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firstSheet="31" activeTab="33"/>
  </bookViews>
  <sheets>
    <sheet name="R5.1(別紙１)" sheetId="1" r:id="rId1"/>
    <sheet name="R5.1(別紙２)" sheetId="2" r:id="rId2"/>
    <sheet name="R5.1(別紙３)" sheetId="3" r:id="rId3"/>
    <sheet name="R5.2(別紙１)" sheetId="4" r:id="rId4"/>
    <sheet name="R5.2(別紙２)" sheetId="5" r:id="rId5"/>
    <sheet name="R5.2(別紙３) " sheetId="6" r:id="rId6"/>
    <sheet name="R5.3(別紙１)" sheetId="7" r:id="rId7"/>
    <sheet name="R5.3(別紙２)" sheetId="8" r:id="rId8"/>
    <sheet name="R5.3(別紙３)" sheetId="9" r:id="rId9"/>
    <sheet name="R5.4(別紙１)" sheetId="10" r:id="rId10"/>
    <sheet name="R5.4(別紙２)" sheetId="11" r:id="rId11"/>
    <sheet name="R5.4(別紙３)" sheetId="12" r:id="rId12"/>
    <sheet name="R5.5(別紙１)" sheetId="13" r:id="rId13"/>
    <sheet name="R5.5(別紙２)" sheetId="14" r:id="rId14"/>
    <sheet name="R5.5(別紙３)" sheetId="15" r:id="rId15"/>
    <sheet name="R5.6(別紙１)" sheetId="16" r:id="rId16"/>
    <sheet name="R5.6(別紙２)" sheetId="17" r:id="rId17"/>
    <sheet name="R5.6(別紙３)" sheetId="18" r:id="rId18"/>
    <sheet name="R5.7(別紙１)" sheetId="19" r:id="rId19"/>
    <sheet name="R5.7(別紙２)" sheetId="20" r:id="rId20"/>
    <sheet name="R5.7(別紙３)" sheetId="21" r:id="rId21"/>
    <sheet name="R5.8(別紙１)" sheetId="22" r:id="rId22"/>
    <sheet name="R5.8(別紙２)" sheetId="23" r:id="rId23"/>
    <sheet name="R5.8(別紙３)" sheetId="24" r:id="rId24"/>
    <sheet name="R5.9(別紙１)" sheetId="25" r:id="rId25"/>
    <sheet name="R5.9(別紙２)" sheetId="26" r:id="rId26"/>
    <sheet name="R5.9(別紙３)" sheetId="27" r:id="rId27"/>
    <sheet name="R5.10(別紙１)" sheetId="28" r:id="rId28"/>
    <sheet name="R5.10(別紙２)" sheetId="29" r:id="rId29"/>
    <sheet name="R5.10(別紙３)" sheetId="30" r:id="rId30"/>
    <sheet name="R5.11(別紙１)" sheetId="31" r:id="rId31"/>
    <sheet name="R5.11(別紙２)" sheetId="32" r:id="rId32"/>
    <sheet name="R5.11(別紙３)" sheetId="33" r:id="rId33"/>
    <sheet name="R5.12(別紙１)" sheetId="34" r:id="rId34"/>
    <sheet name="R5.12(別紙２)" sheetId="35" r:id="rId35"/>
    <sheet name="R5.12(別紙３)" sheetId="36" r:id="rId36"/>
  </sheets>
  <externalReferences>
    <externalReference r:id="rId37"/>
    <externalReference r:id="rId38"/>
    <externalReference r:id="rId39"/>
    <externalReference r:id="rId40"/>
  </externalReferences>
  <definedNames>
    <definedName name="_________________A599770">#REF!</definedName>
    <definedName name="_________________A600000">#REF!</definedName>
    <definedName name="_________________a666667">#REF!</definedName>
    <definedName name="________________A599770" localSheetId="35">#REF!</definedName>
    <definedName name="________________A600000" localSheetId="35">#REF!</definedName>
    <definedName name="________________a666667" localSheetId="34">#REF!</definedName>
    <definedName name="_______________A599770">#REF!</definedName>
    <definedName name="_______________A600000">#REF!</definedName>
    <definedName name="_______________a666667">#REF!</definedName>
    <definedName name="______________A599770" localSheetId="32">#REF!</definedName>
    <definedName name="______________A600000" localSheetId="32">#REF!</definedName>
    <definedName name="______________a666667" localSheetId="31">#REF!</definedName>
    <definedName name="_____________A599770">#REF!</definedName>
    <definedName name="_____________A600000">#REF!</definedName>
    <definedName name="_____________a666667">#REF!</definedName>
    <definedName name="____________A599770" localSheetId="29">#REF!</definedName>
    <definedName name="____________A600000" localSheetId="29">#REF!</definedName>
    <definedName name="____________a666667" localSheetId="28">#REF!</definedName>
    <definedName name="___________A599770">#REF!</definedName>
    <definedName name="___________A600000">#REF!</definedName>
    <definedName name="___________a666667">#REF!</definedName>
    <definedName name="__________A599770" localSheetId="26">#REF!</definedName>
    <definedName name="__________A600000" localSheetId="26">#REF!</definedName>
    <definedName name="__________a666667" localSheetId="25">#REF!</definedName>
    <definedName name="_________A599770">#REF!</definedName>
    <definedName name="_________A600000">#REF!</definedName>
    <definedName name="_________a666667">#REF!</definedName>
    <definedName name="________A599770" localSheetId="23">#REF!</definedName>
    <definedName name="________A600000" localSheetId="23">#REF!</definedName>
    <definedName name="________a666667" localSheetId="22">#REF!</definedName>
    <definedName name="_______A599770" localSheetId="20">#REF!</definedName>
    <definedName name="_______A600000" localSheetId="20">#REF!</definedName>
    <definedName name="_______a666667" localSheetId="19">#REF!</definedName>
    <definedName name="______A599770">#REF!</definedName>
    <definedName name="______A600000">#REF!</definedName>
    <definedName name="______a666667">#REF!</definedName>
    <definedName name="_____A599770">#REF!</definedName>
    <definedName name="_____A600000">#REF!</definedName>
    <definedName name="_____a666667">#REF!</definedName>
    <definedName name="____A599770" localSheetId="17">#REF!</definedName>
    <definedName name="____A600000" localSheetId="17">#REF!</definedName>
    <definedName name="____a666667" localSheetId="16">#REF!</definedName>
    <definedName name="___A599770" localSheetId="14">#REF!</definedName>
    <definedName name="___A600000" localSheetId="14">#REF!</definedName>
    <definedName name="___a666667" localSheetId="13">#REF!</definedName>
    <definedName name="__A599770">#REF!</definedName>
    <definedName name="__A600000">#REF!</definedName>
    <definedName name="__a666667">#REF!</definedName>
    <definedName name="_A599770" localSheetId="11">#REF!</definedName>
    <definedName name="_A599770">#REF!</definedName>
    <definedName name="_A600000" localSheetId="11">#REF!</definedName>
    <definedName name="_A600000">#REF!</definedName>
    <definedName name="_a666667" localSheetId="10">#REF!</definedName>
    <definedName name="_a666667">#REF!</definedName>
    <definedName name="_Regression_Int" localSheetId="1" hidden="1">1</definedName>
    <definedName name="_Regression_Int" localSheetId="28" hidden="1">1</definedName>
    <definedName name="_Regression_Int" localSheetId="31" hidden="1">1</definedName>
    <definedName name="_Regression_Int" localSheetId="34" hidden="1">1</definedName>
    <definedName name="_Regression_Int" localSheetId="4" hidden="1">1</definedName>
    <definedName name="_Regression_Int" localSheetId="7" hidden="1">1</definedName>
    <definedName name="_Regression_Int" localSheetId="10" hidden="1">1</definedName>
    <definedName name="_Regression_Int" localSheetId="13" hidden="1">1</definedName>
    <definedName name="_Regression_Int" localSheetId="16" hidden="1">1</definedName>
    <definedName name="_Regression_Int" localSheetId="19" hidden="1">1</definedName>
    <definedName name="_Regression_Int" localSheetId="22" hidden="1">1</definedName>
    <definedName name="_Regression_Int" localSheetId="25" hidden="1">1</definedName>
    <definedName name="a6666666" localSheetId="28">#REF!</definedName>
    <definedName name="a6666666" localSheetId="31">#REF!</definedName>
    <definedName name="a6666666" localSheetId="34">#REF!</definedName>
    <definedName name="a6666666" localSheetId="10">#REF!</definedName>
    <definedName name="a6666666" localSheetId="13">#REF!</definedName>
    <definedName name="a6666666" localSheetId="16">#REF!</definedName>
    <definedName name="a6666666" localSheetId="19">#REF!</definedName>
    <definedName name="a6666666" localSheetId="22">#REF!</definedName>
    <definedName name="a6666666" localSheetId="25">#REF!</definedName>
    <definedName name="a6666666">#REF!</definedName>
    <definedName name="a66666666" localSheetId="27">[1]社会!#REF!</definedName>
    <definedName name="a66666666" localSheetId="28">[2]社会!#REF!</definedName>
    <definedName name="a66666666" localSheetId="29">[3]社会!#REF!</definedName>
    <definedName name="a66666666" localSheetId="30">[1]社会!#REF!</definedName>
    <definedName name="a66666666" localSheetId="31">[2]社会!#REF!</definedName>
    <definedName name="a66666666" localSheetId="32">[3]社会!#REF!</definedName>
    <definedName name="a66666666" localSheetId="33">[1]社会!#REF!</definedName>
    <definedName name="a66666666" localSheetId="34">[2]社会!#REF!</definedName>
    <definedName name="a66666666" localSheetId="35">[3]社会!#REF!</definedName>
    <definedName name="a66666666" localSheetId="9">[1]社会!#REF!</definedName>
    <definedName name="a66666666" localSheetId="10">[2]社会!#REF!</definedName>
    <definedName name="a66666666" localSheetId="11">[3]社会!#REF!</definedName>
    <definedName name="a66666666" localSheetId="12">[1]社会!#REF!</definedName>
    <definedName name="a66666666" localSheetId="13">[2]社会!#REF!</definedName>
    <definedName name="a66666666" localSheetId="14">[3]社会!#REF!</definedName>
    <definedName name="a66666666" localSheetId="15">[1]社会!#REF!</definedName>
    <definedName name="a66666666" localSheetId="16">[2]社会!#REF!</definedName>
    <definedName name="a66666666" localSheetId="17">[3]社会!#REF!</definedName>
    <definedName name="a66666666" localSheetId="18">[1]社会!#REF!</definedName>
    <definedName name="a66666666" localSheetId="19">[2]社会!#REF!</definedName>
    <definedName name="a66666666" localSheetId="20">[3]社会!#REF!</definedName>
    <definedName name="a66666666" localSheetId="21">[1]社会!#REF!</definedName>
    <definedName name="a66666666" localSheetId="22">[2]社会!#REF!</definedName>
    <definedName name="a66666666" localSheetId="23">[3]社会!#REF!</definedName>
    <definedName name="a66666666" localSheetId="24">[1]社会!#REF!</definedName>
    <definedName name="a66666666" localSheetId="25">[2]社会!#REF!</definedName>
    <definedName name="a66666666" localSheetId="26">[3]社会!#REF!</definedName>
    <definedName name="a66666666">[4]社会!#REF!</definedName>
    <definedName name="b77777777">[4]社会!#REF!</definedName>
    <definedName name="e">#REF!</definedName>
    <definedName name="_xlnm.Print_Area" localSheetId="0">'R5.1(別紙１)'!$B$1:$P$62</definedName>
    <definedName name="_xlnm.Print_Area" localSheetId="1">'R5.1(別紙２)'!$B$1:$U$86</definedName>
    <definedName name="_xlnm.Print_Area" localSheetId="2">'R5.1(別紙３)'!$A$1:$H$49</definedName>
    <definedName name="_xlnm.Print_Area" localSheetId="27">'R5.10(別紙１)'!$B$1:$P$168</definedName>
    <definedName name="_xlnm.Print_Area" localSheetId="28">'R5.10(別紙２)'!$B$1:$U$84</definedName>
    <definedName name="_xlnm.Print_Area" localSheetId="29">'R5.10(別紙３)'!$A$1:$H$50</definedName>
    <definedName name="_xlnm.Print_Area" localSheetId="30">'R5.11(別紙１)'!$B$1:$P$170</definedName>
    <definedName name="_xlnm.Print_Area" localSheetId="31">'R5.11(別紙２)'!$B$1:$U$85</definedName>
    <definedName name="_xlnm.Print_Area" localSheetId="32">'R5.11(別紙３)'!$A$1:$H$50</definedName>
    <definedName name="_xlnm.Print_Area" localSheetId="33">'R5.12(別紙１)'!$B$1:$P$170</definedName>
    <definedName name="_xlnm.Print_Area" localSheetId="34">'R5.12(別紙２)'!$B$1:$U$84</definedName>
    <definedName name="_xlnm.Print_Area" localSheetId="35">'R5.12(別紙３)'!$A$1:$H$50</definedName>
    <definedName name="_xlnm.Print_Area" localSheetId="3">'R5.2(別紙１)'!$B$1:$P$62</definedName>
    <definedName name="_xlnm.Print_Area" localSheetId="4">'R5.2(別紙２)'!$B$1:$U$84</definedName>
    <definedName name="_xlnm.Print_Area" localSheetId="5">'R5.2(別紙３) '!$A$1:$H$47</definedName>
    <definedName name="_xlnm.Print_Area" localSheetId="6">'R5.3(別紙１)'!$B$1:$P$63</definedName>
    <definedName name="_xlnm.Print_Area" localSheetId="7">'R5.3(別紙２)'!$B$1:$U$84</definedName>
    <definedName name="_xlnm.Print_Area" localSheetId="8">'R5.3(別紙３)'!$A$1:$H$47</definedName>
    <definedName name="_xlnm.Print_Area" localSheetId="9">'R5.4(別紙１)'!$B$1:$P$161</definedName>
    <definedName name="_xlnm.Print_Area" localSheetId="10">'R5.4(別紙２)'!$B$1:$U$85</definedName>
    <definedName name="_xlnm.Print_Area" localSheetId="11">'R5.4(別紙３)'!$A$1:$H$50</definedName>
    <definedName name="_xlnm.Print_Area" localSheetId="12">'R5.5(別紙１)'!$B$1:$P$162</definedName>
    <definedName name="_xlnm.Print_Area" localSheetId="13">'R5.5(別紙２)'!$B$1:$U$84</definedName>
    <definedName name="_xlnm.Print_Area" localSheetId="14">'R5.5(別紙３)'!$A$1:$H$50</definedName>
    <definedName name="_xlnm.Print_Area" localSheetId="15">'R5.6(別紙１)'!$B$1:$P$164</definedName>
    <definedName name="_xlnm.Print_Area" localSheetId="16">'R5.6(別紙２)'!$B$1:$U$85</definedName>
    <definedName name="_xlnm.Print_Area" localSheetId="17">'R5.6(別紙３)'!$A$1:$H$50</definedName>
    <definedName name="_xlnm.Print_Area" localSheetId="18">'R5.7(別紙１)'!$B$1:$P$165</definedName>
    <definedName name="_xlnm.Print_Area" localSheetId="19">'R5.7(別紙２)'!$B$1:$U$84</definedName>
    <definedName name="_xlnm.Print_Area" localSheetId="20">'R5.7(別紙３)'!$A$1:$H$50</definedName>
    <definedName name="_xlnm.Print_Area" localSheetId="21">'R5.8(別紙１)'!$B$1:$P$166</definedName>
    <definedName name="_xlnm.Print_Area" localSheetId="22">'R5.8(別紙２)'!$B$1:$U$84</definedName>
    <definedName name="_xlnm.Print_Area" localSheetId="23">'R5.8(別紙３)'!$A$1:$H$50</definedName>
    <definedName name="_xlnm.Print_Area" localSheetId="24">'R5.9(別紙１)'!$B$1:$P$167</definedName>
    <definedName name="_xlnm.Print_Area" localSheetId="25">'R5.9(別紙２)'!$B$1:$U$84</definedName>
    <definedName name="_xlnm.Print_Area" localSheetId="26">'R5.9(別紙３)'!$A$1:$H$50</definedName>
    <definedName name="Print_Area_MI" localSheetId="28">'R5.10(別紙２)'!$C$5:$N$56</definedName>
    <definedName name="Print_Area_MI" localSheetId="29">#REF!</definedName>
    <definedName name="Print_Area_MI" localSheetId="31">'R5.11(別紙２)'!$C$5:$N$56</definedName>
    <definedName name="Print_Area_MI" localSheetId="32">#REF!</definedName>
    <definedName name="Print_Area_MI" localSheetId="34">'R5.12(別紙２)'!$C$5:$N$56</definedName>
    <definedName name="Print_Area_MI" localSheetId="35">#REF!</definedName>
    <definedName name="Print_Area_MI" localSheetId="10">'R5.4(別紙２)'!$C$5:$N$56</definedName>
    <definedName name="Print_Area_MI" localSheetId="11">#REF!</definedName>
    <definedName name="Print_Area_MI" localSheetId="13">'R5.5(別紙２)'!$C$5:$N$56</definedName>
    <definedName name="Print_Area_MI" localSheetId="14">#REF!</definedName>
    <definedName name="Print_Area_MI" localSheetId="16">'R5.6(別紙２)'!$C$5:$N$56</definedName>
    <definedName name="Print_Area_MI" localSheetId="17">#REF!</definedName>
    <definedName name="Print_Area_MI" localSheetId="19">'R5.7(別紙２)'!$C$5:$N$56</definedName>
    <definedName name="Print_Area_MI" localSheetId="20">#REF!</definedName>
    <definedName name="Print_Area_MI" localSheetId="22">'R5.8(別紙２)'!$C$5:$N$56</definedName>
    <definedName name="Print_Area_MI" localSheetId="23">#REF!</definedName>
    <definedName name="Print_Area_MI" localSheetId="25">'R5.9(別紙２)'!$C$5:$N$56</definedName>
    <definedName name="Print_Area_MI" localSheetId="26">#REF!</definedName>
    <definedName name="Print_Area_MI">#REF!</definedName>
    <definedName name="ｑ">#REF!</definedName>
    <definedName name="qqqqqqqqqqqqqqq">#REF!</definedName>
    <definedName name="ｗ">#REF!</definedName>
    <definedName name="え">#REF!</definedName>
    <definedName name="外国人" localSheetId="28">#REF!</definedName>
    <definedName name="外国人" localSheetId="31">#REF!</definedName>
    <definedName name="外国人" localSheetId="34">#REF!</definedName>
    <definedName name="外国人" localSheetId="10">#REF!</definedName>
    <definedName name="外国人" localSheetId="13">#REF!</definedName>
    <definedName name="外国人" localSheetId="16">#REF!</definedName>
    <definedName name="外国人" localSheetId="19">#REF!</definedName>
    <definedName name="外国人" localSheetId="22">#REF!</definedName>
    <definedName name="外国人" localSheetId="25">#REF!</definedName>
    <definedName name="外国人">#REF!</definedName>
    <definedName name="増加率" localSheetId="28">#REF!</definedName>
    <definedName name="増加率" localSheetId="31">#REF!</definedName>
    <definedName name="増加率" localSheetId="34">#REF!</definedName>
    <definedName name="増加率" localSheetId="10">#REF!</definedName>
    <definedName name="増加率" localSheetId="13">#REF!</definedName>
    <definedName name="増加率" localSheetId="16">#REF!</definedName>
    <definedName name="増加率" localSheetId="19">#REF!</definedName>
    <definedName name="増加率" localSheetId="22">#REF!</definedName>
    <definedName name="増加率" localSheetId="25">#REF!</definedName>
    <definedName name="増加率">#REF!</definedName>
    <definedName name="別紙２順位付並べ替え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27" l="1"/>
  <c r="D45" i="27"/>
  <c r="D44" i="27"/>
  <c r="C44" i="27"/>
  <c r="C43" i="27"/>
  <c r="D42" i="27"/>
  <c r="C42" i="27"/>
  <c r="D39" i="27"/>
  <c r="D37" i="27"/>
  <c r="C36" i="27"/>
  <c r="C35" i="27"/>
  <c r="C33" i="27"/>
  <c r="D29" i="27"/>
  <c r="C27" i="27"/>
  <c r="C26" i="27"/>
  <c r="C25" i="27"/>
  <c r="D22" i="27"/>
  <c r="C20" i="27"/>
  <c r="C19" i="27"/>
  <c r="C17" i="27"/>
  <c r="D15" i="27"/>
  <c r="D14" i="27"/>
  <c r="C45" i="27"/>
  <c r="D43" i="27"/>
  <c r="C41" i="27"/>
  <c r="C40" i="27"/>
  <c r="C39" i="27"/>
  <c r="C38" i="27"/>
  <c r="C37" i="27"/>
  <c r="D36" i="27"/>
  <c r="D35" i="27"/>
  <c r="D33" i="27"/>
  <c r="D32" i="27"/>
  <c r="C32" i="27"/>
  <c r="D31" i="27"/>
  <c r="C31" i="27"/>
  <c r="D30" i="27"/>
  <c r="C30" i="27"/>
  <c r="C29" i="27"/>
  <c r="D27" i="27"/>
  <c r="D26" i="27"/>
  <c r="D25" i="27"/>
  <c r="D23" i="27"/>
  <c r="C23" i="27"/>
  <c r="C21" i="27"/>
  <c r="D20" i="27"/>
  <c r="D19" i="27"/>
  <c r="D18" i="27"/>
  <c r="C18" i="27"/>
  <c r="D17" i="27"/>
  <c r="C16" i="27"/>
  <c r="C14" i="27"/>
  <c r="C13" i="27"/>
  <c r="D12" i="27"/>
  <c r="C12" i="27"/>
  <c r="D11" i="27"/>
  <c r="C11" i="27"/>
  <c r="D10" i="27"/>
  <c r="C10" i="27"/>
  <c r="D9" i="27"/>
  <c r="D8" i="27"/>
  <c r="C8" i="27"/>
  <c r="B39" i="27" l="1"/>
  <c r="B44" i="27"/>
  <c r="H44" i="27" s="1"/>
  <c r="B12" i="27"/>
  <c r="B42" i="27"/>
  <c r="H42" i="27" s="1"/>
  <c r="B43" i="27"/>
  <c r="B45" i="27"/>
  <c r="H45" i="27" s="1"/>
  <c r="B18" i="27"/>
  <c r="B33" i="27"/>
  <c r="B25" i="27"/>
  <c r="H25" i="27" s="1"/>
  <c r="B32" i="27"/>
  <c r="B14" i="27"/>
  <c r="H14" i="27" s="1"/>
  <c r="D16" i="27"/>
  <c r="B16" i="27" s="1"/>
  <c r="D21" i="27"/>
  <c r="B21" i="27" s="1"/>
  <c r="D24" i="27"/>
  <c r="B8" i="27"/>
  <c r="C9" i="27"/>
  <c r="B9" i="27" s="1"/>
  <c r="B23" i="27"/>
  <c r="D38" i="27"/>
  <c r="B38" i="27" s="1"/>
  <c r="H39" i="27"/>
  <c r="D40" i="27"/>
  <c r="B40" i="27" s="1"/>
  <c r="H43" i="27"/>
  <c r="B20" i="27"/>
  <c r="D7" i="27"/>
  <c r="C34" i="27"/>
  <c r="B19" i="27"/>
  <c r="B26" i="27"/>
  <c r="H12" i="27"/>
  <c r="D28" i="27"/>
  <c r="B30" i="27"/>
  <c r="D34" i="27"/>
  <c r="B27" i="27"/>
  <c r="C28" i="27"/>
  <c r="B10" i="27"/>
  <c r="B11" i="27"/>
  <c r="B31" i="27"/>
  <c r="D41" i="27"/>
  <c r="B41" i="27" s="1"/>
  <c r="D13" i="27"/>
  <c r="B13" i="27" s="1"/>
  <c r="B17" i="27"/>
  <c r="C22" i="27"/>
  <c r="B22" i="27" s="1"/>
  <c r="C24" i="27"/>
  <c r="B37" i="27"/>
  <c r="B29" i="27"/>
  <c r="C15" i="27"/>
  <c r="B15" i="27" s="1"/>
  <c r="D46" i="27"/>
  <c r="B46" i="27" s="1"/>
  <c r="B35" i="27"/>
  <c r="B36" i="27"/>
  <c r="H18" i="27" l="1"/>
  <c r="H33" i="27"/>
  <c r="H32" i="27"/>
  <c r="D47" i="27"/>
  <c r="C7" i="27"/>
  <c r="B7" i="27" s="1"/>
  <c r="H7" i="27" s="1"/>
  <c r="H41" i="27"/>
  <c r="H21" i="27"/>
  <c r="H13" i="27"/>
  <c r="H29" i="27"/>
  <c r="H8" i="27"/>
  <c r="H40" i="27"/>
  <c r="H17" i="27"/>
  <c r="B34" i="27"/>
  <c r="H20" i="27"/>
  <c r="H23" i="27"/>
  <c r="C47" i="27"/>
  <c r="H38" i="27"/>
  <c r="H36" i="27"/>
  <c r="B24" i="27"/>
  <c r="H30" i="27"/>
  <c r="H26" i="27"/>
  <c r="H35" i="27"/>
  <c r="H22" i="27"/>
  <c r="H31" i="27"/>
  <c r="H15" i="27"/>
  <c r="H11" i="27"/>
  <c r="B28" i="27"/>
  <c r="H19" i="27"/>
  <c r="H16" i="27"/>
  <c r="H46" i="27"/>
  <c r="H37" i="27"/>
  <c r="H10" i="27"/>
  <c r="H27" i="27"/>
  <c r="H9" i="27"/>
  <c r="B47" i="27" l="1"/>
  <c r="H28" i="27"/>
  <c r="H24" i="27"/>
  <c r="H34" i="27"/>
  <c r="H47" i="27" l="1"/>
</calcChain>
</file>

<file path=xl/sharedStrings.xml><?xml version="1.0" encoding="utf-8"?>
<sst xmlns="http://schemas.openxmlformats.org/spreadsheetml/2006/main" count="4571" uniqueCount="233">
  <si>
    <t>別紙１</t>
    <phoneticPr fontId="8"/>
  </si>
  <si>
    <t>宮 城 県 推 計 人 口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phoneticPr fontId="1"/>
  </si>
  <si>
    <t xml:space="preserve"> </t>
  </si>
  <si>
    <t>(単位：人）</t>
    <rPh sb="1" eb="3">
      <t>タンイ</t>
    </rPh>
    <rPh sb="4" eb="5">
      <t>ニン</t>
    </rPh>
    <phoneticPr fontId="1"/>
  </si>
  <si>
    <t xml:space="preserve">年　月　日  </t>
    <rPh sb="0" eb="1">
      <t>ネン</t>
    </rPh>
    <rPh sb="2" eb="3">
      <t>ガツ</t>
    </rPh>
    <rPh sb="4" eb="5">
      <t>ビ</t>
    </rPh>
    <phoneticPr fontId="8"/>
  </si>
  <si>
    <t>　</t>
    <phoneticPr fontId="13"/>
  </si>
  <si>
    <t>対 前 月</t>
  </si>
  <si>
    <t>対前年(回)  同   月        増減数</t>
    <rPh sb="4" eb="5">
      <t>カイ</t>
    </rPh>
    <phoneticPr fontId="13"/>
  </si>
  <si>
    <t>自　然</t>
    <rPh sb="0" eb="3">
      <t>シゼン</t>
    </rPh>
    <phoneticPr fontId="13"/>
  </si>
  <si>
    <t>社　会</t>
    <rPh sb="0" eb="3">
      <t>シャカイ</t>
    </rPh>
    <phoneticPr fontId="13"/>
  </si>
  <si>
    <t>総　人　口</t>
    <phoneticPr fontId="13"/>
  </si>
  <si>
    <t>人口増減数</t>
    <rPh sb="0" eb="2">
      <t>ジンコウ</t>
    </rPh>
    <phoneticPr fontId="13"/>
  </si>
  <si>
    <t>増減率</t>
    <phoneticPr fontId="8"/>
  </si>
  <si>
    <t>増減数</t>
    <rPh sb="2" eb="3">
      <t>ゾウカスウ</t>
    </rPh>
    <phoneticPr fontId="13"/>
  </si>
  <si>
    <t>出　生</t>
    <phoneticPr fontId="1"/>
  </si>
  <si>
    <t>死　亡</t>
  </si>
  <si>
    <t>転　入</t>
    <phoneticPr fontId="1"/>
  </si>
  <si>
    <t>転　出</t>
    <phoneticPr fontId="1"/>
  </si>
  <si>
    <t xml:space="preserve">  Ａ(B+C)　</t>
    <phoneticPr fontId="13"/>
  </si>
  <si>
    <t>Ｂ(a-b)</t>
    <phoneticPr fontId="13"/>
  </si>
  <si>
    <t>a</t>
    <phoneticPr fontId="13"/>
  </si>
  <si>
    <t>b</t>
    <phoneticPr fontId="13"/>
  </si>
  <si>
    <t>Ｃ(c-d)</t>
    <phoneticPr fontId="13"/>
  </si>
  <si>
    <t>c</t>
    <phoneticPr fontId="13"/>
  </si>
  <si>
    <t>県外・国外</t>
    <rPh sb="0" eb="2">
      <t>ケンガイ</t>
    </rPh>
    <rPh sb="3" eb="5">
      <t>コクガイ</t>
    </rPh>
    <phoneticPr fontId="8"/>
  </si>
  <si>
    <t>d</t>
    <phoneticPr fontId="13"/>
  </si>
  <si>
    <t>H17(2005)</t>
  </si>
  <si>
    <t>★</t>
  </si>
  <si>
    <t>-</t>
  </si>
  <si>
    <t>※　▲5,102</t>
    <phoneticPr fontId="1"/>
  </si>
  <si>
    <t>※　▲0.22</t>
  </si>
  <si>
    <t>H22(2010)</t>
    <phoneticPr fontId="1"/>
  </si>
  <si>
    <t>★</t>
    <phoneticPr fontId="8"/>
  </si>
  <si>
    <t>※▲12,053</t>
    <phoneticPr fontId="8"/>
  </si>
  <si>
    <t>※　▲0.51</t>
  </si>
  <si>
    <t>H27(2015)</t>
    <phoneticPr fontId="8"/>
  </si>
  <si>
    <t>※▲14,266</t>
  </si>
  <si>
    <t>※　▲0.61</t>
  </si>
  <si>
    <t>H31(2019)</t>
  </si>
  <si>
    <t>R1（2019）</t>
  </si>
  <si>
    <t>R2(2020)</t>
  </si>
  <si>
    <t>R3(2021)</t>
  </si>
  <si>
    <t>R4(2022)</t>
    <phoneticPr fontId="8"/>
  </si>
  <si>
    <t>R5(2023)</t>
    <phoneticPr fontId="8"/>
  </si>
  <si>
    <t>注）１　★印は国勢調査人口，※印は前回国勢調査との差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13"/>
  </si>
  <si>
    <t>注）２　転入・転出者数は，県内市区町村間の移動を含む</t>
    <phoneticPr fontId="13"/>
  </si>
  <si>
    <t>別紙２</t>
    <phoneticPr fontId="8"/>
  </si>
  <si>
    <t>市町村別　人口増減の推移</t>
    <rPh sb="0" eb="3">
      <t>シチョウソン</t>
    </rPh>
    <rPh sb="1" eb="3">
      <t>チョウソン</t>
    </rPh>
    <rPh sb="3" eb="4">
      <t>ベツ</t>
    </rPh>
    <rPh sb="5" eb="7">
      <t>ジンコウ</t>
    </rPh>
    <rPh sb="7" eb="9">
      <t>ゾウゲン</t>
    </rPh>
    <rPh sb="10" eb="12">
      <t>スイイ</t>
    </rPh>
    <phoneticPr fontId="18"/>
  </si>
  <si>
    <t>【令和５年（２０２３）１月１日現在】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</si>
  <si>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　（単位：人）</t>
    <phoneticPr fontId="18"/>
  </si>
  <si>
    <t>区分</t>
    <rPh sb="0" eb="2">
      <t>クブン</t>
    </rPh>
    <phoneticPr fontId="19"/>
  </si>
  <si>
    <t>総　人　口</t>
  </si>
  <si>
    <t>人口増減</t>
    <rPh sb="0" eb="2">
      <t>ジンコウ</t>
    </rPh>
    <phoneticPr fontId="19"/>
  </si>
  <si>
    <t>自然増減</t>
  </si>
  <si>
    <t>社会増減</t>
  </si>
  <si>
    <t>転　　　　入</t>
    <rPh sb="0" eb="1">
      <t>テン</t>
    </rPh>
    <rPh sb="5" eb="6">
      <t>イ</t>
    </rPh>
    <phoneticPr fontId="8"/>
  </si>
  <si>
    <t>転　　　　出</t>
    <rPh sb="0" eb="1">
      <t>テン</t>
    </rPh>
    <rPh sb="5" eb="6">
      <t>デ</t>
    </rPh>
    <phoneticPr fontId="8"/>
  </si>
  <si>
    <t>総　数</t>
  </si>
  <si>
    <t>男</t>
  </si>
  <si>
    <t>女</t>
  </si>
  <si>
    <t>合計
A(B+C)</t>
    <rPh sb="0" eb="1">
      <t>ゴウ</t>
    </rPh>
    <phoneticPr fontId="19"/>
  </si>
  <si>
    <t>計
B(a-b)</t>
    <phoneticPr fontId="19"/>
  </si>
  <si>
    <t>出生
a</t>
    <phoneticPr fontId="19"/>
  </si>
  <si>
    <t>死亡
b</t>
    <phoneticPr fontId="19"/>
  </si>
  <si>
    <t>計
C(c-d)</t>
    <phoneticPr fontId="19"/>
  </si>
  <si>
    <t xml:space="preserve">
c</t>
    <phoneticPr fontId="19"/>
  </si>
  <si>
    <t xml:space="preserve">県内  　　　     </t>
    <rPh sb="0" eb="2">
      <t>ケンナイ</t>
    </rPh>
    <phoneticPr fontId="8"/>
  </si>
  <si>
    <t>県外　　　　　</t>
    <rPh sb="0" eb="2">
      <t>ケンガイ</t>
    </rPh>
    <phoneticPr fontId="8"/>
  </si>
  <si>
    <t>国外　　　　　　</t>
    <rPh sb="0" eb="2">
      <t>コクガイ</t>
    </rPh>
    <phoneticPr fontId="8"/>
  </si>
  <si>
    <t>その他</t>
    <rPh sb="2" eb="3">
      <t>タ</t>
    </rPh>
    <phoneticPr fontId="8"/>
  </si>
  <si>
    <t xml:space="preserve">
d</t>
    <phoneticPr fontId="19"/>
  </si>
  <si>
    <t>県内</t>
    <rPh sb="0" eb="2">
      <t>ケンナイ</t>
    </rPh>
    <phoneticPr fontId="8"/>
  </si>
  <si>
    <t>県外</t>
    <rPh sb="0" eb="2">
      <t>ケンガイ</t>
    </rPh>
    <phoneticPr fontId="8"/>
  </si>
  <si>
    <t>国外</t>
    <rPh sb="0" eb="2">
      <t>コクガイ</t>
    </rPh>
    <phoneticPr fontId="8"/>
  </si>
  <si>
    <t>宮城県合計</t>
    <phoneticPr fontId="18"/>
  </si>
  <si>
    <t>　前　月　差</t>
    <phoneticPr fontId="18"/>
  </si>
  <si>
    <t>　前年同月差</t>
    <phoneticPr fontId="18"/>
  </si>
  <si>
    <t>市計</t>
    <phoneticPr fontId="18"/>
  </si>
  <si>
    <t>町村計</t>
    <rPh sb="0" eb="2">
      <t>チョウソン</t>
    </rPh>
    <phoneticPr fontId="18"/>
  </si>
  <si>
    <t>-</t>
    <phoneticPr fontId="8"/>
  </si>
  <si>
    <t xml:space="preserve">   </t>
  </si>
  <si>
    <t>区分</t>
    <rPh sb="0" eb="2">
      <t>クブン</t>
    </rPh>
    <phoneticPr fontId="18"/>
  </si>
  <si>
    <t>自然増減</t>
    <phoneticPr fontId="8"/>
  </si>
  <si>
    <t>社会増減</t>
    <phoneticPr fontId="8"/>
  </si>
  <si>
    <t xml:space="preserve">仙台市 </t>
    <phoneticPr fontId="18"/>
  </si>
  <si>
    <t>(青葉区)</t>
    <phoneticPr fontId="18"/>
  </si>
  <si>
    <t>(青葉区)</t>
  </si>
  <si>
    <t>(宮城野区)</t>
    <phoneticPr fontId="18"/>
  </si>
  <si>
    <t>(宮城野区)</t>
  </si>
  <si>
    <t>(若林区)</t>
    <phoneticPr fontId="18"/>
  </si>
  <si>
    <t>(若林区)</t>
  </si>
  <si>
    <t>(太白区)</t>
    <phoneticPr fontId="18"/>
  </si>
  <si>
    <t>(太白区)</t>
  </si>
  <si>
    <t>(泉　区)</t>
    <phoneticPr fontId="18"/>
  </si>
  <si>
    <t>(泉　区)</t>
  </si>
  <si>
    <t>石 巻 市</t>
    <phoneticPr fontId="18"/>
  </si>
  <si>
    <t>石 巻 市</t>
  </si>
  <si>
    <t>塩 竈 市</t>
    <phoneticPr fontId="18"/>
  </si>
  <si>
    <t>塩 竈 市</t>
  </si>
  <si>
    <t>気仙沼市</t>
    <phoneticPr fontId="18"/>
  </si>
  <si>
    <t>気仙沼市</t>
  </si>
  <si>
    <t>白 石 市</t>
    <phoneticPr fontId="18"/>
  </si>
  <si>
    <t>白 石 市</t>
  </si>
  <si>
    <t>名 取 市</t>
    <phoneticPr fontId="18"/>
  </si>
  <si>
    <t>名 取 市</t>
  </si>
  <si>
    <t>角 田 市</t>
    <phoneticPr fontId="18"/>
  </si>
  <si>
    <t>角 田 市</t>
  </si>
  <si>
    <t>多賀城市</t>
    <phoneticPr fontId="18"/>
  </si>
  <si>
    <t>多賀城市</t>
  </si>
  <si>
    <t>岩 沼 市</t>
    <phoneticPr fontId="18"/>
  </si>
  <si>
    <t>岩 沼 市</t>
  </si>
  <si>
    <t>登米市</t>
    <rPh sb="0" eb="3">
      <t>トメ</t>
    </rPh>
    <phoneticPr fontId="18"/>
  </si>
  <si>
    <t>栗原市</t>
    <rPh sb="0" eb="3">
      <t>クリハラ</t>
    </rPh>
    <phoneticPr fontId="18"/>
  </si>
  <si>
    <t>東松島市</t>
    <rPh sb="0" eb="4">
      <t>ヒガシマツシマ</t>
    </rPh>
    <phoneticPr fontId="18"/>
  </si>
  <si>
    <t>大崎市</t>
    <rPh sb="0" eb="2">
      <t>オオサキ</t>
    </rPh>
    <rPh sb="2" eb="3">
      <t>シ</t>
    </rPh>
    <phoneticPr fontId="18"/>
  </si>
  <si>
    <t>富 谷 市</t>
    <rPh sb="4" eb="5">
      <t>シ</t>
    </rPh>
    <phoneticPr fontId="8"/>
  </si>
  <si>
    <t>市  計</t>
    <phoneticPr fontId="18"/>
  </si>
  <si>
    <t>刈 田 郡</t>
    <phoneticPr fontId="18"/>
  </si>
  <si>
    <t>蔵 王 町</t>
    <phoneticPr fontId="8"/>
  </si>
  <si>
    <t>七ケ宿町</t>
  </si>
  <si>
    <t>柴 田 郡</t>
  </si>
  <si>
    <t>大河原町</t>
  </si>
  <si>
    <t>村 田 町</t>
  </si>
  <si>
    <t>柴 田 町</t>
  </si>
  <si>
    <t>川 崎 町</t>
  </si>
  <si>
    <t>伊 具 郡</t>
  </si>
  <si>
    <t>丸 森 町</t>
  </si>
  <si>
    <t>亘 理 郡</t>
  </si>
  <si>
    <t>亘 理 町</t>
  </si>
  <si>
    <t>山 元 町</t>
  </si>
  <si>
    <t>宮 城 郡</t>
  </si>
  <si>
    <t>松 島 町</t>
  </si>
  <si>
    <t>七ケ浜町</t>
  </si>
  <si>
    <t>利 府 町</t>
  </si>
  <si>
    <t>黒 川 郡</t>
  </si>
  <si>
    <t>大 和 町</t>
  </si>
  <si>
    <t>大 郷 町</t>
  </si>
  <si>
    <t>大 衡 村</t>
  </si>
  <si>
    <t>加 美 郡</t>
  </si>
  <si>
    <t>色 麻 町</t>
  </si>
  <si>
    <t>加 美 町</t>
    <rPh sb="0" eb="1">
      <t>クワ</t>
    </rPh>
    <rPh sb="2" eb="3">
      <t>ビ</t>
    </rPh>
    <rPh sb="4" eb="5">
      <t>マチ</t>
    </rPh>
    <phoneticPr fontId="18"/>
  </si>
  <si>
    <t>遠 田 郡</t>
  </si>
  <si>
    <t>涌 谷 町</t>
  </si>
  <si>
    <t>美里町</t>
    <rPh sb="0" eb="2">
      <t>ミサト</t>
    </rPh>
    <rPh sb="2" eb="3">
      <t>マチ</t>
    </rPh>
    <phoneticPr fontId="18"/>
  </si>
  <si>
    <t>牡 鹿 郡</t>
    <rPh sb="0" eb="1">
      <t>オス</t>
    </rPh>
    <rPh sb="2" eb="3">
      <t>シカ</t>
    </rPh>
    <rPh sb="4" eb="5">
      <t>グン</t>
    </rPh>
    <phoneticPr fontId="18"/>
  </si>
  <si>
    <t>女川町</t>
    <rPh sb="0" eb="2">
      <t>オナガワ</t>
    </rPh>
    <rPh sb="2" eb="3">
      <t>マチ</t>
    </rPh>
    <phoneticPr fontId="18"/>
  </si>
  <si>
    <t>本 吉 郡</t>
  </si>
  <si>
    <t>南三陸町</t>
    <rPh sb="0" eb="1">
      <t>ミナミ</t>
    </rPh>
    <rPh sb="1" eb="3">
      <t>サンリク</t>
    </rPh>
    <rPh sb="3" eb="4">
      <t>マチ</t>
    </rPh>
    <phoneticPr fontId="18"/>
  </si>
  <si>
    <t>町 村 計</t>
    <rPh sb="0" eb="1">
      <t>マチ</t>
    </rPh>
    <rPh sb="2" eb="3">
      <t>ムラ</t>
    </rPh>
    <rPh sb="4" eb="5">
      <t>ケイ</t>
    </rPh>
    <phoneticPr fontId="18"/>
  </si>
  <si>
    <t>仙南圏</t>
    <rPh sb="0" eb="2">
      <t>センナン</t>
    </rPh>
    <rPh sb="2" eb="3">
      <t>ケン</t>
    </rPh>
    <phoneticPr fontId="18"/>
  </si>
  <si>
    <t>仙台都市圏</t>
  </si>
  <si>
    <t>大崎圏</t>
    <rPh sb="2" eb="3">
      <t>ケン</t>
    </rPh>
    <phoneticPr fontId="18"/>
  </si>
  <si>
    <t>栗原圏</t>
    <rPh sb="2" eb="3">
      <t>ケン</t>
    </rPh>
    <phoneticPr fontId="18"/>
  </si>
  <si>
    <t>登米圏</t>
    <rPh sb="2" eb="3">
      <t>ケン</t>
    </rPh>
    <phoneticPr fontId="18"/>
  </si>
  <si>
    <t>石巻圏</t>
    <rPh sb="2" eb="3">
      <t>ケン</t>
    </rPh>
    <phoneticPr fontId="18"/>
  </si>
  <si>
    <t>気仙沼・本吉圏</t>
    <rPh sb="6" eb="7">
      <t>ケン</t>
    </rPh>
    <phoneticPr fontId="18"/>
  </si>
  <si>
    <t>宮城県計</t>
    <rPh sb="0" eb="3">
      <t>ミヤギケン</t>
    </rPh>
    <rPh sb="3" eb="4">
      <t>ケイ</t>
    </rPh>
    <phoneticPr fontId="18"/>
  </si>
  <si>
    <t>注1　転入及び転出の「その他」は，職権記載・消除，国籍取得・喪失，転出取消など。</t>
    <phoneticPr fontId="8"/>
  </si>
  <si>
    <t>注2　前月差，前年同月差の数値は，平成28年11月1日現在の市町村境域（市町村合併，市制施行を含む）に基づき集計している。</t>
    <phoneticPr fontId="8"/>
  </si>
  <si>
    <t>蔵 王 町</t>
  </si>
  <si>
    <t>別紙３</t>
    <phoneticPr fontId="8"/>
  </si>
  <si>
    <t>東日本大震災前との市町村別推計人口増減数内訳</t>
    <rPh sb="0" eb="1">
      <t>ヒガシ</t>
    </rPh>
    <rPh sb="1" eb="3">
      <t>ニホン</t>
    </rPh>
    <rPh sb="3" eb="6">
      <t>ダイシンサイ</t>
    </rPh>
    <rPh sb="6" eb="7">
      <t>マエ</t>
    </rPh>
    <rPh sb="9" eb="12">
      <t>シチョウソン</t>
    </rPh>
    <rPh sb="10" eb="12">
      <t>チョウソン</t>
    </rPh>
    <rPh sb="12" eb="13">
      <t>ベツ</t>
    </rPh>
    <rPh sb="13" eb="15">
      <t>スイケイ</t>
    </rPh>
    <rPh sb="15" eb="17">
      <t>ジンコウ</t>
    </rPh>
    <rPh sb="17" eb="19">
      <t>ゾウゲン</t>
    </rPh>
    <rPh sb="19" eb="20">
      <t>スウ</t>
    </rPh>
    <rPh sb="20" eb="22">
      <t>ウチワケ</t>
    </rPh>
    <phoneticPr fontId="18"/>
  </si>
  <si>
    <t>〔平成２３年(２０１１)３月１日～令和５年(２０２３)１月１日〕</t>
    <rPh sb="17" eb="19">
      <t>レイワ</t>
    </rPh>
    <rPh sb="20" eb="21">
      <t>ネン</t>
    </rPh>
    <phoneticPr fontId="19"/>
  </si>
  <si>
    <t>区分</t>
    <rPh sb="0" eb="2">
      <t>クブン</t>
    </rPh>
    <phoneticPr fontId="8"/>
  </si>
  <si>
    <t>総 人 口(R5.1.1)</t>
    <phoneticPr fontId="19"/>
  </si>
  <si>
    <t>総 人 口(H23.3.1)</t>
    <phoneticPr fontId="19"/>
  </si>
  <si>
    <t>総　数　　　　　　　　　　　　　　　　　　　　　　A</t>
    <phoneticPr fontId="8"/>
  </si>
  <si>
    <t>総　数                                                   B</t>
    <phoneticPr fontId="8"/>
  </si>
  <si>
    <t>合計①　　　　　　　　　　　　　　　　　　　　　　　A-B</t>
    <rPh sb="0" eb="2">
      <t>ゴウケイ</t>
    </rPh>
    <phoneticPr fontId="8"/>
  </si>
  <si>
    <t>仙台市</t>
    <rPh sb="0" eb="3">
      <t>センダイシ</t>
    </rPh>
    <phoneticPr fontId="8"/>
  </si>
  <si>
    <t>登米市</t>
    <rPh sb="0" eb="3">
      <t>トメシ</t>
    </rPh>
    <phoneticPr fontId="8"/>
  </si>
  <si>
    <t>栗原市</t>
    <rPh sb="0" eb="3">
      <t>クリハラシ</t>
    </rPh>
    <phoneticPr fontId="8"/>
  </si>
  <si>
    <t>計</t>
    <rPh sb="0" eb="1">
      <t>ケイ</t>
    </rPh>
    <phoneticPr fontId="8"/>
  </si>
  <si>
    <t>は令和５年２月１７日訂正箇所</t>
    <rPh sb="12" eb="14">
      <t>カショ</t>
    </rPh>
    <phoneticPr fontId="3"/>
  </si>
  <si>
    <t>R5(2023)</t>
  </si>
  <si>
    <t>【令和５年（２０２３）２月１日現在】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</si>
  <si>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〔平成２３年(２０１１)３月１日～令和５年(２０２３)２月１日〕</t>
    <rPh sb="17" eb="19">
      <t>レイワ</t>
    </rPh>
    <rPh sb="20" eb="21">
      <t>ネン</t>
    </rPh>
    <phoneticPr fontId="19"/>
  </si>
  <si>
    <t>総 人 口(R5.2.1)</t>
    <phoneticPr fontId="19"/>
  </si>
  <si>
    <t>【令和５年（２０２３）３月１日現在】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</si>
  <si>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〔平成２３年(２０１１)３月１日～令和５年(２０２３)３月１日〕</t>
    <rPh sb="17" eb="19">
      <t>レイワ</t>
    </rPh>
    <rPh sb="20" eb="21">
      <t>ネン</t>
    </rPh>
    <phoneticPr fontId="19"/>
  </si>
  <si>
    <t>総 人 口(R5.3.1)</t>
    <phoneticPr fontId="19"/>
  </si>
  <si>
    <t>H23(2011)</t>
  </si>
  <si>
    <t>H25(2013)</t>
  </si>
  <si>
    <t>H26(2014)</t>
    <phoneticPr fontId="8"/>
  </si>
  <si>
    <t>H28(2016)</t>
  </si>
  <si>
    <t>H29(2017)</t>
  </si>
  <si>
    <t>H30(2018)</t>
  </si>
  <si>
    <t>【令和５年（２０２３）４月１日現在】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</si>
  <si>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〔平成２３年(２０１１)３月１日～令和５年(２０２３)４月１日〕</t>
    <rPh sb="17" eb="19">
      <t>レイワ</t>
    </rPh>
    <rPh sb="20" eb="21">
      <t>ネン</t>
    </rPh>
    <phoneticPr fontId="19"/>
  </si>
  <si>
    <t>総 人 口(R5.4.1)</t>
    <phoneticPr fontId="19"/>
  </si>
  <si>
    <t>注）２　転入・転出者数は、県内市区町村間の移動を含む</t>
    <phoneticPr fontId="13"/>
  </si>
  <si>
    <t>注2　前月差、前年同月差の数値は、平成28年11月1日現在の市町村境域（市町村合併、市制施行を含む）に基づき集計している。</t>
    <phoneticPr fontId="8"/>
  </si>
  <si>
    <t>注1　転入及び転出の「その他」は、職権記載・消除、国籍取得・喪失、転出取消など。</t>
    <phoneticPr fontId="8"/>
  </si>
  <si>
    <t>【令和５年（２０２３）５月１日現在】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</si>
  <si>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総 人 口(R5.5.1)</t>
    <phoneticPr fontId="19"/>
  </si>
  <si>
    <t>〔平成２３年(２０１１)３月１日～令和５年(２０２３)５月１日〕</t>
    <rPh sb="17" eb="19">
      <t>レイワ</t>
    </rPh>
    <rPh sb="20" eb="21">
      <t>ネン</t>
    </rPh>
    <phoneticPr fontId="19"/>
  </si>
  <si>
    <t>H24(2012)</t>
  </si>
  <si>
    <t>H31(2019)</t>
    <phoneticPr fontId="8"/>
  </si>
  <si>
    <t>注）１　★印は国勢調査人口、※印は前回国勢調査との差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13"/>
  </si>
  <si>
    <t>宮 城 県 推 計 人 口 の 推 移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rPh sb="16" eb="17">
      <t>スイ</t>
    </rPh>
    <rPh sb="18" eb="19">
      <t>イ</t>
    </rPh>
    <phoneticPr fontId="1"/>
  </si>
  <si>
    <t>R1(2019)</t>
    <phoneticPr fontId="8"/>
  </si>
  <si>
    <t>【令和５年（２０２３）６月１日現在】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</si>
  <si>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〔平成２３年(２０１１)３月１日～令和５年(２０２３)６月１日〕</t>
    <rPh sb="17" eb="19">
      <t>レイワ</t>
    </rPh>
    <rPh sb="20" eb="21">
      <t>ネン</t>
    </rPh>
    <phoneticPr fontId="19"/>
  </si>
  <si>
    <t>総 人 口(R5.6.1)</t>
    <phoneticPr fontId="19"/>
  </si>
  <si>
    <t>【令和５年（２０２３）７月１日現在】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</si>
  <si>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市町村別　人口増減</t>
    <rPh sb="0" eb="3">
      <t>シチョウソン</t>
    </rPh>
    <rPh sb="1" eb="3">
      <t>チョウソン</t>
    </rPh>
    <rPh sb="3" eb="4">
      <t>ベツ</t>
    </rPh>
    <rPh sb="5" eb="7">
      <t>ジンコウ</t>
    </rPh>
    <rPh sb="7" eb="9">
      <t>ゾウゲン</t>
    </rPh>
    <phoneticPr fontId="18"/>
  </si>
  <si>
    <t>総 人 口(R5.7.1)</t>
    <phoneticPr fontId="19"/>
  </si>
  <si>
    <t>〔平成２３年(２０１１)３月１日～令和５年(２０２３)７月１日〕</t>
    <rPh sb="17" eb="19">
      <t>レイワ</t>
    </rPh>
    <rPh sb="20" eb="21">
      <t>ネン</t>
    </rPh>
    <phoneticPr fontId="19"/>
  </si>
  <si>
    <t>R1(2019)</t>
  </si>
  <si>
    <t>【令和５年（２０２３）８月１日現在】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</si>
  <si>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〔平成２３年(２０１１)３月１日～令和５年(２０２３)８月１日〕</t>
    <rPh sb="17" eb="19">
      <t>レイワ</t>
    </rPh>
    <rPh sb="20" eb="21">
      <t>ネン</t>
    </rPh>
    <phoneticPr fontId="19"/>
  </si>
  <si>
    <t>総 人 口(R5.8.1)</t>
    <phoneticPr fontId="19"/>
  </si>
  <si>
    <t>【令和５年（２０２３）９月１日現在】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</si>
  <si>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〔平成２３年(２０１１)３月１日～令和５年(２０２３)９月１日〕</t>
    <rPh sb="17" eb="19">
      <t>レイワ</t>
    </rPh>
    <rPh sb="20" eb="21">
      <t>ネン</t>
    </rPh>
    <phoneticPr fontId="19"/>
  </si>
  <si>
    <t>総 人 口(R5.9.1)</t>
    <phoneticPr fontId="19"/>
  </si>
  <si>
    <t>【令和５年（２０２３）１０月１日現在】</t>
    <rPh sb="1" eb="3">
      <t>レイワ</t>
    </rPh>
    <rPh sb="4" eb="5">
      <t>ネン</t>
    </rPh>
    <rPh sb="13" eb="14">
      <t>ガツ</t>
    </rPh>
    <rPh sb="15" eb="16">
      <t>ニチ</t>
    </rPh>
    <rPh sb="16" eb="18">
      <t>ゲンザイ</t>
    </rPh>
    <phoneticPr fontId="19"/>
  </si>
  <si>
    <t>七ヶ宿町</t>
    <rPh sb="0" eb="4">
      <t>シチカシュクマチ</t>
    </rPh>
    <phoneticPr fontId="8"/>
  </si>
  <si>
    <t>七ヶ浜町</t>
    <rPh sb="0" eb="4">
      <t>シチガハママチ</t>
    </rPh>
    <phoneticPr fontId="8"/>
  </si>
  <si>
    <t>〔平成２３年(２０１１)３月１日～令和５年(２０２３)１０月１日〕</t>
    <rPh sb="17" eb="19">
      <t>レイワ</t>
    </rPh>
    <rPh sb="20" eb="21">
      <t>ネン</t>
    </rPh>
    <phoneticPr fontId="19"/>
  </si>
  <si>
    <t>総 人 口(R5.10.1)</t>
    <phoneticPr fontId="19"/>
  </si>
  <si>
    <t>七ヶ宿町</t>
    <rPh sb="0" eb="3">
      <t>シチカシュク</t>
    </rPh>
    <rPh sb="3" eb="4">
      <t>マチ</t>
    </rPh>
    <phoneticPr fontId="8"/>
  </si>
  <si>
    <t>【令和５年（２０２３）１１月１日現在】</t>
    <rPh sb="1" eb="3">
      <t>レイワ</t>
    </rPh>
    <rPh sb="4" eb="5">
      <t>ネン</t>
    </rPh>
    <rPh sb="13" eb="14">
      <t>ガツ</t>
    </rPh>
    <rPh sb="15" eb="16">
      <t>ニチ</t>
    </rPh>
    <rPh sb="16" eb="18">
      <t>ゲンザイ</t>
    </rPh>
    <phoneticPr fontId="19"/>
  </si>
  <si>
    <t>〔平成２３年(２０１１)３月１日～令和５年(２０２３)１１月１日〕</t>
    <rPh sb="17" eb="19">
      <t>レイワ</t>
    </rPh>
    <rPh sb="20" eb="21">
      <t>ネン</t>
    </rPh>
    <phoneticPr fontId="19"/>
  </si>
  <si>
    <t>総 人 口(R5.11.1)</t>
    <phoneticPr fontId="19"/>
  </si>
  <si>
    <t>は令和５年１２月２２日訂正箇所</t>
    <rPh sb="1" eb="3">
      <t>レイワ</t>
    </rPh>
    <rPh sb="4" eb="5">
      <t>ネン</t>
    </rPh>
    <rPh sb="7" eb="8">
      <t>ガツ</t>
    </rPh>
    <rPh sb="10" eb="11">
      <t>ニチ</t>
    </rPh>
    <rPh sb="11" eb="13">
      <t>テイセイ</t>
    </rPh>
    <rPh sb="13" eb="15">
      <t>カショ</t>
    </rPh>
    <phoneticPr fontId="8"/>
  </si>
  <si>
    <t>【令和５年（２０２３）１２月１日現在】</t>
    <rPh sb="1" eb="3">
      <t>レイワ</t>
    </rPh>
    <rPh sb="4" eb="5">
      <t>ネン</t>
    </rPh>
    <rPh sb="13" eb="14">
      <t>ガツ</t>
    </rPh>
    <rPh sb="15" eb="16">
      <t>ニチ</t>
    </rPh>
    <rPh sb="16" eb="18">
      <t>ゲンザイ</t>
    </rPh>
    <phoneticPr fontId="19"/>
  </si>
  <si>
    <t>〔平成２３年(２０１１)３月１日～令和５年(２０２３)１２月１日〕</t>
    <rPh sb="17" eb="19">
      <t>レイワ</t>
    </rPh>
    <rPh sb="20" eb="21">
      <t>ネン</t>
    </rPh>
    <phoneticPr fontId="19"/>
  </si>
  <si>
    <t>総 人 口(R5.12.1)</t>
    <phoneticPr fontId="19"/>
  </si>
  <si>
    <t>は令和６年１月３０日訂正箇所</t>
    <rPh sb="1" eb="3">
      <t>レイワ</t>
    </rPh>
    <rPh sb="4" eb="5">
      <t>ネン</t>
    </rPh>
    <rPh sb="6" eb="7">
      <t>ガツ</t>
    </rPh>
    <rPh sb="9" eb="10">
      <t>ニチ</t>
    </rPh>
    <rPh sb="10" eb="12">
      <t>テイセイ</t>
    </rPh>
    <rPh sb="12" eb="14">
      <t>カショ</t>
    </rPh>
    <phoneticPr fontId="8"/>
  </si>
  <si>
    <t>は令和６年１月３０日訂正箇所</t>
    <rPh sb="1" eb="3">
      <t>レイワ</t>
    </rPh>
    <rPh sb="4" eb="5">
      <t>ネン</t>
    </rPh>
    <rPh sb="6" eb="7">
      <t>ガツ</t>
    </rPh>
    <rPh sb="9" eb="10">
      <t>ニチ</t>
    </rPh>
    <rPh sb="10" eb="12">
      <t>テイセイ</t>
    </rPh>
    <rPh sb="12" eb="14">
      <t>カショ</t>
    </rPh>
    <phoneticPr fontId="8"/>
  </si>
  <si>
    <t>は令和６年１２月１６日訂正箇所</t>
    <rPh sb="1" eb="3">
      <t>レイワ</t>
    </rPh>
    <rPh sb="4" eb="5">
      <t>ネン</t>
    </rPh>
    <rPh sb="7" eb="8">
      <t>ガツ</t>
    </rPh>
    <rPh sb="10" eb="11">
      <t>ニチ</t>
    </rPh>
    <rPh sb="11" eb="13">
      <t>テイセイ</t>
    </rPh>
    <rPh sb="13" eb="15">
      <t>カショ</t>
    </rPh>
    <phoneticPr fontId="8"/>
  </si>
  <si>
    <t>は令和７年４月２３日訂正箇所</t>
    <rPh sb="1" eb="3">
      <t>レイワ</t>
    </rPh>
    <rPh sb="4" eb="5">
      <t>ネン</t>
    </rPh>
    <rPh sb="6" eb="7">
      <t>ガツ</t>
    </rPh>
    <rPh sb="9" eb="10">
      <t>ニチ</t>
    </rPh>
    <rPh sb="10" eb="12">
      <t>テイセイ</t>
    </rPh>
    <rPh sb="12" eb="14">
      <t>カショ</t>
    </rPh>
    <phoneticPr fontId="30"/>
  </si>
  <si>
    <t>は令和７年４月２３日訂正箇所</t>
    <rPh sb="4" eb="5">
      <t>ネン</t>
    </rPh>
    <rPh sb="6" eb="7">
      <t>ガツ</t>
    </rPh>
    <rPh sb="9" eb="10">
      <t>ニチ</t>
    </rPh>
    <rPh sb="10" eb="12">
      <t>テイセイ</t>
    </rPh>
    <rPh sb="12" eb="14">
      <t>カショ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</si>
</sst>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m\.d"/>
    <numFmt numFmtId="178" formatCode="#,##0.00;&quot;▲ &quot;#,##0.00"/>
    <numFmt numFmtId="179" formatCode="#,##0.00_ "/>
  </numFmts>
  <fonts count="31"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明朝"/>
      <family val="1"/>
      <charset val="128"/>
    </font>
    <font>
      <sz val="12"/>
      <name val="Terminal"/>
      <family val="3"/>
      <charset val="255"/>
    </font>
    <font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Terminal"/>
      <family val="3"/>
      <charset val="255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7" fontId="12" fillId="0" borderId="0"/>
    <xf numFmtId="38" fontId="5" fillId="0" borderId="0" applyFont="0" applyFill="0" applyBorder="0" applyAlignment="0" applyProtection="0"/>
  </cellStyleXfs>
  <cellXfs count="628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176" fontId="2" fillId="2" borderId="0" xfId="1" applyNumberFormat="1" applyFont="1" applyFill="1" applyProtection="1">
      <protection locked="0"/>
    </xf>
    <xf numFmtId="0" fontId="2" fillId="0" borderId="0" xfId="1" applyFont="1" applyProtection="1">
      <protection locked="0"/>
    </xf>
    <xf numFmtId="176" fontId="2" fillId="0" borderId="0" xfId="1" applyNumberFormat="1" applyFont="1" applyProtection="1">
      <protection locked="0"/>
    </xf>
    <xf numFmtId="0" fontId="2" fillId="0" borderId="0" xfId="1" applyFont="1" applyFill="1" applyProtection="1">
      <protection locked="0"/>
    </xf>
    <xf numFmtId="0" fontId="6" fillId="0" borderId="0" xfId="1" applyFont="1" applyFill="1" applyProtection="1">
      <protection locked="0"/>
    </xf>
    <xf numFmtId="0" fontId="6" fillId="0" borderId="0" xfId="1" applyFont="1" applyFill="1" applyAlignment="1" applyProtection="1">
      <alignment horizontal="center"/>
      <protection locked="0"/>
    </xf>
    <xf numFmtId="176" fontId="2" fillId="0" borderId="0" xfId="1" applyNumberFormat="1" applyFont="1" applyFill="1" applyProtection="1">
      <protection locked="0"/>
    </xf>
    <xf numFmtId="176" fontId="2" fillId="0" borderId="1" xfId="2" applyNumberFormat="1" applyFont="1" applyFill="1" applyBorder="1" applyAlignment="1" applyProtection="1">
      <protection locked="0"/>
    </xf>
    <xf numFmtId="176" fontId="2" fillId="0" borderId="1" xfId="1" applyNumberFormat="1" applyFont="1" applyFill="1" applyBorder="1" applyAlignment="1" applyProtection="1"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176" fontId="2" fillId="2" borderId="3" xfId="1" applyNumberFormat="1" applyFont="1" applyFill="1" applyBorder="1" applyProtection="1">
      <protection locked="0"/>
    </xf>
    <xf numFmtId="176" fontId="5" fillId="2" borderId="5" xfId="1" applyNumberFormat="1" applyFont="1" applyFill="1" applyBorder="1" applyAlignment="1" applyProtection="1">
      <alignment horizontal="center"/>
      <protection locked="0"/>
    </xf>
    <xf numFmtId="176" fontId="2" fillId="2" borderId="6" xfId="1" applyNumberFormat="1" applyFont="1" applyFill="1" applyBorder="1" applyAlignment="1" applyProtection="1">
      <alignment horizontal="center"/>
      <protection locked="0"/>
    </xf>
    <xf numFmtId="176" fontId="2" fillId="2" borderId="2" xfId="1" applyNumberFormat="1" applyFont="1" applyFill="1" applyBorder="1" applyAlignment="1" applyProtection="1">
      <alignment horizontal="center"/>
      <protection locked="0"/>
    </xf>
    <xf numFmtId="176" fontId="2" fillId="2" borderId="7" xfId="1" applyNumberFormat="1" applyFont="1" applyFill="1" applyBorder="1" applyAlignment="1" applyProtection="1">
      <alignment horizont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12" xfId="1" applyNumberFormat="1" applyFont="1" applyFill="1" applyBorder="1" applyAlignment="1" applyProtection="1">
      <alignment horizontal="center" vertical="center"/>
      <protection locked="0"/>
    </xf>
    <xf numFmtId="176" fontId="2" fillId="0" borderId="13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horizontal="center" vertical="center"/>
      <protection locked="0"/>
    </xf>
    <xf numFmtId="176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" fillId="0" borderId="9" xfId="1" applyNumberFormat="1" applyFont="1" applyFill="1" applyBorder="1" applyAlignment="1" applyProtection="1">
      <alignment horizontal="center"/>
      <protection locked="0"/>
    </xf>
    <xf numFmtId="176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/>
      <protection locked="0"/>
    </xf>
    <xf numFmtId="57" fontId="2" fillId="0" borderId="21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57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4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25" xfId="1" applyNumberFormat="1" applyFont="1" applyFill="1" applyBorder="1" applyAlignment="1" applyProtection="1">
      <alignment horizontal="right" vertical="center"/>
      <protection locked="0"/>
    </xf>
    <xf numFmtId="176" fontId="2" fillId="0" borderId="24" xfId="1" applyNumberFormat="1" applyFont="1" applyFill="1" applyBorder="1" applyAlignment="1" applyProtection="1">
      <alignment horizontal="center" vertical="center"/>
      <protection locked="0"/>
    </xf>
    <xf numFmtId="176" fontId="2" fillId="0" borderId="26" xfId="1" applyNumberFormat="1" applyFont="1" applyFill="1" applyBorder="1" applyAlignment="1" applyProtection="1">
      <alignment horizontal="center" vertical="center"/>
      <protection locked="0"/>
    </xf>
    <xf numFmtId="176" fontId="2" fillId="0" borderId="25" xfId="1" applyNumberFormat="1" applyFont="1" applyFill="1" applyBorder="1" applyAlignment="1" applyProtection="1">
      <alignment horizontal="center" vertical="center"/>
      <protection locked="0"/>
    </xf>
    <xf numFmtId="57" fontId="2" fillId="0" borderId="27" xfId="1" applyNumberFormat="1" applyFont="1" applyFill="1" applyBorder="1" applyAlignment="1" applyProtection="1">
      <alignment horizontal="right" vertical="center"/>
      <protection locked="0"/>
    </xf>
    <xf numFmtId="177" fontId="2" fillId="0" borderId="15" xfId="1" applyNumberFormat="1" applyFont="1" applyFill="1" applyBorder="1" applyAlignment="1" applyProtection="1">
      <alignment horizontal="right" vertical="center"/>
      <protection locked="0"/>
    </xf>
    <xf numFmtId="57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14" xfId="1" applyNumberFormat="1" applyFont="1" applyFill="1" applyBorder="1" applyAlignment="1" applyProtection="1">
      <alignment vertical="center"/>
      <protection locked="0"/>
    </xf>
    <xf numFmtId="176" fontId="2" fillId="0" borderId="11" xfId="1" applyNumberFormat="1" applyFont="1" applyFill="1" applyBorder="1" applyAlignment="1" applyProtection="1">
      <alignment vertical="center"/>
      <protection locked="0"/>
    </xf>
    <xf numFmtId="176" fontId="2" fillId="0" borderId="28" xfId="1" applyNumberFormat="1" applyFont="1" applyFill="1" applyBorder="1" applyAlignment="1" applyProtection="1">
      <alignment horizontal="center" vertical="center"/>
      <protection locked="0"/>
    </xf>
    <xf numFmtId="178" fontId="2" fillId="0" borderId="33" xfId="1" applyNumberFormat="1" applyFont="1" applyFill="1" applyBorder="1" applyAlignment="1" applyProtection="1">
      <alignment horizontal="right" vertical="center"/>
      <protection locked="0"/>
    </xf>
    <xf numFmtId="176" fontId="2" fillId="0" borderId="15" xfId="1" applyNumberFormat="1" applyFont="1" applyFill="1" applyBorder="1" applyAlignment="1" applyProtection="1">
      <alignment vertical="center" shrinkToFit="1"/>
      <protection locked="0"/>
    </xf>
    <xf numFmtId="176" fontId="2" fillId="0" borderId="3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32" xfId="1" applyNumberFormat="1" applyFont="1" applyFill="1" applyBorder="1" applyAlignment="1" applyProtection="1">
      <alignment horizontal="center" vertical="center"/>
      <protection locked="0"/>
    </xf>
    <xf numFmtId="176" fontId="2" fillId="0" borderId="34" xfId="1" applyNumberFormat="1" applyFont="1" applyFill="1" applyBorder="1" applyAlignment="1" applyProtection="1">
      <alignment horizontal="center" vertical="center"/>
      <protection locked="0"/>
    </xf>
    <xf numFmtId="176" fontId="2" fillId="0" borderId="35" xfId="1" applyNumberFormat="1" applyFont="1" applyFill="1" applyBorder="1" applyAlignment="1" applyProtection="1">
      <alignment horizontal="center" vertical="center"/>
      <protection locked="0"/>
    </xf>
    <xf numFmtId="176" fontId="2" fillId="0" borderId="33" xfId="1" applyNumberFormat="1" applyFont="1" applyFill="1" applyBorder="1" applyAlignment="1" applyProtection="1">
      <alignment horizontal="center" vertical="center"/>
      <protection locked="0"/>
    </xf>
    <xf numFmtId="176" fontId="2" fillId="2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179" fontId="2" fillId="0" borderId="0" xfId="1" applyNumberFormat="1" applyFont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179" fontId="2" fillId="0" borderId="0" xfId="1" applyNumberFormat="1" applyFont="1" applyFill="1" applyProtection="1">
      <protection locked="0"/>
    </xf>
    <xf numFmtId="57" fontId="2" fillId="0" borderId="36" xfId="1" applyNumberFormat="1" applyFont="1" applyFill="1" applyBorder="1" applyAlignment="1" applyProtection="1">
      <alignment horizontal="right" vertical="center"/>
      <protection locked="0"/>
    </xf>
    <xf numFmtId="177" fontId="2" fillId="0" borderId="37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38" xfId="1" applyNumberFormat="1" applyFont="1" applyFill="1" applyBorder="1" applyAlignment="1" applyProtection="1">
      <alignment horizontal="center" vertical="center"/>
      <protection locked="0"/>
    </xf>
    <xf numFmtId="176" fontId="2" fillId="0" borderId="39" xfId="1" applyNumberFormat="1" applyFont="1" applyFill="1" applyBorder="1" applyAlignment="1" applyProtection="1">
      <alignment vertical="center" shrinkToFit="1"/>
      <protection locked="0"/>
    </xf>
    <xf numFmtId="176" fontId="2" fillId="0" borderId="37" xfId="1" applyNumberFormat="1" applyFont="1" applyFill="1" applyBorder="1" applyAlignment="1" applyProtection="1">
      <alignment horizontal="center" vertical="center"/>
      <protection locked="0"/>
    </xf>
    <xf numFmtId="176" fontId="2" fillId="0" borderId="40" xfId="1" applyNumberFormat="1" applyFont="1" applyFill="1" applyBorder="1" applyAlignment="1" applyProtection="1">
      <alignment horizontal="right" vertical="center"/>
      <protection locked="0"/>
    </xf>
    <xf numFmtId="178" fontId="2" fillId="0" borderId="37" xfId="1" applyNumberFormat="1" applyFont="1" applyFill="1" applyBorder="1" applyAlignment="1" applyProtection="1">
      <alignment horizontal="right" vertical="center"/>
      <protection locked="0"/>
    </xf>
    <xf numFmtId="176" fontId="2" fillId="0" borderId="40" xfId="1" applyNumberFormat="1" applyFont="1" applyFill="1" applyBorder="1" applyAlignment="1" applyProtection="1">
      <alignment horizontal="center" vertical="center"/>
      <protection locked="0"/>
    </xf>
    <xf numFmtId="176" fontId="2" fillId="0" borderId="41" xfId="1" applyNumberFormat="1" applyFont="1" applyFill="1" applyBorder="1" applyAlignment="1" applyProtection="1">
      <alignment horizontal="center" vertical="center"/>
      <protection locked="0"/>
    </xf>
    <xf numFmtId="176" fontId="2" fillId="0" borderId="38" xfId="1" applyNumberFormat="1" applyFont="1" applyFill="1" applyBorder="1" applyAlignment="1" applyProtection="1">
      <alignment horizontal="center" vertical="center"/>
      <protection locked="0"/>
    </xf>
    <xf numFmtId="57" fontId="2" fillId="0" borderId="45" xfId="1" applyNumberFormat="1" applyFont="1" applyFill="1" applyBorder="1" applyAlignment="1" applyProtection="1">
      <alignment horizontal="right" vertical="center"/>
      <protection locked="0"/>
    </xf>
    <xf numFmtId="177" fontId="2" fillId="0" borderId="31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46" xfId="1" applyNumberFormat="1" applyFont="1" applyFill="1" applyBorder="1" applyAlignment="1" applyProtection="1">
      <alignment vertical="center" shrinkToFit="1"/>
      <protection locked="0"/>
    </xf>
    <xf numFmtId="176" fontId="2" fillId="0" borderId="29" xfId="1" applyNumberFormat="1" applyFont="1" applyFill="1" applyBorder="1" applyAlignment="1" applyProtection="1">
      <alignment horizontal="right" vertical="center"/>
      <protection locked="0"/>
    </xf>
    <xf numFmtId="178" fontId="2" fillId="0" borderId="31" xfId="1" applyNumberFormat="1" applyFont="1" applyFill="1" applyBorder="1" applyAlignment="1" applyProtection="1">
      <alignment horizontal="right" vertical="center"/>
      <protection locked="0"/>
    </xf>
    <xf numFmtId="176" fontId="2" fillId="0" borderId="45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15" fillId="0" borderId="0" xfId="1" applyFont="1" applyProtection="1">
      <protection locked="0"/>
    </xf>
    <xf numFmtId="176" fontId="15" fillId="0" borderId="0" xfId="1" applyNumberFormat="1" applyFont="1" applyProtection="1">
      <protection locked="0"/>
    </xf>
    <xf numFmtId="176" fontId="2" fillId="0" borderId="31" xfId="1" applyNumberFormat="1" applyFont="1" applyFill="1" applyBorder="1" applyAlignment="1" applyProtection="1">
      <alignment horizontal="right" vertical="center"/>
      <protection locked="0"/>
    </xf>
    <xf numFmtId="57" fontId="2" fillId="3" borderId="36" xfId="1" applyNumberFormat="1" applyFont="1" applyFill="1" applyBorder="1" applyAlignment="1" applyProtection="1">
      <alignment horizontal="right" vertical="center"/>
      <protection locked="0"/>
    </xf>
    <xf numFmtId="177" fontId="2" fillId="3" borderId="37" xfId="1" quotePrefix="1" applyNumberFormat="1" applyFont="1" applyFill="1" applyBorder="1" applyAlignment="1" applyProtection="1">
      <alignment horizontal="right" vertical="center"/>
      <protection locked="0"/>
    </xf>
    <xf numFmtId="178" fontId="2" fillId="3" borderId="37" xfId="1" applyNumberFormat="1" applyFont="1" applyFill="1" applyBorder="1" applyAlignment="1" applyProtection="1">
      <alignment horizontal="right" vertical="center"/>
    </xf>
    <xf numFmtId="176" fontId="2" fillId="4" borderId="38" xfId="1" applyNumberFormat="1" applyFont="1" applyFill="1" applyBorder="1" applyAlignment="1" applyProtection="1">
      <alignment vertical="center"/>
    </xf>
    <xf numFmtId="176" fontId="2" fillId="3" borderId="37" xfId="1" applyNumberFormat="1" applyFont="1" applyFill="1" applyBorder="1" applyAlignment="1" applyProtection="1">
      <alignment vertical="center"/>
    </xf>
    <xf numFmtId="176" fontId="2" fillId="3" borderId="38" xfId="1" applyNumberFormat="1" applyFont="1" applyFill="1" applyBorder="1" applyAlignment="1" applyProtection="1">
      <alignment vertical="center"/>
    </xf>
    <xf numFmtId="176" fontId="2" fillId="3" borderId="41" xfId="1" applyNumberFormat="1" applyFont="1" applyFill="1" applyBorder="1" applyAlignment="1" applyProtection="1">
      <alignment vertical="center"/>
    </xf>
    <xf numFmtId="176" fontId="2" fillId="3" borderId="20" xfId="1" applyNumberFormat="1" applyFont="1" applyFill="1" applyBorder="1" applyAlignment="1" applyProtection="1">
      <alignment vertical="center"/>
    </xf>
    <xf numFmtId="57" fontId="2" fillId="2" borderId="0" xfId="1" applyNumberFormat="1" applyFont="1" applyFill="1" applyAlignment="1" applyProtection="1">
      <alignment vertical="center"/>
      <protection locked="0"/>
    </xf>
    <xf numFmtId="57" fontId="2" fillId="2" borderId="0" xfId="1" applyNumberFormat="1" applyFont="1" applyFill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176" fontId="15" fillId="2" borderId="0" xfId="1" applyNumberFormat="1" applyFont="1" applyFill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176" fontId="2" fillId="0" borderId="0" xfId="1" applyNumberFormat="1" applyFont="1" applyBorder="1" applyProtection="1">
      <protection locked="0"/>
    </xf>
    <xf numFmtId="176" fontId="17" fillId="0" borderId="0" xfId="2" applyNumberFormat="1" applyFont="1" applyBorder="1" applyProtection="1">
      <protection locked="0"/>
    </xf>
    <xf numFmtId="176" fontId="17" fillId="0" borderId="0" xfId="2" applyNumberFormat="1" applyFont="1" applyFill="1" applyBorder="1" applyProtection="1">
      <protection locked="0"/>
    </xf>
    <xf numFmtId="176" fontId="17" fillId="2" borderId="0" xfId="2" applyNumberFormat="1" applyFont="1" applyFill="1" applyBorder="1" applyProtection="1">
      <protection locked="0"/>
    </xf>
    <xf numFmtId="176" fontId="17" fillId="0" borderId="0" xfId="2" applyNumberFormat="1" applyFont="1" applyProtection="1">
      <protection locked="0"/>
    </xf>
    <xf numFmtId="176" fontId="20" fillId="0" borderId="0" xfId="2" applyNumberFormat="1" applyFont="1" applyBorder="1" applyProtection="1">
      <protection locked="0"/>
    </xf>
    <xf numFmtId="176" fontId="20" fillId="2" borderId="42" xfId="2" applyNumberFormat="1" applyFont="1" applyFill="1" applyBorder="1" applyProtection="1">
      <protection locked="0"/>
    </xf>
    <xf numFmtId="176" fontId="17" fillId="2" borderId="42" xfId="2" applyNumberFormat="1" applyFont="1" applyFill="1" applyBorder="1" applyAlignment="1" applyProtection="1">
      <alignment horizontal="distributed"/>
      <protection locked="0"/>
    </xf>
    <xf numFmtId="176" fontId="20" fillId="2" borderId="42" xfId="2" applyNumberFormat="1" applyFont="1" applyFill="1" applyBorder="1" applyAlignment="1" applyProtection="1">
      <alignment horizontal="left"/>
      <protection locked="0"/>
    </xf>
    <xf numFmtId="176" fontId="21" fillId="2" borderId="42" xfId="2" quotePrefix="1" applyNumberFormat="1" applyFont="1" applyFill="1" applyBorder="1" applyAlignment="1" applyProtection="1">
      <alignment horizontal="left"/>
      <protection locked="0"/>
    </xf>
    <xf numFmtId="176" fontId="20" fillId="0" borderId="42" xfId="2" applyNumberFormat="1" applyFont="1" applyBorder="1" applyAlignment="1" applyProtection="1">
      <protection locked="0"/>
    </xf>
    <xf numFmtId="176" fontId="20" fillId="2" borderId="42" xfId="2" quotePrefix="1" applyNumberFormat="1" applyFont="1" applyFill="1" applyBorder="1" applyAlignment="1" applyProtection="1">
      <alignment horizontal="right"/>
      <protection locked="0"/>
    </xf>
    <xf numFmtId="176" fontId="20" fillId="0" borderId="0" xfId="2" applyNumberFormat="1" applyFont="1" applyProtection="1">
      <protection locked="0"/>
    </xf>
    <xf numFmtId="176" fontId="20" fillId="2" borderId="10" xfId="2" applyNumberFormat="1" applyFont="1" applyFill="1" applyBorder="1" applyAlignment="1" applyProtection="1">
      <alignment vertical="center"/>
    </xf>
    <xf numFmtId="176" fontId="20" fillId="2" borderId="58" xfId="2" quotePrefix="1" applyNumberFormat="1" applyFont="1" applyFill="1" applyBorder="1" applyAlignment="1" applyProtection="1">
      <alignment horizontal="center" vertical="center"/>
    </xf>
    <xf numFmtId="176" fontId="20" fillId="2" borderId="59" xfId="2" applyNumberFormat="1" applyFont="1" applyFill="1" applyBorder="1" applyAlignment="1" applyProtection="1">
      <alignment horizontal="center" vertical="center"/>
    </xf>
    <xf numFmtId="176" fontId="20" fillId="2" borderId="60" xfId="2" applyNumberFormat="1" applyFont="1" applyFill="1" applyBorder="1" applyAlignment="1" applyProtection="1">
      <alignment horizontal="center" vertical="center"/>
    </xf>
    <xf numFmtId="176" fontId="20" fillId="2" borderId="61" xfId="2" applyNumberFormat="1" applyFont="1" applyFill="1" applyBorder="1" applyAlignment="1" applyProtection="1">
      <alignment horizontal="center" vertical="center" wrapText="1"/>
    </xf>
    <xf numFmtId="176" fontId="20" fillId="2" borderId="62" xfId="2" applyNumberFormat="1" applyFont="1" applyFill="1" applyBorder="1" applyAlignment="1" applyProtection="1">
      <alignment horizontal="center" vertical="center" wrapText="1"/>
    </xf>
    <xf numFmtId="176" fontId="20" fillId="2" borderId="63" xfId="2" applyNumberFormat="1" applyFont="1" applyFill="1" applyBorder="1" applyAlignment="1" applyProtection="1">
      <alignment horizontal="center" vertical="center" wrapText="1"/>
    </xf>
    <xf numFmtId="176" fontId="20" fillId="2" borderId="49" xfId="2" applyNumberFormat="1" applyFont="1" applyFill="1" applyBorder="1" applyAlignment="1" applyProtection="1">
      <alignment horizontal="center" vertical="center" wrapText="1"/>
    </xf>
    <xf numFmtId="176" fontId="20" fillId="2" borderId="57" xfId="2" applyNumberFormat="1" applyFont="1" applyFill="1" applyBorder="1" applyAlignment="1" applyProtection="1">
      <alignment horizontal="center" vertical="center" wrapText="1"/>
    </xf>
    <xf numFmtId="176" fontId="20" fillId="2" borderId="60" xfId="2" applyNumberFormat="1" applyFont="1" applyFill="1" applyBorder="1" applyAlignment="1" applyProtection="1">
      <alignment horizontal="center" vertical="center" wrapText="1"/>
    </xf>
    <xf numFmtId="176" fontId="20" fillId="2" borderId="59" xfId="2" applyNumberFormat="1" applyFont="1" applyFill="1" applyBorder="1" applyAlignment="1" applyProtection="1">
      <alignment horizontal="center" vertical="center" wrapText="1"/>
    </xf>
    <xf numFmtId="176" fontId="20" fillId="2" borderId="58" xfId="2" applyNumberFormat="1" applyFont="1" applyFill="1" applyBorder="1" applyAlignment="1" applyProtection="1">
      <alignment horizontal="center" vertical="center" wrapText="1"/>
    </xf>
    <xf numFmtId="176" fontId="20" fillId="2" borderId="64" xfId="2" applyNumberFormat="1" applyFont="1" applyFill="1" applyBorder="1" applyAlignment="1" applyProtection="1">
      <alignment horizontal="center" vertical="center" wrapText="1"/>
    </xf>
    <xf numFmtId="176" fontId="20" fillId="0" borderId="0" xfId="2" applyNumberFormat="1" applyFont="1" applyFill="1" applyBorder="1" applyProtection="1">
      <protection locked="0"/>
    </xf>
    <xf numFmtId="176" fontId="21" fillId="4" borderId="55" xfId="2" applyNumberFormat="1" applyFont="1" applyFill="1" applyBorder="1" applyAlignment="1" applyProtection="1">
      <alignment vertical="center"/>
    </xf>
    <xf numFmtId="176" fontId="21" fillId="4" borderId="67" xfId="2" applyNumberFormat="1" applyFont="1" applyFill="1" applyBorder="1" applyAlignment="1" applyProtection="1">
      <alignment horizontal="right" vertical="center"/>
    </xf>
    <xf numFmtId="176" fontId="21" fillId="3" borderId="65" xfId="2" applyNumberFormat="1" applyFont="1" applyFill="1" applyBorder="1" applyAlignment="1" applyProtection="1">
      <alignment horizontal="right" vertical="center"/>
    </xf>
    <xf numFmtId="176" fontId="21" fillId="3" borderId="67" xfId="2" applyNumberFormat="1" applyFont="1" applyFill="1" applyBorder="1" applyAlignment="1" applyProtection="1">
      <alignment horizontal="right" vertical="center"/>
    </xf>
    <xf numFmtId="176" fontId="21" fillId="3" borderId="55" xfId="2" applyNumberFormat="1" applyFont="1" applyFill="1" applyBorder="1" applyAlignment="1" applyProtection="1">
      <alignment horizontal="right" vertical="center"/>
    </xf>
    <xf numFmtId="176" fontId="21" fillId="3" borderId="66" xfId="2" applyNumberFormat="1" applyFont="1" applyFill="1" applyBorder="1" applyAlignment="1" applyProtection="1">
      <alignment horizontal="right" vertical="center"/>
    </xf>
    <xf numFmtId="176" fontId="20" fillId="0" borderId="0" xfId="2" applyNumberFormat="1" applyFont="1" applyFill="1" applyProtection="1">
      <protection locked="0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69" xfId="2" applyNumberFormat="1" applyFont="1" applyFill="1" applyBorder="1" applyAlignment="1" applyProtection="1">
      <alignment vertical="center"/>
    </xf>
    <xf numFmtId="176" fontId="20" fillId="0" borderId="9" xfId="2" applyNumberFormat="1" applyFont="1" applyFill="1" applyBorder="1" applyAlignment="1" applyProtection="1">
      <alignment vertical="center"/>
    </xf>
    <xf numFmtId="176" fontId="20" fillId="0" borderId="13" xfId="2" applyNumberFormat="1" applyFont="1" applyFill="1" applyBorder="1" applyAlignment="1" applyProtection="1">
      <alignment horizontal="right" vertical="center"/>
    </xf>
    <xf numFmtId="176" fontId="20" fillId="0" borderId="0" xfId="2" applyNumberFormat="1" applyFont="1" applyFill="1" applyBorder="1" applyAlignment="1" applyProtection="1">
      <alignment horizontal="right" vertical="center"/>
    </xf>
    <xf numFmtId="176" fontId="20" fillId="0" borderId="69" xfId="2" applyNumberFormat="1" applyFont="1" applyFill="1" applyBorder="1" applyAlignment="1" applyProtection="1">
      <alignment horizontal="right" vertical="center"/>
    </xf>
    <xf numFmtId="176" fontId="20" fillId="2" borderId="69" xfId="2" applyNumberFormat="1" applyFont="1" applyFill="1" applyBorder="1" applyAlignment="1" applyProtection="1">
      <alignment horizontal="right" vertical="center"/>
    </xf>
    <xf numFmtId="176" fontId="20" fillId="2" borderId="0" xfId="2" applyNumberFormat="1" applyFont="1" applyFill="1" applyBorder="1" applyAlignment="1" applyProtection="1">
      <alignment horizontal="right" vertical="center"/>
    </xf>
    <xf numFmtId="176" fontId="20" fillId="0" borderId="0" xfId="2" applyNumberFormat="1" applyFont="1" applyFill="1" applyBorder="1" applyAlignment="1" applyProtection="1">
      <alignment vertical="center"/>
    </xf>
    <xf numFmtId="176" fontId="21" fillId="0" borderId="0" xfId="2" applyNumberFormat="1" applyFont="1" applyFill="1" applyBorder="1" applyAlignment="1" applyProtection="1">
      <alignment vertical="center"/>
    </xf>
    <xf numFmtId="176" fontId="21" fillId="0" borderId="69" xfId="2" applyNumberFormat="1" applyFont="1" applyFill="1" applyBorder="1" applyAlignment="1" applyProtection="1">
      <alignment vertical="center"/>
    </xf>
    <xf numFmtId="176" fontId="21" fillId="0" borderId="13" xfId="2" applyNumberFormat="1" applyFont="1" applyFill="1" applyBorder="1" applyAlignment="1" applyProtection="1">
      <alignment vertical="center"/>
    </xf>
    <xf numFmtId="176" fontId="21" fillId="0" borderId="10" xfId="2" applyNumberFormat="1" applyFont="1" applyFill="1" applyBorder="1" applyAlignment="1" applyProtection="1">
      <alignment vertical="center"/>
    </xf>
    <xf numFmtId="176" fontId="21" fillId="0" borderId="9" xfId="2" applyNumberFormat="1" applyFont="1" applyFill="1" applyBorder="1" applyAlignment="1" applyProtection="1">
      <alignment vertical="center"/>
    </xf>
    <xf numFmtId="176" fontId="21" fillId="2" borderId="0" xfId="2" applyNumberFormat="1" applyFont="1" applyFill="1" applyBorder="1" applyAlignment="1" applyProtection="1">
      <alignment horizontal="right" vertical="center"/>
    </xf>
    <xf numFmtId="176" fontId="21" fillId="2" borderId="0" xfId="2" applyNumberFormat="1" applyFont="1" applyFill="1" applyBorder="1" applyAlignment="1" applyProtection="1">
      <alignment vertical="center"/>
    </xf>
    <xf numFmtId="176" fontId="21" fillId="2" borderId="69" xfId="2" applyNumberFormat="1" applyFont="1" applyFill="1" applyBorder="1" applyAlignment="1" applyProtection="1">
      <alignment horizontal="right" vertical="center"/>
    </xf>
    <xf numFmtId="176" fontId="21" fillId="2" borderId="10" xfId="2" applyNumberFormat="1" applyFont="1" applyFill="1" applyBorder="1" applyAlignment="1" applyProtection="1">
      <alignment horizontal="right" vertical="center"/>
    </xf>
    <xf numFmtId="176" fontId="21" fillId="2" borderId="9" xfId="2" applyNumberFormat="1" applyFont="1" applyFill="1" applyBorder="1" applyAlignment="1" applyProtection="1">
      <alignment horizontal="right" vertical="center"/>
    </xf>
    <xf numFmtId="176" fontId="20" fillId="2" borderId="13" xfId="2" applyNumberFormat="1" applyFont="1" applyFill="1" applyBorder="1" applyAlignment="1" applyProtection="1">
      <alignment horizontal="right" vertical="center"/>
    </xf>
    <xf numFmtId="176" fontId="20" fillId="2" borderId="70" xfId="2" applyNumberFormat="1" applyFont="1" applyFill="1" applyBorder="1" applyAlignment="1" applyProtection="1">
      <alignment horizontal="right" vertical="center"/>
    </xf>
    <xf numFmtId="176" fontId="20" fillId="2" borderId="42" xfId="2" applyNumberFormat="1" applyFont="1" applyFill="1" applyBorder="1" applyAlignment="1" applyProtection="1">
      <alignment horizontal="right" vertical="center"/>
    </xf>
    <xf numFmtId="176" fontId="20" fillId="0" borderId="42" xfId="2" applyNumberFormat="1" applyFont="1" applyFill="1" applyBorder="1" applyAlignment="1" applyProtection="1">
      <alignment horizontal="right" vertical="center"/>
    </xf>
    <xf numFmtId="176" fontId="20" fillId="2" borderId="44" xfId="2" applyNumberFormat="1" applyFont="1" applyFill="1" applyBorder="1" applyAlignment="1" applyProtection="1">
      <alignment horizontal="right" vertical="center"/>
    </xf>
    <xf numFmtId="176" fontId="20" fillId="2" borderId="72" xfId="2" applyNumberFormat="1" applyFont="1" applyFill="1" applyBorder="1" applyAlignment="1" applyProtection="1">
      <alignment horizontal="right" vertical="center"/>
    </xf>
    <xf numFmtId="176" fontId="20" fillId="2" borderId="73" xfId="2" applyNumberFormat="1" applyFont="1" applyFill="1" applyBorder="1" applyAlignment="1" applyProtection="1">
      <alignment horizontal="right" vertical="center"/>
    </xf>
    <xf numFmtId="176" fontId="20" fillId="2" borderId="0" xfId="2" applyNumberFormat="1" applyFont="1" applyFill="1" applyBorder="1" applyAlignment="1" applyProtection="1">
      <alignment vertical="center"/>
    </xf>
    <xf numFmtId="176" fontId="17" fillId="2" borderId="0" xfId="2" applyNumberFormat="1" applyFont="1" applyFill="1" applyBorder="1" applyAlignment="1" applyProtection="1">
      <alignment horizontal="distributed" vertical="center"/>
    </xf>
    <xf numFmtId="176" fontId="20" fillId="2" borderId="35" xfId="2" applyNumberFormat="1" applyFont="1" applyFill="1" applyBorder="1" applyAlignment="1" applyProtection="1">
      <alignment vertical="center"/>
    </xf>
    <xf numFmtId="176" fontId="20" fillId="2" borderId="31" xfId="2" applyNumberFormat="1" applyFont="1" applyFill="1" applyBorder="1" applyAlignment="1" applyProtection="1">
      <alignment vertical="center"/>
    </xf>
    <xf numFmtId="176" fontId="20" fillId="0" borderId="10" xfId="2" applyNumberFormat="1" applyFont="1" applyFill="1" applyBorder="1" applyAlignment="1" applyProtection="1">
      <alignment vertical="center"/>
    </xf>
    <xf numFmtId="176" fontId="20" fillId="0" borderId="67" xfId="2" applyNumberFormat="1" applyFont="1" applyFill="1" applyBorder="1" applyAlignment="1" applyProtection="1">
      <alignment vertical="center"/>
    </xf>
    <xf numFmtId="176" fontId="20" fillId="0" borderId="68" xfId="2" applyNumberFormat="1" applyFont="1" applyFill="1" applyBorder="1" applyAlignment="1" applyProtection="1">
      <alignment vertical="center"/>
    </xf>
    <xf numFmtId="176" fontId="20" fillId="0" borderId="74" xfId="2" applyNumberFormat="1" applyFont="1" applyFill="1" applyBorder="1" applyAlignment="1" applyProtection="1">
      <alignment vertical="center"/>
    </xf>
    <xf numFmtId="176" fontId="20" fillId="0" borderId="13" xfId="2" applyNumberFormat="1" applyFont="1" applyFill="1" applyBorder="1" applyAlignment="1" applyProtection="1">
      <alignment vertical="center"/>
    </xf>
    <xf numFmtId="176" fontId="20" fillId="0" borderId="75" xfId="2" applyNumberFormat="1" applyFont="1" applyFill="1" applyBorder="1" applyAlignment="1" applyProtection="1">
      <alignment vertical="center"/>
    </xf>
    <xf numFmtId="176" fontId="21" fillId="0" borderId="0" xfId="2" applyNumberFormat="1" applyFont="1" applyFill="1" applyBorder="1" applyProtection="1">
      <protection locked="0"/>
    </xf>
    <xf numFmtId="176" fontId="20" fillId="0" borderId="44" xfId="2" applyNumberFormat="1" applyFont="1" applyFill="1" applyBorder="1" applyAlignment="1" applyProtection="1">
      <alignment vertical="center"/>
    </xf>
    <xf numFmtId="176" fontId="20" fillId="0" borderId="76" xfId="2" applyNumberFormat="1" applyFont="1" applyFill="1" applyBorder="1" applyAlignment="1" applyProtection="1">
      <alignment vertical="center"/>
    </xf>
    <xf numFmtId="176" fontId="21" fillId="0" borderId="0" xfId="2" applyNumberFormat="1" applyFont="1" applyFill="1" applyProtection="1">
      <protection locked="0"/>
    </xf>
    <xf numFmtId="176" fontId="21" fillId="0" borderId="28" xfId="2" applyNumberFormat="1" applyFont="1" applyFill="1" applyBorder="1" applyAlignment="1" applyProtection="1">
      <alignment vertical="center"/>
    </xf>
    <xf numFmtId="176" fontId="21" fillId="0" borderId="77" xfId="2" applyNumberFormat="1" applyFont="1" applyFill="1" applyBorder="1" applyAlignment="1" applyProtection="1">
      <alignment vertical="center"/>
    </xf>
    <xf numFmtId="176" fontId="21" fillId="0" borderId="15" xfId="2" applyNumberFormat="1" applyFont="1" applyFill="1" applyBorder="1" applyAlignment="1" applyProtection="1">
      <alignment vertical="center"/>
    </xf>
    <xf numFmtId="176" fontId="21" fillId="0" borderId="35" xfId="2" applyNumberFormat="1" applyFont="1" applyFill="1" applyBorder="1" applyAlignment="1" applyProtection="1">
      <alignment vertical="center"/>
    </xf>
    <xf numFmtId="176" fontId="21" fillId="0" borderId="78" xfId="2" applyNumberFormat="1" applyFont="1" applyFill="1" applyBorder="1" applyAlignment="1" applyProtection="1">
      <alignment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1" fillId="0" borderId="31" xfId="2" applyNumberFormat="1" applyFont="1" applyFill="1" applyBorder="1" applyAlignment="1" applyProtection="1">
      <alignment vertical="center"/>
    </xf>
    <xf numFmtId="176" fontId="21" fillId="0" borderId="79" xfId="2" applyNumberFormat="1" applyFont="1" applyFill="1" applyBorder="1" applyAlignment="1" applyProtection="1">
      <alignment vertical="center"/>
    </xf>
    <xf numFmtId="176" fontId="21" fillId="0" borderId="14" xfId="2" applyNumberFormat="1" applyFont="1" applyFill="1" applyBorder="1" applyAlignment="1" applyProtection="1">
      <alignment vertical="center"/>
    </xf>
    <xf numFmtId="176" fontId="21" fillId="0" borderId="80" xfId="2" applyNumberFormat="1" applyFont="1" applyFill="1" applyBorder="1" applyAlignment="1" applyProtection="1">
      <alignment vertical="center"/>
    </xf>
    <xf numFmtId="176" fontId="21" fillId="0" borderId="81" xfId="2" applyNumberFormat="1" applyFont="1" applyFill="1" applyBorder="1" applyAlignment="1" applyProtection="1">
      <alignment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20" fillId="0" borderId="70" xfId="2" applyNumberFormat="1" applyFont="1" applyFill="1" applyBorder="1" applyAlignment="1" applyProtection="1">
      <alignment vertical="center"/>
    </xf>
    <xf numFmtId="176" fontId="21" fillId="0" borderId="70" xfId="2" applyNumberFormat="1" applyFont="1" applyFill="1" applyBorder="1" applyAlignment="1" applyProtection="1">
      <alignment vertical="center"/>
    </xf>
    <xf numFmtId="176" fontId="21" fillId="0" borderId="75" xfId="2" applyNumberFormat="1" applyFont="1" applyFill="1" applyBorder="1" applyAlignment="1" applyProtection="1">
      <alignment vertical="center"/>
    </xf>
    <xf numFmtId="176" fontId="21" fillId="0" borderId="76" xfId="2" applyNumberFormat="1" applyFont="1" applyFill="1" applyBorder="1" applyAlignment="1" applyProtection="1">
      <alignment vertical="center"/>
    </xf>
    <xf numFmtId="176" fontId="21" fillId="0" borderId="0" xfId="2" applyNumberFormat="1" applyFont="1" applyFill="1" applyBorder="1" applyAlignment="1" applyProtection="1">
      <alignment horizontal="right" vertical="center"/>
    </xf>
    <xf numFmtId="176" fontId="21" fillId="0" borderId="13" xfId="2" applyNumberFormat="1" applyFont="1" applyFill="1" applyBorder="1" applyAlignment="1" applyProtection="1">
      <alignment horizontal="right" vertical="center"/>
    </xf>
    <xf numFmtId="176" fontId="21" fillId="0" borderId="10" xfId="2" applyNumberFormat="1" applyFont="1" applyFill="1" applyBorder="1" applyAlignment="1" applyProtection="1">
      <alignment horizontal="right" vertical="center"/>
    </xf>
    <xf numFmtId="176" fontId="21" fillId="0" borderId="69" xfId="2" applyNumberFormat="1" applyFont="1" applyFill="1" applyBorder="1" applyAlignment="1" applyProtection="1">
      <alignment horizontal="right" vertical="center"/>
    </xf>
    <xf numFmtId="176" fontId="21" fillId="0" borderId="9" xfId="2" applyNumberFormat="1" applyFont="1" applyFill="1" applyBorder="1" applyAlignment="1" applyProtection="1">
      <alignment horizontal="right" vertical="center"/>
    </xf>
    <xf numFmtId="176" fontId="21" fillId="0" borderId="76" xfId="2" applyNumberFormat="1" applyFont="1" applyFill="1" applyBorder="1" applyAlignment="1" applyProtection="1">
      <alignment horizontal="right" vertical="center"/>
    </xf>
    <xf numFmtId="176" fontId="20" fillId="0" borderId="82" xfId="2" applyNumberFormat="1" applyFont="1" applyFill="1" applyBorder="1" applyAlignment="1" applyProtection="1">
      <alignment vertical="center"/>
    </xf>
    <xf numFmtId="176" fontId="21" fillId="0" borderId="35" xfId="2" applyNumberFormat="1" applyFont="1" applyFill="1" applyBorder="1" applyAlignment="1" applyProtection="1">
      <alignment horizontal="right" vertical="center"/>
    </xf>
    <xf numFmtId="176" fontId="21" fillId="0" borderId="28" xfId="2" applyNumberFormat="1" applyFont="1" applyFill="1" applyBorder="1" applyAlignment="1" applyProtection="1">
      <alignment horizontal="right" vertical="center"/>
    </xf>
    <xf numFmtId="176" fontId="21" fillId="0" borderId="77" xfId="2" applyNumberFormat="1" applyFont="1" applyFill="1" applyBorder="1" applyAlignment="1" applyProtection="1">
      <alignment horizontal="right" vertical="center"/>
    </xf>
    <xf numFmtId="176" fontId="21" fillId="0" borderId="15" xfId="2" applyNumberFormat="1" applyFont="1" applyFill="1" applyBorder="1" applyAlignment="1" applyProtection="1">
      <alignment horizontal="right" vertical="center"/>
    </xf>
    <xf numFmtId="176" fontId="21" fillId="0" borderId="82" xfId="2" applyNumberFormat="1" applyFont="1" applyFill="1" applyBorder="1" applyAlignment="1" applyProtection="1">
      <alignment horizontal="right" vertical="center"/>
    </xf>
    <xf numFmtId="176" fontId="17" fillId="0" borderId="0" xfId="2" applyNumberFormat="1" applyFont="1" applyFill="1" applyBorder="1" applyAlignment="1" applyProtection="1">
      <alignment horizontal="distributed" vertical="center"/>
    </xf>
    <xf numFmtId="176" fontId="20" fillId="0" borderId="31" xfId="2" applyNumberFormat="1" applyFont="1" applyFill="1" applyBorder="1" applyAlignment="1" applyProtection="1">
      <alignment vertical="center"/>
    </xf>
    <xf numFmtId="176" fontId="20" fillId="0" borderId="79" xfId="2" applyNumberFormat="1" applyFont="1" applyFill="1" applyBorder="1" applyAlignment="1" applyProtection="1">
      <alignment vertical="center"/>
    </xf>
    <xf numFmtId="176" fontId="20" fillId="0" borderId="14" xfId="2" applyNumberFormat="1" applyFont="1" applyFill="1" applyBorder="1" applyAlignment="1" applyProtection="1">
      <alignment vertical="center"/>
    </xf>
    <xf numFmtId="176" fontId="20" fillId="0" borderId="83" xfId="2" applyNumberFormat="1" applyFont="1" applyFill="1" applyBorder="1" applyAlignment="1" applyProtection="1">
      <alignment vertical="center"/>
    </xf>
    <xf numFmtId="176" fontId="20" fillId="0" borderId="46" xfId="2" applyNumberFormat="1" applyFont="1" applyFill="1" applyBorder="1" applyAlignment="1" applyProtection="1">
      <alignment vertical="center"/>
    </xf>
    <xf numFmtId="176" fontId="20" fillId="0" borderId="84" xfId="2" applyNumberFormat="1" applyFont="1" applyFill="1" applyBorder="1" applyAlignment="1" applyProtection="1">
      <alignment vertical="center"/>
    </xf>
    <xf numFmtId="176" fontId="21" fillId="0" borderId="85" xfId="2" applyNumberFormat="1" applyFont="1" applyFill="1" applyBorder="1" applyAlignment="1" applyProtection="1">
      <alignment vertical="center"/>
    </xf>
    <xf numFmtId="176" fontId="15" fillId="0" borderId="0" xfId="2" applyNumberFormat="1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176" fontId="17" fillId="0" borderId="0" xfId="2" applyNumberFormat="1" applyFont="1" applyFill="1" applyProtection="1">
      <protection locked="0"/>
    </xf>
    <xf numFmtId="176" fontId="17" fillId="0" borderId="0" xfId="2" applyNumberFormat="1" applyFont="1" applyFill="1" applyBorder="1" applyAlignment="1" applyProtection="1">
      <alignment horizontal="distributed"/>
      <protection locked="0"/>
    </xf>
    <xf numFmtId="176" fontId="20" fillId="2" borderId="0" xfId="2" applyNumberFormat="1" applyFont="1" applyFill="1" applyProtection="1">
      <protection locked="0"/>
    </xf>
    <xf numFmtId="176" fontId="11" fillId="0" borderId="0" xfId="2" applyNumberFormat="1" applyFont="1" applyFill="1" applyAlignment="1" applyProtection="1">
      <alignment horizontal="left"/>
      <protection locked="0"/>
    </xf>
    <xf numFmtId="176" fontId="9" fillId="0" borderId="0" xfId="2" applyNumberFormat="1" applyFont="1" applyFill="1" applyAlignment="1" applyProtection="1">
      <protection locked="0"/>
    </xf>
    <xf numFmtId="176" fontId="17" fillId="2" borderId="0" xfId="2" applyNumberFormat="1" applyFont="1" applyFill="1" applyProtection="1">
      <protection locked="0"/>
    </xf>
    <xf numFmtId="176" fontId="11" fillId="0" borderId="0" xfId="2" applyNumberFormat="1" applyFont="1" applyProtection="1">
      <protection locked="0"/>
    </xf>
    <xf numFmtId="176" fontId="17" fillId="2" borderId="0" xfId="2" applyNumberFormat="1" applyFont="1" applyFill="1" applyBorder="1" applyAlignment="1" applyProtection="1">
      <alignment horizontal="distributed"/>
      <protection locked="0"/>
    </xf>
    <xf numFmtId="176" fontId="17" fillId="2" borderId="0" xfId="2" applyNumberFormat="1" applyFont="1" applyFill="1" applyAlignment="1" applyProtection="1">
      <alignment horizontal="left"/>
      <protection locked="0"/>
    </xf>
    <xf numFmtId="176" fontId="24" fillId="2" borderId="0" xfId="2" quotePrefix="1" applyNumberFormat="1" applyFont="1" applyFill="1" applyAlignment="1" applyProtection="1">
      <alignment horizontal="left"/>
      <protection locked="0"/>
    </xf>
    <xf numFmtId="176" fontId="17" fillId="2" borderId="89" xfId="2" applyNumberFormat="1" applyFont="1" applyFill="1" applyBorder="1" applyAlignment="1" applyProtection="1">
      <alignment horizontal="center" vertical="center"/>
      <protection locked="0"/>
    </xf>
    <xf numFmtId="176" fontId="17" fillId="2" borderId="91" xfId="2" quotePrefix="1" applyNumberFormat="1" applyFont="1" applyFill="1" applyBorder="1" applyAlignment="1" applyProtection="1">
      <alignment horizontal="center" vertical="center" wrapText="1"/>
      <protection locked="0"/>
    </xf>
    <xf numFmtId="176" fontId="17" fillId="2" borderId="92" xfId="2" applyNumberFormat="1" applyFont="1" applyFill="1" applyBorder="1" applyAlignment="1" applyProtection="1">
      <alignment horizontal="center" vertical="center"/>
      <protection locked="0"/>
    </xf>
    <xf numFmtId="176" fontId="17" fillId="2" borderId="93" xfId="2" applyNumberFormat="1" applyFont="1" applyFill="1" applyBorder="1" applyAlignment="1" applyProtection="1">
      <alignment horizontal="center" vertical="center"/>
      <protection locked="0"/>
    </xf>
    <xf numFmtId="176" fontId="17" fillId="2" borderId="94" xfId="2" quotePrefix="1" applyNumberFormat="1" applyFont="1" applyFill="1" applyBorder="1" applyAlignment="1" applyProtection="1">
      <alignment horizontal="center" vertical="center" wrapText="1"/>
      <protection locked="0"/>
    </xf>
    <xf numFmtId="176" fontId="17" fillId="2" borderId="95" xfId="2" applyNumberFormat="1" applyFont="1" applyFill="1" applyBorder="1" applyAlignment="1" applyProtection="1">
      <alignment horizontal="center" vertical="center"/>
      <protection locked="0"/>
    </xf>
    <xf numFmtId="176" fontId="17" fillId="2" borderId="96" xfId="2" applyNumberFormat="1" applyFont="1" applyFill="1" applyBorder="1" applyAlignment="1" applyProtection="1">
      <alignment horizontal="center" vertical="center" wrapText="1"/>
      <protection locked="0"/>
    </xf>
    <xf numFmtId="176" fontId="25" fillId="0" borderId="84" xfId="2" applyNumberFormat="1" applyFont="1" applyBorder="1" applyAlignment="1" applyProtection="1">
      <alignment horizontal="distributed" vertical="center" shrinkToFit="1"/>
      <protection locked="0"/>
    </xf>
    <xf numFmtId="176" fontId="17" fillId="2" borderId="76" xfId="2" applyNumberFormat="1" applyFont="1" applyFill="1" applyBorder="1" applyAlignment="1" applyProtection="1">
      <alignment vertical="center" shrinkToFit="1"/>
    </xf>
    <xf numFmtId="176" fontId="17" fillId="2" borderId="69" xfId="2" applyNumberFormat="1" applyFont="1" applyFill="1" applyBorder="1" applyAlignment="1" applyProtection="1">
      <alignment vertical="center" shrinkToFit="1"/>
    </xf>
    <xf numFmtId="176" fontId="17" fillId="0" borderId="10" xfId="2" applyNumberFormat="1" applyFont="1" applyFill="1" applyBorder="1" applyAlignment="1" applyProtection="1">
      <alignment vertical="center" shrinkToFit="1"/>
    </xf>
    <xf numFmtId="176" fontId="17" fillId="2" borderId="9" xfId="2" applyNumberFormat="1" applyFont="1" applyFill="1" applyBorder="1" applyAlignment="1" applyProtection="1">
      <alignment vertical="center" shrinkToFit="1"/>
    </xf>
    <xf numFmtId="176" fontId="17" fillId="2" borderId="89" xfId="2" applyNumberFormat="1" applyFont="1" applyFill="1" applyBorder="1" applyAlignment="1" applyProtection="1">
      <alignment vertical="center" shrinkToFit="1"/>
    </xf>
    <xf numFmtId="176" fontId="17" fillId="2" borderId="0" xfId="2" applyNumberFormat="1" applyFont="1" applyFill="1" applyBorder="1" applyAlignment="1" applyProtection="1">
      <alignment vertical="center" shrinkToFit="1"/>
    </xf>
    <xf numFmtId="176" fontId="25" fillId="0" borderId="98" xfId="2" applyNumberFormat="1" applyFont="1" applyFill="1" applyBorder="1" applyAlignment="1" applyProtection="1">
      <alignment horizontal="distributed" vertical="center" shrinkToFit="1"/>
      <protection locked="0"/>
    </xf>
    <xf numFmtId="176" fontId="17" fillId="0" borderId="55" xfId="2" applyNumberFormat="1" applyFont="1" applyFill="1" applyBorder="1" applyAlignment="1" applyProtection="1">
      <alignment vertical="center" shrinkToFit="1"/>
    </xf>
    <xf numFmtId="176" fontId="17" fillId="0" borderId="67" xfId="2" applyNumberFormat="1" applyFont="1" applyFill="1" applyBorder="1" applyAlignment="1" applyProtection="1">
      <alignment vertical="center" shrinkToFit="1"/>
    </xf>
    <xf numFmtId="176" fontId="17" fillId="0" borderId="65" xfId="2" applyNumberFormat="1" applyFont="1" applyFill="1" applyBorder="1" applyAlignment="1" applyProtection="1">
      <alignment vertical="center" shrinkToFit="1"/>
    </xf>
    <xf numFmtId="176" fontId="17" fillId="0" borderId="66" xfId="2" applyNumberFormat="1" applyFont="1" applyFill="1" applyBorder="1" applyAlignment="1" applyProtection="1">
      <alignment vertical="center" shrinkToFit="1"/>
    </xf>
    <xf numFmtId="176" fontId="17" fillId="0" borderId="68" xfId="2" applyNumberFormat="1" applyFont="1" applyFill="1" applyBorder="1" applyAlignment="1" applyProtection="1">
      <alignment vertical="center" shrinkToFit="1"/>
    </xf>
    <xf numFmtId="176" fontId="11" fillId="0" borderId="0" xfId="2" applyNumberFormat="1" applyFont="1" applyFill="1" applyProtection="1">
      <protection locked="0"/>
    </xf>
    <xf numFmtId="176" fontId="25" fillId="2" borderId="84" xfId="2" applyNumberFormat="1" applyFont="1" applyFill="1" applyBorder="1" applyAlignment="1" applyProtection="1">
      <alignment horizontal="distributed" vertical="center" shrinkToFit="1"/>
      <protection locked="0"/>
    </xf>
    <xf numFmtId="176" fontId="17" fillId="0" borderId="69" xfId="2" applyNumberFormat="1" applyFont="1" applyFill="1" applyBorder="1" applyAlignment="1" applyProtection="1">
      <alignment vertical="center" shrinkToFit="1"/>
    </xf>
    <xf numFmtId="176" fontId="17" fillId="0" borderId="75" xfId="2" applyNumberFormat="1" applyFont="1" applyFill="1" applyBorder="1" applyAlignment="1" applyProtection="1">
      <alignment vertical="center" shrinkToFit="1"/>
    </xf>
    <xf numFmtId="176" fontId="17" fillId="2" borderId="13" xfId="2" applyNumberFormat="1" applyFont="1" applyFill="1" applyBorder="1" applyAlignment="1" applyProtection="1">
      <alignment vertical="center" shrinkToFit="1"/>
    </xf>
    <xf numFmtId="176" fontId="11" fillId="2" borderId="0" xfId="2" applyNumberFormat="1" applyFont="1" applyFill="1" applyProtection="1">
      <protection locked="0"/>
    </xf>
    <xf numFmtId="176" fontId="11" fillId="2" borderId="0" xfId="2" applyNumberFormat="1" applyFont="1" applyFill="1" applyBorder="1" applyProtection="1">
      <protection locked="0"/>
    </xf>
    <xf numFmtId="176" fontId="25" fillId="0" borderId="84" xfId="2" applyNumberFormat="1" applyFont="1" applyFill="1" applyBorder="1" applyAlignment="1" applyProtection="1">
      <alignment horizontal="distributed" vertical="center" shrinkToFit="1"/>
      <protection locked="0"/>
    </xf>
    <xf numFmtId="176" fontId="17" fillId="0" borderId="9" xfId="2" applyNumberFormat="1" applyFont="1" applyFill="1" applyBorder="1" applyAlignment="1" applyProtection="1">
      <alignment vertical="center" shrinkToFit="1"/>
    </xf>
    <xf numFmtId="176" fontId="11" fillId="0" borderId="10" xfId="2" applyNumberFormat="1" applyFont="1" applyFill="1" applyBorder="1" applyProtection="1">
      <protection locked="0"/>
    </xf>
    <xf numFmtId="176" fontId="25" fillId="2" borderId="62" xfId="2" applyNumberFormat="1" applyFont="1" applyFill="1" applyBorder="1" applyAlignment="1" applyProtection="1">
      <alignment horizontal="distributed" vertical="center" shrinkToFit="1"/>
      <protection locked="0"/>
    </xf>
    <xf numFmtId="176" fontId="26" fillId="2" borderId="97" xfId="2" applyNumberFormat="1" applyFont="1" applyFill="1" applyBorder="1" applyAlignment="1" applyProtection="1">
      <alignment horizontal="distributed" vertical="center" shrinkToFit="1"/>
      <protection locked="0"/>
    </xf>
    <xf numFmtId="176" fontId="27" fillId="2" borderId="59" xfId="2" applyNumberFormat="1" applyFont="1" applyFill="1" applyBorder="1" applyAlignment="1" applyProtection="1">
      <alignment vertical="center" shrinkToFit="1"/>
    </xf>
    <xf numFmtId="176" fontId="17" fillId="0" borderId="59" xfId="2" applyNumberFormat="1" applyFont="1" applyFill="1" applyBorder="1" applyAlignment="1" applyProtection="1">
      <alignment vertical="center" shrinkToFit="1"/>
    </xf>
    <xf numFmtId="176" fontId="27" fillId="0" borderId="99" xfId="2" applyNumberFormat="1" applyFont="1" applyFill="1" applyBorder="1" applyAlignment="1" applyProtection="1">
      <alignment vertical="center" shrinkToFit="1"/>
    </xf>
    <xf numFmtId="176" fontId="27" fillId="2" borderId="56" xfId="2" applyNumberFormat="1" applyFont="1" applyFill="1" applyBorder="1" applyAlignment="1" applyProtection="1">
      <alignment vertical="center" shrinkToFit="1"/>
    </xf>
    <xf numFmtId="176" fontId="27" fillId="2" borderId="61" xfId="2" applyNumberFormat="1" applyFont="1" applyFill="1" applyBorder="1" applyAlignment="1" applyProtection="1">
      <alignment vertical="center" shrinkToFit="1"/>
    </xf>
    <xf numFmtId="176" fontId="17" fillId="0" borderId="61" xfId="2" applyNumberFormat="1" applyFont="1" applyFill="1" applyBorder="1" applyAlignment="1" applyProtection="1">
      <alignment vertical="center" shrinkToFit="1"/>
    </xf>
    <xf numFmtId="176" fontId="28" fillId="2" borderId="0" xfId="2" applyNumberFormat="1" applyFont="1" applyFill="1" applyProtection="1">
      <protection locked="0"/>
    </xf>
    <xf numFmtId="176" fontId="25" fillId="0" borderId="97" xfId="2" applyNumberFormat="1" applyFont="1" applyFill="1" applyBorder="1" applyAlignment="1" applyProtection="1">
      <alignment horizontal="distributed" vertical="center" shrinkToFit="1"/>
      <protection locked="0"/>
    </xf>
    <xf numFmtId="176" fontId="27" fillId="0" borderId="59" xfId="2" applyNumberFormat="1" applyFont="1" applyFill="1" applyBorder="1" applyAlignment="1" applyProtection="1">
      <alignment vertical="center" shrinkToFit="1"/>
    </xf>
    <xf numFmtId="176" fontId="17" fillId="0" borderId="99" xfId="2" applyNumberFormat="1" applyFont="1" applyFill="1" applyBorder="1" applyAlignment="1" applyProtection="1">
      <alignment vertical="center" shrinkToFit="1"/>
    </xf>
    <xf numFmtId="176" fontId="17" fillId="0" borderId="56" xfId="2" applyNumberFormat="1" applyFont="1" applyFill="1" applyBorder="1" applyAlignment="1" applyProtection="1">
      <alignment vertical="center" shrinkToFit="1"/>
    </xf>
    <xf numFmtId="176" fontId="17" fillId="2" borderId="59" xfId="2" applyNumberFormat="1" applyFont="1" applyFill="1" applyBorder="1" applyAlignment="1" applyProtection="1">
      <alignment vertical="center" shrinkToFit="1"/>
    </xf>
    <xf numFmtId="176" fontId="17" fillId="2" borderId="56" xfId="2" applyNumberFormat="1" applyFont="1" applyFill="1" applyBorder="1" applyAlignment="1" applyProtection="1">
      <alignment vertical="center" shrinkToFit="1"/>
    </xf>
    <xf numFmtId="176" fontId="17" fillId="2" borderId="61" xfId="2" applyNumberFormat="1" applyFont="1" applyFill="1" applyBorder="1" applyAlignment="1" applyProtection="1">
      <alignment vertical="center" shrinkToFit="1"/>
    </xf>
    <xf numFmtId="176" fontId="25" fillId="2" borderId="97" xfId="2" applyNumberFormat="1" applyFont="1" applyFill="1" applyBorder="1" applyAlignment="1" applyProtection="1">
      <alignment horizontal="distributed" vertical="center" shrinkToFit="1"/>
      <protection locked="0"/>
    </xf>
    <xf numFmtId="176" fontId="17" fillId="2" borderId="53" xfId="2" applyNumberFormat="1" applyFont="1" applyFill="1" applyBorder="1" applyAlignment="1" applyProtection="1">
      <alignment vertical="center" shrinkToFit="1"/>
    </xf>
    <xf numFmtId="176" fontId="25" fillId="2" borderId="100" xfId="2" applyNumberFormat="1" applyFont="1" applyFill="1" applyBorder="1" applyAlignment="1" applyProtection="1">
      <alignment horizontal="distributed" vertical="center" shrinkToFit="1"/>
      <protection locked="0"/>
    </xf>
    <xf numFmtId="176" fontId="17" fillId="2" borderId="72" xfId="2" applyNumberFormat="1" applyFont="1" applyFill="1" applyBorder="1" applyAlignment="1" applyProtection="1">
      <alignment vertical="center" shrinkToFit="1"/>
    </xf>
    <xf numFmtId="176" fontId="17" fillId="2" borderId="42" xfId="2" applyNumberFormat="1" applyFont="1" applyFill="1" applyBorder="1" applyAlignment="1" applyProtection="1">
      <alignment vertical="center" shrinkToFit="1"/>
    </xf>
    <xf numFmtId="176" fontId="17" fillId="0" borderId="43" xfId="2" applyNumberFormat="1" applyFont="1" applyFill="1" applyBorder="1" applyAlignment="1" applyProtection="1">
      <alignment vertical="center" shrinkToFit="1"/>
    </xf>
    <xf numFmtId="176" fontId="17" fillId="2" borderId="71" xfId="2" applyNumberFormat="1" applyFont="1" applyFill="1" applyBorder="1" applyAlignment="1" applyProtection="1">
      <alignment vertical="center" shrinkToFit="1"/>
    </xf>
    <xf numFmtId="176" fontId="25" fillId="2" borderId="101" xfId="2" applyNumberFormat="1" applyFont="1" applyFill="1" applyBorder="1" applyAlignment="1" applyProtection="1">
      <alignment horizontal="center" vertical="center" shrinkToFit="1"/>
      <protection locked="0"/>
    </xf>
    <xf numFmtId="176" fontId="17" fillId="0" borderId="35" xfId="2" applyNumberFormat="1" applyFont="1" applyFill="1" applyBorder="1" applyAlignment="1" applyProtection="1">
      <alignment vertical="center" shrinkToFit="1"/>
    </xf>
    <xf numFmtId="176" fontId="17" fillId="3" borderId="28" xfId="2" applyNumberFormat="1" applyFont="1" applyFill="1" applyBorder="1" applyAlignment="1" applyProtection="1">
      <alignment vertical="center" shrinkToFit="1"/>
    </xf>
    <xf numFmtId="176" fontId="17" fillId="2" borderId="77" xfId="2" applyNumberFormat="1" applyFont="1" applyFill="1" applyBorder="1" applyAlignment="1" applyProtection="1">
      <alignment vertical="center" shrinkToFit="1"/>
    </xf>
    <xf numFmtId="176" fontId="17" fillId="2" borderId="15" xfId="2" applyNumberFormat="1" applyFont="1" applyFill="1" applyBorder="1" applyAlignment="1" applyProtection="1">
      <alignment vertical="center" shrinkToFit="1"/>
    </xf>
    <xf numFmtId="176" fontId="25" fillId="2" borderId="0" xfId="2" applyNumberFormat="1" applyFont="1" applyFill="1" applyProtection="1">
      <protection locked="0"/>
    </xf>
    <xf numFmtId="176" fontId="2" fillId="5" borderId="39" xfId="1" applyNumberFormat="1" applyFont="1" applyFill="1" applyBorder="1" applyAlignment="1" applyProtection="1">
      <alignment vertical="center" shrinkToFit="1"/>
    </xf>
    <xf numFmtId="0" fontId="2" fillId="5" borderId="0" xfId="1" applyFont="1" applyFill="1" applyAlignment="1" applyProtection="1">
      <alignment vertical="center"/>
      <protection locked="0"/>
    </xf>
    <xf numFmtId="176" fontId="2" fillId="5" borderId="37" xfId="1" applyNumberFormat="1" applyFont="1" applyFill="1" applyBorder="1" applyAlignment="1" applyProtection="1">
      <alignment vertical="center"/>
    </xf>
    <xf numFmtId="176" fontId="2" fillId="5" borderId="40" xfId="1" applyNumberFormat="1" applyFont="1" applyFill="1" applyBorder="1" applyAlignment="1" applyProtection="1">
      <alignment horizontal="right" vertical="center"/>
    </xf>
    <xf numFmtId="176" fontId="2" fillId="5" borderId="36" xfId="1" applyNumberFormat="1" applyFont="1" applyFill="1" applyBorder="1" applyAlignment="1" applyProtection="1">
      <alignment vertical="center"/>
    </xf>
    <xf numFmtId="176" fontId="2" fillId="5" borderId="20" xfId="1" applyNumberFormat="1" applyFont="1" applyFill="1" applyBorder="1" applyAlignment="1" applyProtection="1">
      <alignment vertical="center"/>
    </xf>
    <xf numFmtId="176" fontId="21" fillId="5" borderId="55" xfId="2" applyNumberFormat="1" applyFont="1" applyFill="1" applyBorder="1" applyAlignment="1" applyProtection="1">
      <alignment horizontal="right" vertical="center"/>
    </xf>
    <xf numFmtId="176" fontId="21" fillId="5" borderId="67" xfId="2" applyNumberFormat="1" applyFont="1" applyFill="1" applyBorder="1" applyAlignment="1" applyProtection="1">
      <alignment vertical="center"/>
    </xf>
    <xf numFmtId="176" fontId="20" fillId="5" borderId="10" xfId="2" applyNumberFormat="1" applyFont="1" applyFill="1" applyBorder="1" applyAlignment="1" applyProtection="1">
      <alignment horizontal="right" vertical="center"/>
    </xf>
    <xf numFmtId="176" fontId="20" fillId="5" borderId="69" xfId="2" applyNumberFormat="1" applyFont="1" applyFill="1" applyBorder="1" applyAlignment="1" applyProtection="1">
      <alignment vertical="center"/>
    </xf>
    <xf numFmtId="176" fontId="20" fillId="5" borderId="0" xfId="2" applyNumberFormat="1" applyFont="1" applyFill="1" applyBorder="1" applyAlignment="1" applyProtection="1">
      <alignment horizontal="right" vertical="center"/>
    </xf>
    <xf numFmtId="176" fontId="21" fillId="5" borderId="0" xfId="2" applyNumberFormat="1" applyFont="1" applyFill="1" applyBorder="1" applyAlignment="1" applyProtection="1">
      <alignment horizontal="right" vertical="center"/>
    </xf>
    <xf numFmtId="176" fontId="21" fillId="5" borderId="69" xfId="2" applyNumberFormat="1" applyFont="1" applyFill="1" applyBorder="1" applyAlignment="1" applyProtection="1">
      <alignment vertical="center"/>
    </xf>
    <xf numFmtId="176" fontId="20" fillId="5" borderId="42" xfId="2" applyNumberFormat="1" applyFont="1" applyFill="1" applyBorder="1" applyAlignment="1" applyProtection="1">
      <alignment horizontal="right" vertical="center"/>
    </xf>
    <xf numFmtId="176" fontId="20" fillId="5" borderId="72" xfId="2" applyNumberFormat="1" applyFont="1" applyFill="1" applyBorder="1" applyAlignment="1" applyProtection="1">
      <alignment horizontal="right" vertical="center"/>
    </xf>
    <xf numFmtId="176" fontId="21" fillId="5" borderId="68" xfId="2" applyNumberFormat="1" applyFont="1" applyFill="1" applyBorder="1" applyAlignment="1" applyProtection="1">
      <alignment horizontal="right" vertical="center"/>
    </xf>
    <xf numFmtId="176" fontId="21" fillId="5" borderId="13" xfId="2" applyNumberFormat="1" applyFont="1" applyFill="1" applyBorder="1" applyAlignment="1" applyProtection="1">
      <alignment horizontal="right" vertical="center"/>
    </xf>
    <xf numFmtId="176" fontId="20" fillId="5" borderId="0" xfId="2" applyNumberFormat="1" applyFont="1" applyFill="1" applyBorder="1" applyAlignment="1" applyProtection="1">
      <alignment vertical="center"/>
    </xf>
    <xf numFmtId="176" fontId="20" fillId="5" borderId="13" xfId="2" applyNumberFormat="1" applyFont="1" applyFill="1" applyBorder="1" applyAlignment="1" applyProtection="1">
      <alignment vertical="center"/>
    </xf>
    <xf numFmtId="176" fontId="20" fillId="5" borderId="10" xfId="2" applyNumberFormat="1" applyFont="1" applyFill="1" applyBorder="1" applyAlignment="1" applyProtection="1">
      <alignment vertical="center"/>
    </xf>
    <xf numFmtId="176" fontId="21" fillId="5" borderId="35" xfId="2" applyNumberFormat="1" applyFont="1" applyFill="1" applyBorder="1" applyAlignment="1" applyProtection="1">
      <alignment horizontal="right" vertical="center"/>
    </xf>
    <xf numFmtId="176" fontId="21" fillId="5" borderId="77" xfId="2" applyNumberFormat="1" applyFont="1" applyFill="1" applyBorder="1" applyAlignment="1" applyProtection="1">
      <alignment vertical="center"/>
    </xf>
    <xf numFmtId="176" fontId="21" fillId="5" borderId="34" xfId="2" applyNumberFormat="1" applyFont="1" applyFill="1" applyBorder="1" applyAlignment="1" applyProtection="1">
      <alignment horizontal="right" vertical="center"/>
    </xf>
    <xf numFmtId="176" fontId="21" fillId="5" borderId="28" xfId="2" applyNumberFormat="1" applyFont="1" applyFill="1" applyBorder="1" applyAlignment="1" applyProtection="1">
      <alignment horizontal="right" vertical="center"/>
    </xf>
    <xf numFmtId="176" fontId="21" fillId="5" borderId="15" xfId="2" applyNumberFormat="1" applyFont="1" applyFill="1" applyBorder="1" applyAlignment="1" applyProtection="1">
      <alignment horizontal="right" vertical="center"/>
    </xf>
    <xf numFmtId="176" fontId="21" fillId="5" borderId="35" xfId="2" applyNumberFormat="1" applyFont="1" applyFill="1" applyBorder="1" applyAlignment="1" applyProtection="1">
      <alignment vertical="center"/>
    </xf>
    <xf numFmtId="176" fontId="21" fillId="5" borderId="34" xfId="2" applyNumberFormat="1" applyFont="1" applyFill="1" applyBorder="1" applyAlignment="1" applyProtection="1">
      <alignment vertical="center"/>
    </xf>
    <xf numFmtId="0" fontId="15" fillId="5" borderId="0" xfId="1" applyFont="1" applyFill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176" fontId="27" fillId="5" borderId="59" xfId="2" applyNumberFormat="1" applyFont="1" applyFill="1" applyBorder="1" applyAlignment="1" applyProtection="1">
      <alignment vertical="center" shrinkToFit="1"/>
    </xf>
    <xf numFmtId="176" fontId="17" fillId="5" borderId="59" xfId="2" applyNumberFormat="1" applyFont="1" applyFill="1" applyBorder="1" applyAlignment="1" applyProtection="1">
      <alignment vertical="center" shrinkToFit="1"/>
    </xf>
    <xf numFmtId="176" fontId="17" fillId="5" borderId="61" xfId="2" applyNumberFormat="1" applyFont="1" applyFill="1" applyBorder="1" applyAlignment="1" applyProtection="1">
      <alignment vertical="center" shrinkToFit="1"/>
    </xf>
    <xf numFmtId="176" fontId="17" fillId="5" borderId="85" xfId="2" applyNumberFormat="1" applyFont="1" applyFill="1" applyBorder="1" applyAlignment="1" applyProtection="1">
      <alignment vertical="center" shrinkToFit="1"/>
    </xf>
    <xf numFmtId="176" fontId="17" fillId="5" borderId="77" xfId="2" applyNumberFormat="1" applyFont="1" applyFill="1" applyBorder="1" applyAlignment="1" applyProtection="1">
      <alignment vertical="center" shrinkToFit="1"/>
    </xf>
    <xf numFmtId="176" fontId="17" fillId="5" borderId="34" xfId="2" applyNumberFormat="1" applyFont="1" applyFill="1" applyBorder="1" applyAlignment="1" applyProtection="1">
      <alignment vertical="center" shrinkToFit="1"/>
    </xf>
    <xf numFmtId="176" fontId="21" fillId="5" borderId="31" xfId="2" applyNumberFormat="1" applyFont="1" applyFill="1" applyBorder="1" applyAlignment="1" applyProtection="1">
      <alignment vertical="center"/>
    </xf>
    <xf numFmtId="176" fontId="21" fillId="5" borderId="79" xfId="2" applyNumberFormat="1" applyFont="1" applyFill="1" applyBorder="1" applyAlignment="1" applyProtection="1">
      <alignment vertical="center"/>
    </xf>
    <xf numFmtId="176" fontId="21" fillId="5" borderId="30" xfId="2" applyNumberFormat="1" applyFont="1" applyFill="1" applyBorder="1" applyAlignment="1" applyProtection="1">
      <alignment vertical="center"/>
    </xf>
    <xf numFmtId="176" fontId="21" fillId="5" borderId="14" xfId="2" applyNumberFormat="1" applyFont="1" applyFill="1" applyBorder="1" applyAlignment="1" applyProtection="1">
      <alignment vertical="center"/>
    </xf>
    <xf numFmtId="176" fontId="21" fillId="5" borderId="46" xfId="2" applyNumberFormat="1" applyFont="1" applyFill="1" applyBorder="1" applyAlignment="1" applyProtection="1">
      <alignment vertical="center"/>
    </xf>
    <xf numFmtId="176" fontId="20" fillId="5" borderId="31" xfId="2" applyNumberFormat="1" applyFont="1" applyFill="1" applyBorder="1" applyAlignment="1" applyProtection="1">
      <alignment vertical="center"/>
    </xf>
    <xf numFmtId="176" fontId="20" fillId="5" borderId="79" xfId="2" applyNumberFormat="1" applyFont="1" applyFill="1" applyBorder="1" applyAlignment="1" applyProtection="1">
      <alignment vertical="center"/>
    </xf>
    <xf numFmtId="176" fontId="20" fillId="5" borderId="30" xfId="2" applyNumberFormat="1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57" fontId="2" fillId="5" borderId="38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57" fontId="2" fillId="3" borderId="38" xfId="1" applyNumberFormat="1" applyFont="1" applyFill="1" applyBorder="1" applyAlignment="1" applyProtection="1">
      <alignment horizontal="center" vertical="center"/>
      <protection locked="0"/>
    </xf>
    <xf numFmtId="176" fontId="2" fillId="4" borderId="39" xfId="1" applyNumberFormat="1" applyFont="1" applyFill="1" applyBorder="1" applyAlignment="1" applyProtection="1">
      <alignment vertical="center" shrinkToFit="1"/>
    </xf>
    <xf numFmtId="176" fontId="2" fillId="4" borderId="37" xfId="1" applyNumberFormat="1" applyFont="1" applyFill="1" applyBorder="1" applyAlignment="1" applyProtection="1">
      <alignment vertical="center"/>
    </xf>
    <xf numFmtId="176" fontId="2" fillId="4" borderId="40" xfId="1" applyNumberFormat="1" applyFont="1" applyFill="1" applyBorder="1" applyAlignment="1" applyProtection="1">
      <alignment horizontal="right" vertical="center"/>
    </xf>
    <xf numFmtId="176" fontId="2" fillId="4" borderId="36" xfId="1" applyNumberFormat="1" applyFont="1" applyFill="1" applyBorder="1" applyAlignment="1" applyProtection="1">
      <alignment vertical="center"/>
    </xf>
    <xf numFmtId="176" fontId="2" fillId="4" borderId="20" xfId="1" applyNumberFormat="1" applyFont="1" applyFill="1" applyBorder="1" applyAlignment="1" applyProtection="1">
      <alignment vertical="center"/>
    </xf>
    <xf numFmtId="176" fontId="21" fillId="4" borderId="55" xfId="2" applyNumberFormat="1" applyFont="1" applyFill="1" applyBorder="1" applyAlignment="1" applyProtection="1">
      <alignment horizontal="right" vertical="center"/>
    </xf>
    <xf numFmtId="176" fontId="21" fillId="4" borderId="67" xfId="2" applyNumberFormat="1" applyFont="1" applyFill="1" applyBorder="1" applyAlignment="1" applyProtection="1">
      <alignment vertical="center"/>
    </xf>
    <xf numFmtId="176" fontId="21" fillId="4" borderId="68" xfId="2" applyNumberFormat="1" applyFont="1" applyFill="1" applyBorder="1" applyAlignment="1" applyProtection="1">
      <alignment horizontal="right" vertical="center"/>
    </xf>
    <xf numFmtId="176" fontId="21" fillId="4" borderId="0" xfId="2" applyNumberFormat="1" applyFont="1" applyFill="1" applyBorder="1" applyAlignment="1" applyProtection="1">
      <alignment horizontal="right" vertical="center"/>
    </xf>
    <xf numFmtId="176" fontId="21" fillId="2" borderId="69" xfId="2" applyNumberFormat="1" applyFont="1" applyFill="1" applyBorder="1" applyAlignment="1" applyProtection="1">
      <alignment vertical="center"/>
    </xf>
    <xf numFmtId="176" fontId="21" fillId="2" borderId="13" xfId="2" applyNumberFormat="1" applyFont="1" applyFill="1" applyBorder="1" applyAlignment="1" applyProtection="1">
      <alignment horizontal="right" vertical="center"/>
    </xf>
    <xf numFmtId="176" fontId="20" fillId="0" borderId="72" xfId="2" applyNumberFormat="1" applyFont="1" applyFill="1" applyBorder="1" applyAlignment="1" applyProtection="1">
      <alignment horizontal="right" vertical="center"/>
    </xf>
    <xf numFmtId="176" fontId="21" fillId="0" borderId="30" xfId="2" applyNumberFormat="1" applyFont="1" applyFill="1" applyBorder="1" applyAlignment="1" applyProtection="1">
      <alignment vertical="center"/>
    </xf>
    <xf numFmtId="176" fontId="21" fillId="0" borderId="46" xfId="2" applyNumberFormat="1" applyFont="1" applyFill="1" applyBorder="1" applyAlignment="1" applyProtection="1">
      <alignment vertical="center"/>
    </xf>
    <xf numFmtId="176" fontId="21" fillId="0" borderId="34" xfId="2" applyNumberFormat="1" applyFont="1" applyFill="1" applyBorder="1" applyAlignment="1" applyProtection="1">
      <alignment horizontal="right" vertical="center"/>
    </xf>
    <xf numFmtId="176" fontId="20" fillId="0" borderId="30" xfId="2" applyNumberFormat="1" applyFont="1" applyFill="1" applyBorder="1" applyAlignment="1" applyProtection="1">
      <alignment vertical="center"/>
    </xf>
    <xf numFmtId="176" fontId="21" fillId="0" borderId="34" xfId="2" applyNumberFormat="1" applyFont="1" applyFill="1" applyBorder="1" applyAlignment="1" applyProtection="1">
      <alignment vertical="center"/>
    </xf>
    <xf numFmtId="176" fontId="17" fillId="4" borderId="85" xfId="2" applyNumberFormat="1" applyFont="1" applyFill="1" applyBorder="1" applyAlignment="1" applyProtection="1">
      <alignment vertical="center" shrinkToFit="1"/>
    </xf>
    <xf numFmtId="176" fontId="17" fillId="0" borderId="77" xfId="2" applyNumberFormat="1" applyFont="1" applyFill="1" applyBorder="1" applyAlignment="1" applyProtection="1">
      <alignment vertical="center" shrinkToFit="1"/>
    </xf>
    <xf numFmtId="176" fontId="17" fillId="4" borderId="34" xfId="2" applyNumberFormat="1" applyFont="1" applyFill="1" applyBorder="1" applyAlignment="1" applyProtection="1">
      <alignment vertical="center" shrinkToFit="1"/>
    </xf>
    <xf numFmtId="0" fontId="15" fillId="0" borderId="0" xfId="1" applyFont="1" applyFill="1" applyProtection="1">
      <protection locked="0"/>
    </xf>
    <xf numFmtId="176" fontId="16" fillId="0" borderId="0" xfId="2" applyNumberFormat="1" applyFont="1" applyFill="1" applyBorder="1" applyAlignment="1" applyProtection="1">
      <alignment vertical="center"/>
      <protection locked="0"/>
    </xf>
    <xf numFmtId="176" fontId="15" fillId="0" borderId="0" xfId="1" applyNumberFormat="1" applyFont="1" applyFill="1" applyAlignment="1" applyProtection="1">
      <alignment vertical="center"/>
      <protection locked="0"/>
    </xf>
    <xf numFmtId="0" fontId="20" fillId="0" borderId="0" xfId="2" applyNumberFormat="1" applyFont="1" applyProtection="1">
      <protection locked="0"/>
    </xf>
    <xf numFmtId="0" fontId="29" fillId="0" borderId="0" xfId="2" applyNumberFormat="1" applyFont="1" applyFill="1" applyProtection="1">
      <protection locked="0"/>
    </xf>
    <xf numFmtId="0" fontId="20" fillId="0" borderId="0" xfId="2" applyNumberFormat="1" applyFont="1" applyFill="1" applyProtection="1">
      <protection locked="0"/>
    </xf>
    <xf numFmtId="176" fontId="11" fillId="0" borderId="0" xfId="2" applyNumberFormat="1" applyFont="1" applyFill="1" applyBorder="1" applyProtection="1">
      <protection locked="0"/>
    </xf>
    <xf numFmtId="176" fontId="28" fillId="0" borderId="0" xfId="2" applyNumberFormat="1" applyFont="1" applyFill="1" applyProtection="1">
      <protection locked="0"/>
    </xf>
    <xf numFmtId="176" fontId="25" fillId="0" borderId="31" xfId="2" applyNumberFormat="1" applyFont="1" applyFill="1" applyBorder="1" applyAlignment="1" applyProtection="1">
      <alignment vertical="center" shrinkToFit="1"/>
      <protection locked="0"/>
    </xf>
    <xf numFmtId="176" fontId="25" fillId="0" borderId="0" xfId="2" applyNumberFormat="1" applyFont="1" applyFill="1" applyBorder="1" applyAlignment="1" applyProtection="1">
      <alignment vertical="center" shrinkToFit="1"/>
      <protection locked="0"/>
    </xf>
    <xf numFmtId="176" fontId="25" fillId="0" borderId="0" xfId="2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176" fontId="2" fillId="0" borderId="34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28" xfId="1" applyNumberFormat="1" applyFont="1" applyFill="1" applyBorder="1" applyAlignment="1" applyProtection="1">
      <alignment vertical="center"/>
      <protection locked="0"/>
    </xf>
    <xf numFmtId="176" fontId="2" fillId="0" borderId="33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horizontal="right" vertical="center"/>
      <protection locked="0"/>
    </xf>
    <xf numFmtId="177" fontId="2" fillId="0" borderId="15" xfId="1" quotePrefix="1" applyNumberFormat="1" applyFont="1" applyFill="1" applyBorder="1" applyAlignment="1" applyProtection="1">
      <alignment horizontal="right" vertical="center"/>
      <protection locked="0"/>
    </xf>
    <xf numFmtId="177" fontId="2" fillId="0" borderId="35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103" xfId="1" applyNumberFormat="1" applyFont="1" applyFill="1" applyBorder="1" applyAlignment="1" applyProtection="1">
      <alignment vertical="center"/>
      <protection locked="0"/>
    </xf>
    <xf numFmtId="178" fontId="2" fillId="0" borderId="28" xfId="1" applyNumberFormat="1" applyFont="1" applyFill="1" applyBorder="1" applyAlignment="1" applyProtection="1">
      <alignment horizontal="right" vertical="center"/>
      <protection locked="0"/>
    </xf>
    <xf numFmtId="178" fontId="2" fillId="0" borderId="35" xfId="1" applyNumberFormat="1" applyFont="1" applyFill="1" applyBorder="1" applyAlignment="1" applyProtection="1">
      <alignment horizontal="right" vertical="center"/>
      <protection locked="0"/>
    </xf>
    <xf numFmtId="57" fontId="2" fillId="0" borderId="8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9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104" xfId="1" applyNumberFormat="1" applyFont="1" applyFill="1" applyBorder="1" applyAlignment="1" applyProtection="1">
      <alignment horizontal="right" vertical="center"/>
      <protection locked="0"/>
    </xf>
    <xf numFmtId="178" fontId="2" fillId="0" borderId="42" xfId="1" applyNumberFormat="1" applyFont="1" applyFill="1" applyBorder="1" applyAlignment="1" applyProtection="1">
      <alignment horizontal="right" vertical="center"/>
      <protection locked="0"/>
    </xf>
    <xf numFmtId="176" fontId="2" fillId="0" borderId="105" xfId="1" applyNumberFormat="1" applyFont="1" applyFill="1" applyBorder="1" applyAlignment="1" applyProtection="1">
      <alignment vertical="center"/>
      <protection locked="0"/>
    </xf>
    <xf numFmtId="176" fontId="2" fillId="0" borderId="43" xfId="1" applyNumberFormat="1" applyFont="1" applyFill="1" applyBorder="1" applyAlignment="1" applyProtection="1">
      <alignment vertical="center"/>
      <protection locked="0"/>
    </xf>
    <xf numFmtId="176" fontId="2" fillId="0" borderId="106" xfId="1" applyNumberFormat="1" applyFont="1" applyFill="1" applyBorder="1" applyAlignment="1" applyProtection="1">
      <alignment vertical="center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vertical="center"/>
      <protection locked="0"/>
    </xf>
    <xf numFmtId="176" fontId="2" fillId="0" borderId="102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horizontal="right" vertical="center"/>
      <protection locked="0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vertical="center"/>
      <protection locked="0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8" xfId="1" applyNumberFormat="1" applyFont="1" applyFill="1" applyBorder="1" applyAlignment="1" applyProtection="1">
      <alignment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" fillId="0" borderId="32" xfId="1" applyNumberFormat="1" applyFont="1" applyFill="1" applyBorder="1" applyAlignment="1" applyProtection="1">
      <alignment vertical="center" shrinkToFit="1"/>
      <protection locked="0"/>
    </xf>
    <xf numFmtId="178" fontId="2" fillId="0" borderId="33" xfId="1" applyNumberFormat="1" applyFont="1" applyFill="1" applyBorder="1" applyAlignment="1" applyProtection="1">
      <alignment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0" fontId="2" fillId="0" borderId="27" xfId="1" applyFont="1" applyBorder="1" applyProtection="1">
      <protection locked="0"/>
    </xf>
    <xf numFmtId="0" fontId="15" fillId="0" borderId="27" xfId="1" applyFont="1" applyBorder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2" fillId="5" borderId="14" xfId="1" applyNumberFormat="1" applyFont="1" applyFill="1" applyBorder="1" applyAlignment="1" applyProtection="1">
      <alignment vertical="center"/>
      <protection locked="0"/>
    </xf>
    <xf numFmtId="176" fontId="2" fillId="5" borderId="38" xfId="1" applyNumberFormat="1" applyFont="1" applyFill="1" applyBorder="1" applyAlignment="1" applyProtection="1">
      <alignment vertical="center"/>
    </xf>
    <xf numFmtId="176" fontId="20" fillId="5" borderId="76" xfId="2" applyNumberFormat="1" applyFont="1" applyFill="1" applyBorder="1" applyAlignment="1" applyProtection="1">
      <alignment vertical="center"/>
    </xf>
    <xf numFmtId="176" fontId="21" fillId="5" borderId="85" xfId="2" applyNumberFormat="1" applyFont="1" applyFill="1" applyBorder="1" applyAlignment="1" applyProtection="1">
      <alignment vertical="center"/>
    </xf>
    <xf numFmtId="176" fontId="21" fillId="5" borderId="67" xfId="2" applyNumberFormat="1" applyFont="1" applyFill="1" applyBorder="1" applyAlignment="1" applyProtection="1">
      <alignment horizontal="right" vertical="center"/>
    </xf>
    <xf numFmtId="176" fontId="17" fillId="5" borderId="0" xfId="2" applyNumberFormat="1" applyFont="1" applyFill="1" applyBorder="1" applyAlignment="1" applyProtection="1">
      <alignment horizontal="distributed"/>
      <protection locked="0"/>
    </xf>
    <xf numFmtId="176" fontId="15" fillId="0" borderId="0" xfId="2" applyNumberFormat="1" applyFont="1" applyFill="1" applyProtection="1">
      <protection locked="0"/>
    </xf>
    <xf numFmtId="176" fontId="2" fillId="6" borderId="36" xfId="1" applyNumberFormat="1" applyFont="1" applyFill="1" applyBorder="1" applyAlignment="1" applyProtection="1">
      <alignment vertical="center"/>
    </xf>
    <xf numFmtId="176" fontId="2" fillId="6" borderId="38" xfId="1" applyNumberFormat="1" applyFont="1" applyFill="1" applyBorder="1" applyAlignment="1" applyProtection="1">
      <alignment vertical="center"/>
    </xf>
    <xf numFmtId="176" fontId="2" fillId="6" borderId="37" xfId="1" applyNumberFormat="1" applyFont="1" applyFill="1" applyBorder="1" applyAlignment="1" applyProtection="1">
      <alignment vertical="center"/>
    </xf>
    <xf numFmtId="0" fontId="2" fillId="6" borderId="0" xfId="1" applyFont="1" applyFill="1" applyProtection="1">
      <protection locked="0"/>
    </xf>
    <xf numFmtId="176" fontId="2" fillId="6" borderId="45" xfId="1" applyNumberFormat="1" applyFont="1" applyFill="1" applyBorder="1" applyAlignment="1" applyProtection="1">
      <alignment vertical="center"/>
      <protection locked="0"/>
    </xf>
    <xf numFmtId="176" fontId="2" fillId="6" borderId="14" xfId="1" applyNumberFormat="1" applyFont="1" applyFill="1" applyBorder="1" applyAlignment="1" applyProtection="1">
      <alignment vertical="center"/>
      <protection locked="0"/>
    </xf>
    <xf numFmtId="176" fontId="2" fillId="6" borderId="31" xfId="1" applyNumberFormat="1" applyFont="1" applyFill="1" applyBorder="1" applyAlignment="1" applyProtection="1">
      <alignment vertical="center"/>
      <protection locked="0"/>
    </xf>
    <xf numFmtId="176" fontId="21" fillId="6" borderId="0" xfId="2" applyNumberFormat="1" applyFont="1" applyFill="1" applyBorder="1" applyAlignment="1" applyProtection="1">
      <alignment horizontal="right" vertical="center"/>
    </xf>
    <xf numFmtId="176" fontId="21" fillId="6" borderId="67" xfId="2" applyNumberFormat="1" applyFont="1" applyFill="1" applyBorder="1" applyAlignment="1" applyProtection="1">
      <alignment horizontal="right" vertical="center"/>
    </xf>
    <xf numFmtId="176" fontId="21" fillId="6" borderId="65" xfId="2" applyNumberFormat="1" applyFont="1" applyFill="1" applyBorder="1" applyAlignment="1" applyProtection="1">
      <alignment horizontal="right" vertical="center"/>
    </xf>
    <xf numFmtId="176" fontId="21" fillId="6" borderId="69" xfId="2" applyNumberFormat="1" applyFont="1" applyFill="1" applyBorder="1" applyAlignment="1" applyProtection="1">
      <alignment horizontal="right" vertical="center"/>
    </xf>
    <xf numFmtId="176" fontId="21" fillId="6" borderId="10" xfId="2" applyNumberFormat="1" applyFont="1" applyFill="1" applyBorder="1" applyAlignment="1" applyProtection="1">
      <alignment horizontal="right" vertical="center"/>
    </xf>
    <xf numFmtId="176" fontId="21" fillId="6" borderId="10" xfId="2" applyNumberFormat="1" applyFont="1" applyFill="1" applyBorder="1" applyAlignment="1" applyProtection="1">
      <alignment vertical="center"/>
    </xf>
    <xf numFmtId="176" fontId="21" fillId="6" borderId="69" xfId="2" applyNumberFormat="1" applyFont="1" applyFill="1" applyBorder="1" applyAlignment="1" applyProtection="1">
      <alignment vertical="center"/>
    </xf>
    <xf numFmtId="176" fontId="20" fillId="6" borderId="10" xfId="2" applyNumberFormat="1" applyFont="1" applyFill="1" applyBorder="1" applyAlignment="1" applyProtection="1">
      <alignment vertical="center"/>
    </xf>
    <xf numFmtId="176" fontId="20" fillId="6" borderId="69" xfId="2" applyNumberFormat="1" applyFont="1" applyFill="1" applyBorder="1" applyAlignment="1" applyProtection="1">
      <alignment vertical="center"/>
    </xf>
    <xf numFmtId="176" fontId="21" fillId="6" borderId="0" xfId="2" applyNumberFormat="1" applyFont="1" applyFill="1" applyBorder="1" applyAlignment="1" applyProtection="1">
      <alignment vertical="center"/>
    </xf>
    <xf numFmtId="176" fontId="20" fillId="6" borderId="0" xfId="2" applyNumberFormat="1" applyFont="1" applyFill="1" applyBorder="1" applyAlignment="1" applyProtection="1">
      <alignment vertical="center"/>
    </xf>
    <xf numFmtId="176" fontId="21" fillId="6" borderId="35" xfId="2" applyNumberFormat="1" applyFont="1" applyFill="1" applyBorder="1" applyAlignment="1" applyProtection="1">
      <alignment vertical="center"/>
    </xf>
    <xf numFmtId="176" fontId="21" fillId="6" borderId="77" xfId="2" applyNumberFormat="1" applyFont="1" applyFill="1" applyBorder="1" applyAlignment="1" applyProtection="1">
      <alignment vertical="center"/>
    </xf>
    <xf numFmtId="176" fontId="21" fillId="6" borderId="28" xfId="2" applyNumberFormat="1" applyFont="1" applyFill="1" applyBorder="1" applyAlignment="1" applyProtection="1">
      <alignment vertical="center"/>
    </xf>
    <xf numFmtId="176" fontId="21" fillId="6" borderId="85" xfId="2" applyNumberFormat="1" applyFont="1" applyFill="1" applyBorder="1" applyAlignment="1" applyProtection="1">
      <alignment vertical="center"/>
    </xf>
    <xf numFmtId="176" fontId="17" fillId="6" borderId="0" xfId="2" applyNumberFormat="1" applyFont="1" applyFill="1" applyBorder="1" applyAlignment="1" applyProtection="1">
      <alignment horizontal="distributed"/>
      <protection locked="0"/>
    </xf>
    <xf numFmtId="176" fontId="21" fillId="6" borderId="28" xfId="2" applyNumberFormat="1" applyFont="1" applyFill="1" applyBorder="1" applyAlignment="1" applyProtection="1">
      <alignment horizontal="right" vertical="center"/>
    </xf>
    <xf numFmtId="176" fontId="21" fillId="6" borderId="77" xfId="2" applyNumberFormat="1" applyFont="1" applyFill="1" applyBorder="1" applyAlignment="1" applyProtection="1">
      <alignment horizontal="right" vertical="center"/>
    </xf>
    <xf numFmtId="176" fontId="21" fillId="6" borderId="82" xfId="2" applyNumberFormat="1" applyFont="1" applyFill="1" applyBorder="1" applyAlignment="1" applyProtection="1">
      <alignment horizontal="right" vertical="center"/>
    </xf>
    <xf numFmtId="176" fontId="20" fillId="6" borderId="31" xfId="2" applyNumberFormat="1" applyFont="1" applyFill="1" applyBorder="1" applyAlignment="1" applyProtection="1">
      <alignment vertical="center"/>
    </xf>
    <xf numFmtId="176" fontId="20" fillId="6" borderId="79" xfId="2" applyNumberFormat="1" applyFont="1" applyFill="1" applyBorder="1" applyAlignment="1" applyProtection="1">
      <alignment vertical="center"/>
    </xf>
    <xf numFmtId="176" fontId="20" fillId="6" borderId="14" xfId="2" applyNumberFormat="1" applyFont="1" applyFill="1" applyBorder="1" applyAlignment="1" applyProtection="1">
      <alignment vertical="center"/>
    </xf>
    <xf numFmtId="176" fontId="20" fillId="6" borderId="83" xfId="2" applyNumberFormat="1" applyFont="1" applyFill="1" applyBorder="1" applyAlignment="1" applyProtection="1">
      <alignment vertical="center"/>
    </xf>
    <xf numFmtId="176" fontId="2" fillId="6" borderId="41" xfId="1" applyNumberFormat="1" applyFont="1" applyFill="1" applyBorder="1" applyAlignment="1" applyProtection="1">
      <alignment vertical="center"/>
    </xf>
    <xf numFmtId="176" fontId="2" fillId="6" borderId="30" xfId="1" applyNumberFormat="1" applyFont="1" applyFill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15" fillId="7" borderId="0" xfId="1" applyFont="1" applyFill="1" applyProtection="1">
      <protection locked="0"/>
    </xf>
    <xf numFmtId="176" fontId="2" fillId="7" borderId="14" xfId="1" applyNumberFormat="1" applyFont="1" applyFill="1" applyBorder="1" applyAlignment="1" applyProtection="1">
      <alignment vertical="center"/>
      <protection locked="0"/>
    </xf>
    <xf numFmtId="176" fontId="2" fillId="7" borderId="30" xfId="1" applyNumberFormat="1" applyFont="1" applyFill="1" applyBorder="1" applyAlignment="1" applyProtection="1">
      <alignment vertical="center"/>
      <protection locked="0"/>
    </xf>
    <xf numFmtId="0" fontId="2" fillId="7" borderId="0" xfId="1" applyFont="1" applyFill="1" applyProtection="1">
      <protection locked="0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16" fillId="0" borderId="0" xfId="2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176" fontId="7" fillId="2" borderId="0" xfId="1" applyNumberFormat="1" applyFont="1" applyFill="1" applyAlignment="1" applyProtection="1">
      <alignment horizontal="right" vertical="top"/>
      <protection locked="0"/>
    </xf>
    <xf numFmtId="176" fontId="9" fillId="2" borderId="0" xfId="1" applyNumberFormat="1" applyFont="1" applyFill="1" applyAlignment="1" applyProtection="1">
      <alignment horizontal="right" vertical="top"/>
      <protection locked="0"/>
    </xf>
    <xf numFmtId="0" fontId="10" fillId="2" borderId="0" xfId="1" applyFont="1" applyFill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 applyProtection="1">
      <alignment horizontal="center" vertical="center"/>
      <protection locked="0"/>
    </xf>
    <xf numFmtId="176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4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176" fontId="2" fillId="0" borderId="11" xfId="1" applyNumberFormat="1" applyFont="1" applyFill="1" applyBorder="1" applyAlignment="1" applyProtection="1">
      <alignment horizontal="center" vertical="center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22" fillId="0" borderId="43" xfId="2" quotePrefix="1" applyNumberFormat="1" applyFont="1" applyFill="1" applyBorder="1" applyAlignment="1" applyProtection="1">
      <alignment horizontal="distributed" vertical="center"/>
    </xf>
    <xf numFmtId="176" fontId="22" fillId="0" borderId="71" xfId="2" quotePrefix="1" applyNumberFormat="1" applyFont="1" applyFill="1" applyBorder="1" applyAlignment="1" applyProtection="1">
      <alignment horizontal="distributed" vertical="center"/>
    </xf>
    <xf numFmtId="176" fontId="21" fillId="0" borderId="28" xfId="2" applyNumberFormat="1" applyFont="1" applyFill="1" applyBorder="1" applyAlignment="1" applyProtection="1">
      <alignment horizontal="distributed" vertical="center"/>
    </xf>
    <xf numFmtId="176" fontId="21" fillId="0" borderId="15" xfId="2" applyNumberFormat="1" applyFont="1" applyFill="1" applyBorder="1" applyAlignment="1" applyProtection="1">
      <alignment horizontal="distributed" vertical="center"/>
    </xf>
    <xf numFmtId="176" fontId="20" fillId="0" borderId="14" xfId="2" applyNumberFormat="1" applyFont="1" applyFill="1" applyBorder="1" applyAlignment="1" applyProtection="1">
      <alignment horizontal="distributed" vertical="center"/>
    </xf>
    <xf numFmtId="176" fontId="20" fillId="0" borderId="46" xfId="2" applyNumberFormat="1" applyFont="1" applyFill="1" applyBorder="1" applyAlignment="1" applyProtection="1">
      <alignment horizontal="distributed" vertical="center"/>
    </xf>
    <xf numFmtId="176" fontId="20" fillId="0" borderId="10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21" fillId="0" borderId="35" xfId="2" applyNumberFormat="1" applyFont="1" applyFill="1" applyBorder="1" applyAlignment="1" applyProtection="1">
      <alignment horizontal="distributed" vertical="center"/>
    </xf>
    <xf numFmtId="176" fontId="21" fillId="0" borderId="14" xfId="2" applyNumberFormat="1" applyFont="1" applyFill="1" applyBorder="1" applyAlignment="1" applyProtection="1">
      <alignment horizontal="left" vertical="center"/>
    </xf>
    <xf numFmtId="176" fontId="21" fillId="0" borderId="46" xfId="2" applyNumberFormat="1" applyFont="1" applyFill="1" applyBorder="1" applyAlignment="1" applyProtection="1">
      <alignment horizontal="left" vertical="center"/>
    </xf>
    <xf numFmtId="176" fontId="21" fillId="0" borderId="10" xfId="2" applyNumberFormat="1" applyFont="1" applyFill="1" applyBorder="1" applyAlignment="1" applyProtection="1">
      <alignment horizontal="left" vertical="center"/>
    </xf>
    <xf numFmtId="176" fontId="21" fillId="0" borderId="9" xfId="2" applyNumberFormat="1" applyFont="1" applyFill="1" applyBorder="1" applyAlignment="1" applyProtection="1">
      <alignment horizontal="left" vertical="center"/>
    </xf>
    <xf numFmtId="176" fontId="20" fillId="0" borderId="43" xfId="2" applyNumberFormat="1" applyFont="1" applyFill="1" applyBorder="1" applyAlignment="1" applyProtection="1">
      <alignment horizontal="distributed" vertical="center"/>
    </xf>
    <xf numFmtId="176" fontId="20" fillId="0" borderId="71" xfId="2" applyNumberFormat="1" applyFont="1" applyFill="1" applyBorder="1" applyAlignment="1" applyProtection="1">
      <alignment horizontal="distributed" vertical="center"/>
    </xf>
    <xf numFmtId="176" fontId="20" fillId="0" borderId="0" xfId="2" applyNumberFormat="1" applyFont="1" applyFill="1" applyBorder="1" applyAlignment="1" applyProtection="1">
      <alignment horizontal="distributed" vertical="center"/>
    </xf>
    <xf numFmtId="176" fontId="20" fillId="2" borderId="30" xfId="2" applyNumberFormat="1" applyFont="1" applyFill="1" applyBorder="1" applyAlignment="1" applyProtection="1">
      <alignment horizontal="center" vertical="center"/>
    </xf>
    <xf numFmtId="176" fontId="20" fillId="2" borderId="51" xfId="2" applyNumberFormat="1" applyFont="1" applyFill="1" applyBorder="1" applyAlignment="1" applyProtection="1">
      <alignment horizontal="center" vertical="center"/>
    </xf>
    <xf numFmtId="176" fontId="20" fillId="2" borderId="14" xfId="2" applyNumberFormat="1" applyFont="1" applyFill="1" applyBorder="1" applyAlignment="1" applyProtection="1">
      <alignment horizontal="center" vertical="center"/>
    </xf>
    <xf numFmtId="176" fontId="20" fillId="2" borderId="31" xfId="2" applyNumberFormat="1" applyFont="1" applyFill="1" applyBorder="1" applyAlignment="1" applyProtection="1">
      <alignment horizontal="center" vertical="center"/>
    </xf>
    <xf numFmtId="176" fontId="20" fillId="2" borderId="46" xfId="2" applyNumberFormat="1" applyFont="1" applyFill="1" applyBorder="1" applyAlignment="1" applyProtection="1">
      <alignment horizontal="center" vertical="center"/>
    </xf>
    <xf numFmtId="176" fontId="20" fillId="2" borderId="10" xfId="2" applyNumberFormat="1" applyFont="1" applyFill="1" applyBorder="1" applyAlignment="1" applyProtection="1">
      <alignment horizontal="center" vertical="center"/>
    </xf>
    <xf numFmtId="176" fontId="20" fillId="2" borderId="49" xfId="2" applyNumberFormat="1" applyFont="1" applyFill="1" applyBorder="1" applyAlignment="1" applyProtection="1">
      <alignment horizontal="center" vertical="center"/>
    </xf>
    <xf numFmtId="176" fontId="20" fillId="2" borderId="50" xfId="2" applyNumberFormat="1" applyFont="1" applyFill="1" applyBorder="1" applyAlignment="1" applyProtection="1">
      <alignment horizontal="center" vertical="center"/>
    </xf>
    <xf numFmtId="176" fontId="20" fillId="2" borderId="47" xfId="2" applyNumberFormat="1" applyFont="1" applyFill="1" applyBorder="1" applyAlignment="1" applyProtection="1">
      <alignment horizontal="center" vertical="center"/>
    </xf>
    <xf numFmtId="176" fontId="20" fillId="2" borderId="48" xfId="2" applyNumberFormat="1" applyFont="1" applyFill="1" applyBorder="1" applyAlignment="1" applyProtection="1">
      <alignment horizontal="center" vertical="center"/>
    </xf>
    <xf numFmtId="176" fontId="20" fillId="2" borderId="52" xfId="2" applyNumberFormat="1" applyFont="1" applyFill="1" applyBorder="1" applyAlignment="1" applyProtection="1">
      <alignment horizontal="center" vertical="center"/>
    </xf>
    <xf numFmtId="176" fontId="20" fillId="2" borderId="53" xfId="2" applyNumberFormat="1" applyFont="1" applyFill="1" applyBorder="1" applyAlignment="1" applyProtection="1">
      <alignment horizontal="center" vertical="center"/>
    </xf>
    <xf numFmtId="176" fontId="20" fillId="2" borderId="54" xfId="2" applyNumberFormat="1" applyFont="1" applyFill="1" applyBorder="1" applyAlignment="1" applyProtection="1">
      <alignment horizontal="center" vertical="center"/>
    </xf>
    <xf numFmtId="176" fontId="20" fillId="2" borderId="55" xfId="2" applyNumberFormat="1" applyFont="1" applyFill="1" applyBorder="1" applyAlignment="1" applyProtection="1">
      <alignment horizontal="center" vertical="center"/>
    </xf>
    <xf numFmtId="176" fontId="20" fillId="2" borderId="56" xfId="2" applyNumberFormat="1" applyFont="1" applyFill="1" applyBorder="1" applyAlignment="1" applyProtection="1">
      <alignment horizontal="center" vertical="center"/>
    </xf>
    <xf numFmtId="176" fontId="20" fillId="0" borderId="65" xfId="2" applyNumberFormat="1" applyFont="1" applyFill="1" applyBorder="1" applyAlignment="1" applyProtection="1">
      <alignment horizontal="distributed" vertical="center"/>
    </xf>
    <xf numFmtId="176" fontId="20" fillId="0" borderId="66" xfId="2" applyNumberFormat="1" applyFont="1" applyFill="1" applyBorder="1" applyAlignment="1" applyProtection="1">
      <alignment horizontal="distributed"/>
    </xf>
    <xf numFmtId="176" fontId="20" fillId="2" borderId="0" xfId="2" applyNumberFormat="1" applyFont="1" applyFill="1" applyBorder="1" applyAlignment="1" applyProtection="1">
      <alignment horizontal="center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21" fillId="2" borderId="10" xfId="2" applyNumberFormat="1" applyFont="1" applyFill="1" applyBorder="1" applyAlignment="1" applyProtection="1">
      <alignment horizontal="distributed" vertical="center"/>
    </xf>
    <xf numFmtId="176" fontId="21" fillId="2" borderId="9" xfId="2" applyNumberFormat="1" applyFont="1" applyFill="1" applyBorder="1" applyAlignment="1" applyProtection="1">
      <alignment horizontal="distributed" vertical="center"/>
    </xf>
    <xf numFmtId="176" fontId="20" fillId="2" borderId="9" xfId="2" quotePrefix="1" applyNumberFormat="1" applyFont="1" applyFill="1" applyBorder="1" applyAlignment="1" applyProtection="1">
      <alignment horizontal="right" vertical="center"/>
    </xf>
    <xf numFmtId="176" fontId="20" fillId="2" borderId="43" xfId="2" applyNumberFormat="1" applyFont="1" applyFill="1" applyBorder="1" applyAlignment="1" applyProtection="1">
      <alignment horizontal="right" vertical="center"/>
    </xf>
    <xf numFmtId="176" fontId="20" fillId="2" borderId="71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center" vertical="center"/>
    </xf>
    <xf numFmtId="176" fontId="20" fillId="2" borderId="57" xfId="2" applyNumberFormat="1" applyFont="1" applyFill="1" applyBorder="1" applyAlignment="1" applyProtection="1">
      <alignment horizontal="center" vertical="center"/>
    </xf>
    <xf numFmtId="176" fontId="11" fillId="0" borderId="0" xfId="2" applyNumberFormat="1" applyFont="1" applyFill="1" applyBorder="1" applyAlignment="1" applyProtection="1">
      <alignment horizontal="left"/>
      <protection locked="0"/>
    </xf>
    <xf numFmtId="176" fontId="9" fillId="2" borderId="0" xfId="2" applyNumberFormat="1" applyFont="1" applyFill="1" applyBorder="1" applyAlignment="1" applyProtection="1">
      <alignment horizontal="right"/>
      <protection locked="0"/>
    </xf>
    <xf numFmtId="176" fontId="6" fillId="2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76" fontId="21" fillId="3" borderId="65" xfId="2" applyNumberFormat="1" applyFont="1" applyFill="1" applyBorder="1" applyAlignment="1" applyProtection="1">
      <alignment horizontal="distributed" vertical="center"/>
    </xf>
    <xf numFmtId="176" fontId="20" fillId="3" borderId="66" xfId="2" applyNumberFormat="1" applyFont="1" applyFill="1" applyBorder="1" applyProtection="1"/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1" fillId="0" borderId="10" xfId="2" applyNumberFormat="1" applyFont="1" applyFill="1" applyBorder="1" applyAlignment="1" applyProtection="1">
      <alignment horizontal="distributed" vertical="center"/>
    </xf>
    <xf numFmtId="176" fontId="21" fillId="0" borderId="9" xfId="2" applyNumberFormat="1" applyFont="1" applyFill="1" applyBorder="1" applyAlignment="1" applyProtection="1">
      <alignment horizontal="distributed" vertical="center"/>
    </xf>
    <xf numFmtId="176" fontId="25" fillId="2" borderId="31" xfId="2" applyNumberFormat="1" applyFont="1" applyFill="1" applyBorder="1" applyAlignment="1" applyProtection="1">
      <alignment vertical="center" wrapText="1" shrinkToFit="1"/>
      <protection locked="0"/>
    </xf>
    <xf numFmtId="176" fontId="9" fillId="2" borderId="0" xfId="2" applyNumberFormat="1" applyFont="1" applyFill="1" applyAlignment="1" applyProtection="1">
      <alignment horizontal="center"/>
      <protection locked="0"/>
    </xf>
    <xf numFmtId="176" fontId="23" fillId="2" borderId="0" xfId="2" applyNumberFormat="1" applyFont="1" applyFill="1" applyBorder="1" applyAlignment="1" applyProtection="1">
      <alignment horizontal="center"/>
      <protection locked="0"/>
    </xf>
    <xf numFmtId="176" fontId="17" fillId="2" borderId="86" xfId="2" applyNumberFormat="1" applyFont="1" applyFill="1" applyBorder="1" applyAlignment="1" applyProtection="1">
      <alignment horizontal="center" vertical="center"/>
      <protection locked="0"/>
    </xf>
    <xf numFmtId="176" fontId="17" fillId="2" borderId="90" xfId="2" applyNumberFormat="1" applyFont="1" applyFill="1" applyBorder="1" applyAlignment="1" applyProtection="1">
      <alignment horizontal="center" vertical="center"/>
      <protection locked="0"/>
    </xf>
    <xf numFmtId="176" fontId="17" fillId="2" borderId="87" xfId="2" applyNumberFormat="1" applyFont="1" applyFill="1" applyBorder="1" applyAlignment="1" applyProtection="1">
      <alignment horizontal="center" vertical="center"/>
      <protection locked="0"/>
    </xf>
    <xf numFmtId="176" fontId="17" fillId="2" borderId="47" xfId="2" applyNumberFormat="1" applyFont="1" applyFill="1" applyBorder="1" applyAlignment="1" applyProtection="1">
      <alignment horizontal="center" vertical="center"/>
      <protection locked="0"/>
    </xf>
    <xf numFmtId="176" fontId="17" fillId="2" borderId="88" xfId="2" applyNumberFormat="1" applyFont="1" applyFill="1" applyBorder="1" applyAlignment="1" applyProtection="1">
      <alignment horizontal="center" vertical="center"/>
      <protection locked="0"/>
    </xf>
    <xf numFmtId="176" fontId="17" fillId="2" borderId="48" xfId="2" applyNumberFormat="1" applyFont="1" applyFill="1" applyBorder="1" applyAlignment="1" applyProtection="1">
      <alignment horizontal="center" vertical="center"/>
      <protection locked="0"/>
    </xf>
    <xf numFmtId="176" fontId="25" fillId="2" borderId="0" xfId="2" applyNumberFormat="1" applyFont="1" applyFill="1" applyBorder="1" applyAlignment="1" applyProtection="1">
      <alignment vertical="center" wrapText="1" shrinkToFit="1"/>
      <protection locked="0"/>
    </xf>
    <xf numFmtId="176" fontId="21" fillId="6" borderId="55" xfId="2" applyNumberFormat="1" applyFont="1" applyFill="1" applyBorder="1" applyAlignment="1" applyProtection="1">
      <alignment horizontal="right" vertical="center"/>
    </xf>
    <xf numFmtId="176" fontId="21" fillId="6" borderId="66" xfId="2" applyNumberFormat="1" applyFont="1" applyFill="1" applyBorder="1" applyAlignment="1" applyProtection="1">
      <alignment horizontal="right" vertical="center"/>
    </xf>
    <xf numFmtId="176" fontId="21" fillId="6" borderId="9" xfId="2" applyNumberFormat="1" applyFont="1" applyFill="1" applyBorder="1" applyAlignment="1" applyProtection="1">
      <alignment horizontal="right" vertical="center"/>
    </xf>
    <xf numFmtId="176" fontId="21" fillId="6" borderId="75" xfId="2" applyNumberFormat="1" applyFont="1" applyFill="1" applyBorder="1" applyAlignment="1" applyProtection="1">
      <alignment vertical="center"/>
    </xf>
    <xf numFmtId="176" fontId="20" fillId="6" borderId="75" xfId="2" applyNumberFormat="1" applyFont="1" applyFill="1" applyBorder="1" applyAlignment="1" applyProtection="1">
      <alignment vertical="center"/>
    </xf>
    <xf numFmtId="176" fontId="21" fillId="6" borderId="15" xfId="2" applyNumberFormat="1" applyFont="1" applyFill="1" applyBorder="1" applyAlignment="1" applyProtection="1">
      <alignment horizontal="right" vertical="center"/>
    </xf>
    <xf numFmtId="176" fontId="21" fillId="6" borderId="15" xfId="2" applyNumberFormat="1" applyFont="1" applyFill="1" applyBorder="1" applyAlignment="1" applyProtection="1">
      <alignment vertical="center"/>
    </xf>
    <xf numFmtId="176" fontId="15" fillId="6" borderId="0" xfId="2" applyNumberFormat="1" applyFont="1" applyFill="1" applyBorder="1" applyAlignment="1" applyProtection="1">
      <alignment horizontal="distributed"/>
      <protection locked="0"/>
    </xf>
    <xf numFmtId="176" fontId="15" fillId="0" borderId="0" xfId="2" applyNumberFormat="1" applyFont="1" applyFill="1" applyAlignment="1" applyProtection="1">
      <alignment vertical="center"/>
      <protection locked="0"/>
    </xf>
  </cellXfs>
  <cellStyles count="4">
    <cellStyle name="桁区切り 2" xfId="3"/>
    <cellStyle name="標準" xfId="0" builtinId="0"/>
    <cellStyle name="標準 2" xfId="2"/>
    <cellStyle name="標準_表紙" xfId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32113;&#35336;&#35506;\Documents%20and%20Settings\toukei24\My%20Documents\1&#26376;&#22577;&#38306;&#20418;\H17.05.01\&#25512;&#35336;H17.05.01&#65288;&#21512;&#2034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3;&#20844;&#34920;&#36039;&#26009;\8&#26376;8&#26085;&#25512;&#35336;&#20154;&#21475;&#20844;&#34920;&#12395;&#12354;&#12383;&#12426;\&#65402;&#65419;&#65439;&#65392;2&#30010;&#38500;&#12367;&#26032;%20&#9314;(H22&#22269;&#35519;&#22522;&#28310;&#30906;&#22577;&#65289;&#25512;&#35336;23.07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3;&#20844;&#34920;&#36039;&#26009;\8&#26376;8&#26085;&#25512;&#35336;&#20154;&#21475;&#20844;&#34920;&#12395;&#12354;&#12383;&#12426;\(H22&#22269;&#35519;&#22522;&#28310;&#36895;&#22577;&#65289;&#25512;&#35336;23.1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154;&#21475;&#29983;&#27963;\06_&#20154;&#21475;&#31227;&#21205;&#35519;&#26619;\R5\&#26376;&#22577;\R5.4\01_&#20837;&#21147;&#12501;&#12449;&#12452;&#12523;\2&#30010;&#38500;&#12367;%20&#9314;&#25512;&#35336;230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推計"/>
      <sheetName val="本月末世帯数"/>
      <sheetName val="表紙"/>
      <sheetName val="推計月報"/>
      <sheetName val="自然"/>
      <sheetName val="社会"/>
      <sheetName val="純増減"/>
      <sheetName val="順位"/>
      <sheetName val="市町村別"/>
      <sheetName val="増減率"/>
      <sheetName val="みやぎ統計"/>
      <sheetName val="人口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推計月報 (2)"/>
      <sheetName val="推計月報"/>
      <sheetName val="前月推計"/>
      <sheetName val="自然"/>
      <sheetName val="社会"/>
      <sheetName val="表紙"/>
      <sheetName val="増減率"/>
      <sheetName val="順位（市区町村別；貼付用）"/>
      <sheetName val="世帯数"/>
      <sheetName val="純増減"/>
      <sheetName val="順位（市町村別）"/>
      <sheetName val="市町村別"/>
      <sheetName val="推計人口確認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純増減"/>
      <sheetName val="推計人口確認"/>
      <sheetName val="順位（市町村別）"/>
      <sheetName val="市町村別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145"/>
  <sheetViews>
    <sheetView showWhiteSpace="0" zoomScaleNormal="100" zoomScaleSheetLayoutView="90" workbookViewId="0">
      <pane xSplit="3" ySplit="10" topLeftCell="D11" activePane="bottomRight" state="frozen"/>
      <selection activeCell="K152" sqref="K152"/>
      <selection pane="topRight" activeCell="K152" sqref="K152"/>
      <selection pane="bottomLeft" activeCell="K152" sqref="K152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7" width="10.625" style="4" customWidth="1"/>
    <col min="18" max="16384" width="20.75" style="4"/>
  </cols>
  <sheetData>
    <row r="1" spans="1:19" ht="42" customHeight="1">
      <c r="A1" s="1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9" ht="24.75" customHeight="1">
      <c r="A2" s="1"/>
      <c r="B2" s="542" t="s">
        <v>1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9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  <c r="Q3" s="6"/>
      <c r="R3" s="6"/>
      <c r="S3" s="6"/>
    </row>
    <row r="4" spans="1:19" ht="27" customHeight="1" thickTop="1">
      <c r="A4" s="1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9" ht="24" customHeight="1">
      <c r="A5" s="6"/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  <c r="Q5" s="6"/>
      <c r="R5" s="6"/>
      <c r="S5" s="6"/>
    </row>
    <row r="6" spans="1:19" ht="24" customHeight="1" thickBot="1">
      <c r="A6" s="6"/>
      <c r="B6" s="547"/>
      <c r="C6" s="548"/>
      <c r="D6" s="26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  <c r="Q6" s="6"/>
      <c r="R6" s="6"/>
      <c r="S6" s="6"/>
    </row>
    <row r="7" spans="1:19" s="6" customFormat="1" ht="24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  <c r="Q7" s="4"/>
      <c r="R7" s="4"/>
      <c r="S7" s="4"/>
    </row>
    <row r="8" spans="1:19" ht="24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9" s="6" customFormat="1" ht="24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4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4" t="s">
        <v>28</v>
      </c>
      <c r="L9" s="67" t="s">
        <v>28</v>
      </c>
      <c r="M9" s="68" t="s">
        <v>28</v>
      </c>
      <c r="N9" s="69" t="s">
        <v>28</v>
      </c>
      <c r="O9" s="69" t="s">
        <v>28</v>
      </c>
      <c r="P9" s="29" t="s">
        <v>28</v>
      </c>
      <c r="Q9" s="58"/>
      <c r="R9" s="58"/>
      <c r="S9" s="59"/>
    </row>
    <row r="10" spans="1:19" s="6" customFormat="1" ht="24" customHeight="1" thickTop="1">
      <c r="B10" s="70" t="s">
        <v>38</v>
      </c>
      <c r="C10" s="71">
        <v>43466</v>
      </c>
      <c r="D10" s="72"/>
      <c r="E10" s="73">
        <v>2311906</v>
      </c>
      <c r="F10" s="44">
        <v>-1031</v>
      </c>
      <c r="G10" s="74">
        <v>-8987</v>
      </c>
      <c r="H10" s="75">
        <v>-0.38722164270390752</v>
      </c>
      <c r="I10" s="76">
        <v>-945</v>
      </c>
      <c r="J10" s="45">
        <v>1260</v>
      </c>
      <c r="K10" s="46">
        <v>2205</v>
      </c>
      <c r="L10" s="44">
        <v>-86</v>
      </c>
      <c r="M10" s="45">
        <v>6444</v>
      </c>
      <c r="N10" s="45">
        <v>2397</v>
      </c>
      <c r="O10" s="43">
        <v>6530</v>
      </c>
      <c r="P10" s="46">
        <v>2337</v>
      </c>
      <c r="Q10" s="58"/>
      <c r="R10" s="58"/>
      <c r="S10" s="59"/>
    </row>
    <row r="11" spans="1:19" ht="24" customHeight="1">
      <c r="A11" s="1"/>
      <c r="B11" s="70"/>
      <c r="C11" s="71">
        <v>43497</v>
      </c>
      <c r="D11" s="72"/>
      <c r="E11" s="73">
        <v>2310818</v>
      </c>
      <c r="F11" s="44">
        <v>-1088</v>
      </c>
      <c r="G11" s="74">
        <v>-9217</v>
      </c>
      <c r="H11" s="75">
        <v>-0.39727848933313509</v>
      </c>
      <c r="I11" s="76">
        <v>-1372</v>
      </c>
      <c r="J11" s="45">
        <v>1256</v>
      </c>
      <c r="K11" s="46">
        <v>2628</v>
      </c>
      <c r="L11" s="44">
        <v>284</v>
      </c>
      <c r="M11" s="45">
        <v>6583</v>
      </c>
      <c r="N11" s="45">
        <v>2952</v>
      </c>
      <c r="O11" s="43">
        <v>6299</v>
      </c>
      <c r="P11" s="46">
        <v>2538</v>
      </c>
      <c r="Q11" s="56"/>
      <c r="R11" s="56"/>
      <c r="S11" s="57"/>
    </row>
    <row r="12" spans="1:19" ht="24" customHeight="1">
      <c r="A12" s="1"/>
      <c r="B12" s="70"/>
      <c r="C12" s="71">
        <v>43525</v>
      </c>
      <c r="D12" s="72"/>
      <c r="E12" s="73">
        <v>2309501</v>
      </c>
      <c r="F12" s="44">
        <v>-1317</v>
      </c>
      <c r="G12" s="74">
        <v>-9251</v>
      </c>
      <c r="H12" s="75">
        <v>-0.39896461544831013</v>
      </c>
      <c r="I12" s="76">
        <v>-997</v>
      </c>
      <c r="J12" s="45">
        <v>1054</v>
      </c>
      <c r="K12" s="46">
        <v>2051</v>
      </c>
      <c r="L12" s="44">
        <v>-320</v>
      </c>
      <c r="M12" s="45">
        <v>6832</v>
      </c>
      <c r="N12" s="45">
        <v>2675</v>
      </c>
      <c r="O12" s="43">
        <v>7152</v>
      </c>
      <c r="P12" s="46">
        <v>2958</v>
      </c>
      <c r="Q12" s="56"/>
      <c r="R12" s="56"/>
      <c r="S12" s="57"/>
    </row>
    <row r="13" spans="1:19" ht="24" customHeight="1">
      <c r="A13" s="1"/>
      <c r="B13" s="70"/>
      <c r="C13" s="71">
        <v>43556</v>
      </c>
      <c r="D13" s="72"/>
      <c r="E13" s="73">
        <v>2302003</v>
      </c>
      <c r="F13" s="44">
        <v>-7498</v>
      </c>
      <c r="G13" s="74">
        <v>-9248</v>
      </c>
      <c r="H13" s="75">
        <v>-0.40012962676922587</v>
      </c>
      <c r="I13" s="76">
        <v>-953</v>
      </c>
      <c r="J13" s="45">
        <v>1167</v>
      </c>
      <c r="K13" s="46">
        <v>2120</v>
      </c>
      <c r="L13" s="44">
        <v>-6545</v>
      </c>
      <c r="M13" s="45">
        <v>18605</v>
      </c>
      <c r="N13" s="45">
        <v>10470</v>
      </c>
      <c r="O13" s="43">
        <v>25150</v>
      </c>
      <c r="P13" s="46">
        <v>15773</v>
      </c>
      <c r="Q13" s="56"/>
      <c r="R13" s="56"/>
      <c r="S13" s="57"/>
    </row>
    <row r="14" spans="1:19" ht="24" customHeight="1">
      <c r="A14" s="77"/>
      <c r="B14" s="70" t="s">
        <v>39</v>
      </c>
      <c r="C14" s="71">
        <v>43586</v>
      </c>
      <c r="D14" s="72"/>
      <c r="E14" s="73">
        <v>2305818</v>
      </c>
      <c r="F14" s="44">
        <v>3815</v>
      </c>
      <c r="G14" s="74">
        <v>-9713</v>
      </c>
      <c r="H14" s="75">
        <v>-0.41947181877504558</v>
      </c>
      <c r="I14" s="76">
        <v>-725</v>
      </c>
      <c r="J14" s="45">
        <v>1227</v>
      </c>
      <c r="K14" s="46">
        <v>1952</v>
      </c>
      <c r="L14" s="44">
        <v>4540</v>
      </c>
      <c r="M14" s="45">
        <v>17935</v>
      </c>
      <c r="N14" s="45">
        <v>10505</v>
      </c>
      <c r="O14" s="43">
        <v>13395</v>
      </c>
      <c r="P14" s="46">
        <v>7078</v>
      </c>
      <c r="Q14" s="56"/>
      <c r="R14" s="56"/>
      <c r="S14" s="56"/>
    </row>
    <row r="15" spans="1:19" ht="24" customHeight="1">
      <c r="B15" s="70"/>
      <c r="C15" s="71">
        <v>43617</v>
      </c>
      <c r="D15" s="72"/>
      <c r="E15" s="73">
        <v>2305596</v>
      </c>
      <c r="F15" s="44">
        <v>-222</v>
      </c>
      <c r="G15" s="74">
        <v>-10018</v>
      </c>
      <c r="H15" s="75">
        <v>-0.4326282359667889</v>
      </c>
      <c r="I15" s="76">
        <v>-817</v>
      </c>
      <c r="J15" s="45">
        <v>1400</v>
      </c>
      <c r="K15" s="46">
        <v>2217</v>
      </c>
      <c r="L15" s="44">
        <v>595</v>
      </c>
      <c r="M15" s="45">
        <v>8312</v>
      </c>
      <c r="N15" s="45">
        <v>3693</v>
      </c>
      <c r="O15" s="43">
        <v>7717</v>
      </c>
      <c r="P15" s="46">
        <v>3185</v>
      </c>
      <c r="Q15" s="56"/>
      <c r="R15" s="56"/>
    </row>
    <row r="16" spans="1:19" ht="24" customHeight="1">
      <c r="A16" s="78"/>
      <c r="B16" s="70"/>
      <c r="C16" s="71">
        <v>43647</v>
      </c>
      <c r="D16" s="72"/>
      <c r="E16" s="73">
        <v>2304752</v>
      </c>
      <c r="F16" s="44">
        <v>-844</v>
      </c>
      <c r="G16" s="74">
        <v>-10050</v>
      </c>
      <c r="H16" s="75">
        <v>-0.4341624035230659</v>
      </c>
      <c r="I16" s="76">
        <v>-493</v>
      </c>
      <c r="J16" s="45">
        <v>1211</v>
      </c>
      <c r="K16" s="46">
        <v>1704</v>
      </c>
      <c r="L16" s="44">
        <v>-351</v>
      </c>
      <c r="M16" s="45">
        <v>6498</v>
      </c>
      <c r="N16" s="45">
        <v>2801</v>
      </c>
      <c r="O16" s="43">
        <v>6849</v>
      </c>
      <c r="P16" s="46">
        <v>3020</v>
      </c>
      <c r="Q16" s="78"/>
      <c r="R16" s="78"/>
      <c r="S16" s="78"/>
    </row>
    <row r="17" spans="1:19" ht="24" customHeight="1">
      <c r="A17" s="78"/>
      <c r="B17" s="70"/>
      <c r="C17" s="71">
        <v>43678</v>
      </c>
      <c r="D17" s="72"/>
      <c r="E17" s="73">
        <v>2304357</v>
      </c>
      <c r="F17" s="44">
        <v>-395</v>
      </c>
      <c r="G17" s="74">
        <v>-9990</v>
      </c>
      <c r="H17" s="75">
        <v>-0.43165523579653359</v>
      </c>
      <c r="I17" s="76">
        <v>-702</v>
      </c>
      <c r="J17" s="45">
        <v>1361</v>
      </c>
      <c r="K17" s="46">
        <v>2063</v>
      </c>
      <c r="L17" s="44">
        <v>307</v>
      </c>
      <c r="M17" s="45">
        <v>8865</v>
      </c>
      <c r="N17" s="45">
        <v>4267</v>
      </c>
      <c r="O17" s="43">
        <v>8558</v>
      </c>
      <c r="P17" s="46">
        <v>3945</v>
      </c>
      <c r="Q17" s="78"/>
      <c r="R17" s="78"/>
      <c r="S17" s="78"/>
    </row>
    <row r="18" spans="1:19" ht="24" customHeight="1">
      <c r="B18" s="70"/>
      <c r="C18" s="71">
        <v>43709</v>
      </c>
      <c r="D18" s="72"/>
      <c r="E18" s="73">
        <v>2303542</v>
      </c>
      <c r="F18" s="44">
        <v>-815</v>
      </c>
      <c r="G18" s="74">
        <v>-10350</v>
      </c>
      <c r="H18" s="75">
        <v>-0.44729831815832372</v>
      </c>
      <c r="I18" s="76">
        <v>-747</v>
      </c>
      <c r="J18" s="45">
        <v>1302</v>
      </c>
      <c r="K18" s="46">
        <v>2049</v>
      </c>
      <c r="L18" s="44">
        <v>-68</v>
      </c>
      <c r="M18" s="45">
        <v>7317</v>
      </c>
      <c r="N18" s="45">
        <v>3440</v>
      </c>
      <c r="O18" s="43">
        <v>7385</v>
      </c>
      <c r="P18" s="46">
        <v>3383</v>
      </c>
    </row>
    <row r="19" spans="1:19" ht="24" customHeight="1">
      <c r="A19" s="78"/>
      <c r="B19" s="70"/>
      <c r="C19" s="71">
        <v>43739</v>
      </c>
      <c r="D19" s="72"/>
      <c r="E19" s="73">
        <v>2303160</v>
      </c>
      <c r="F19" s="44">
        <v>-382</v>
      </c>
      <c r="G19" s="74">
        <v>-10059</v>
      </c>
      <c r="H19" s="75">
        <v>-0.43484858113304448</v>
      </c>
      <c r="I19" s="76">
        <v>-593</v>
      </c>
      <c r="J19" s="45">
        <v>1378</v>
      </c>
      <c r="K19" s="46">
        <v>1971</v>
      </c>
      <c r="L19" s="44">
        <v>211</v>
      </c>
      <c r="M19" s="45">
        <v>7822</v>
      </c>
      <c r="N19" s="45">
        <v>3647</v>
      </c>
      <c r="O19" s="43">
        <v>7611</v>
      </c>
      <c r="P19" s="46">
        <v>3377</v>
      </c>
      <c r="Q19" s="78"/>
      <c r="R19" s="78"/>
      <c r="S19" s="78"/>
    </row>
    <row r="20" spans="1:19" ht="24" customHeight="1">
      <c r="A20" s="78"/>
      <c r="B20" s="70"/>
      <c r="C20" s="71">
        <v>43770</v>
      </c>
      <c r="D20" s="72"/>
      <c r="E20" s="73">
        <v>2303168</v>
      </c>
      <c r="F20" s="44">
        <v>8</v>
      </c>
      <c r="G20" s="74">
        <v>-10275</v>
      </c>
      <c r="H20" s="75">
        <v>-0.44414320992563899</v>
      </c>
      <c r="I20" s="76">
        <v>-804</v>
      </c>
      <c r="J20" s="45">
        <v>1342</v>
      </c>
      <c r="K20" s="46">
        <v>2146</v>
      </c>
      <c r="L20" s="44">
        <v>812</v>
      </c>
      <c r="M20" s="45">
        <v>8306</v>
      </c>
      <c r="N20" s="45">
        <v>3837</v>
      </c>
      <c r="O20" s="43">
        <v>7494</v>
      </c>
      <c r="P20" s="46">
        <v>2957</v>
      </c>
      <c r="Q20" s="78"/>
      <c r="R20" s="78"/>
      <c r="S20" s="78"/>
    </row>
    <row r="21" spans="1:19" ht="24" customHeight="1">
      <c r="A21" s="78"/>
      <c r="B21" s="70"/>
      <c r="C21" s="71">
        <v>43800</v>
      </c>
      <c r="D21" s="72"/>
      <c r="E21" s="73">
        <v>2302124</v>
      </c>
      <c r="F21" s="44">
        <v>-1044</v>
      </c>
      <c r="G21" s="74">
        <v>-10813</v>
      </c>
      <c r="H21" s="75">
        <v>-0.46750084416479998</v>
      </c>
      <c r="I21" s="76">
        <v>-976</v>
      </c>
      <c r="J21" s="45">
        <v>1164</v>
      </c>
      <c r="K21" s="46">
        <v>2140</v>
      </c>
      <c r="L21" s="44">
        <v>-68</v>
      </c>
      <c r="M21" s="45">
        <v>6323</v>
      </c>
      <c r="N21" s="45">
        <v>2401</v>
      </c>
      <c r="O21" s="43">
        <v>6391</v>
      </c>
      <c r="P21" s="46">
        <v>2381</v>
      </c>
      <c r="Q21" s="78"/>
      <c r="R21" s="78"/>
      <c r="S21" s="78"/>
    </row>
    <row r="22" spans="1:19" ht="24" customHeight="1">
      <c r="B22" s="70" t="s">
        <v>40</v>
      </c>
      <c r="C22" s="71">
        <v>43831</v>
      </c>
      <c r="D22" s="72"/>
      <c r="E22" s="73">
        <v>2301194</v>
      </c>
      <c r="F22" s="44">
        <v>-930</v>
      </c>
      <c r="G22" s="74">
        <v>-10712</v>
      </c>
      <c r="H22" s="75">
        <v>-0.46334063755187277</v>
      </c>
      <c r="I22" s="76">
        <v>-995</v>
      </c>
      <c r="J22" s="45">
        <v>1196</v>
      </c>
      <c r="K22" s="46">
        <v>2191</v>
      </c>
      <c r="L22" s="44">
        <v>65</v>
      </c>
      <c r="M22" s="45">
        <v>6521</v>
      </c>
      <c r="N22" s="45">
        <v>2546</v>
      </c>
      <c r="O22" s="43">
        <v>6456</v>
      </c>
      <c r="P22" s="46">
        <v>2495</v>
      </c>
    </row>
    <row r="23" spans="1:19" ht="24" customHeight="1">
      <c r="B23" s="70"/>
      <c r="C23" s="71">
        <v>43862</v>
      </c>
      <c r="D23" s="72"/>
      <c r="E23" s="73">
        <v>2299751</v>
      </c>
      <c r="F23" s="44">
        <v>-1443</v>
      </c>
      <c r="G23" s="74">
        <v>-11067</v>
      </c>
      <c r="H23" s="75">
        <v>-0.47892131704011304</v>
      </c>
      <c r="I23" s="76">
        <v>-1357</v>
      </c>
      <c r="J23" s="45">
        <v>1192</v>
      </c>
      <c r="K23" s="46">
        <v>2549</v>
      </c>
      <c r="L23" s="44">
        <v>-86</v>
      </c>
      <c r="M23" s="45">
        <v>6160</v>
      </c>
      <c r="N23" s="45">
        <v>2601</v>
      </c>
      <c r="O23" s="43">
        <v>6246</v>
      </c>
      <c r="P23" s="46">
        <v>2511</v>
      </c>
    </row>
    <row r="24" spans="1:19" ht="24" customHeight="1">
      <c r="B24" s="70"/>
      <c r="C24" s="71">
        <v>43891</v>
      </c>
      <c r="D24" s="72"/>
      <c r="E24" s="73">
        <v>2298231</v>
      </c>
      <c r="F24" s="44">
        <v>-1520</v>
      </c>
      <c r="G24" s="74">
        <v>-11270</v>
      </c>
      <c r="H24" s="75">
        <v>-0.4879842009161286</v>
      </c>
      <c r="I24" s="76">
        <v>-949</v>
      </c>
      <c r="J24" s="45">
        <v>1081</v>
      </c>
      <c r="K24" s="46">
        <v>2030</v>
      </c>
      <c r="L24" s="44">
        <v>-571</v>
      </c>
      <c r="M24" s="45">
        <v>6564</v>
      </c>
      <c r="N24" s="45">
        <v>2712</v>
      </c>
      <c r="O24" s="43">
        <v>7135</v>
      </c>
      <c r="P24" s="46">
        <v>3114</v>
      </c>
    </row>
    <row r="25" spans="1:19" ht="24" customHeight="1">
      <c r="B25" s="70"/>
      <c r="C25" s="71">
        <v>43922</v>
      </c>
      <c r="D25" s="72"/>
      <c r="E25" s="73">
        <v>2291972</v>
      </c>
      <c r="F25" s="44">
        <v>-6259</v>
      </c>
      <c r="G25" s="74">
        <v>-10031</v>
      </c>
      <c r="H25" s="75">
        <v>-0.4357509525400271</v>
      </c>
      <c r="I25" s="76">
        <v>-930</v>
      </c>
      <c r="J25" s="45">
        <v>1235</v>
      </c>
      <c r="K25" s="46">
        <v>2165</v>
      </c>
      <c r="L25" s="44">
        <v>-5329</v>
      </c>
      <c r="M25" s="45">
        <v>20069</v>
      </c>
      <c r="N25" s="45">
        <v>11141</v>
      </c>
      <c r="O25" s="43">
        <v>25398</v>
      </c>
      <c r="P25" s="46">
        <v>15382</v>
      </c>
    </row>
    <row r="26" spans="1:19" ht="24" customHeight="1">
      <c r="B26" s="70"/>
      <c r="C26" s="71">
        <v>43952</v>
      </c>
      <c r="D26" s="72"/>
      <c r="E26" s="73">
        <v>2296145</v>
      </c>
      <c r="F26" s="44">
        <v>4173</v>
      </c>
      <c r="G26" s="74">
        <v>-9673</v>
      </c>
      <c r="H26" s="75">
        <v>-0.4195040545264197</v>
      </c>
      <c r="I26" s="76">
        <v>-728</v>
      </c>
      <c r="J26" s="45">
        <v>1318</v>
      </c>
      <c r="K26" s="46">
        <v>2046</v>
      </c>
      <c r="L26" s="44">
        <v>4901</v>
      </c>
      <c r="M26" s="45">
        <v>18292</v>
      </c>
      <c r="N26" s="45">
        <v>9728</v>
      </c>
      <c r="O26" s="43">
        <v>13391</v>
      </c>
      <c r="P26" s="46">
        <v>6293</v>
      </c>
    </row>
    <row r="27" spans="1:19" ht="24" customHeight="1">
      <c r="B27" s="70"/>
      <c r="C27" s="71">
        <v>43983</v>
      </c>
      <c r="D27" s="72"/>
      <c r="E27" s="73">
        <v>2295472</v>
      </c>
      <c r="F27" s="44">
        <v>-673</v>
      </c>
      <c r="G27" s="74">
        <v>-10124</v>
      </c>
      <c r="H27" s="75">
        <v>-0.43910555014842151</v>
      </c>
      <c r="I27" s="76">
        <v>-759</v>
      </c>
      <c r="J27" s="45">
        <v>1142</v>
      </c>
      <c r="K27" s="46">
        <v>1901</v>
      </c>
      <c r="L27" s="44">
        <v>86</v>
      </c>
      <c r="M27" s="45">
        <v>5881</v>
      </c>
      <c r="N27" s="45">
        <v>2359</v>
      </c>
      <c r="O27" s="43">
        <v>5795</v>
      </c>
      <c r="P27" s="46">
        <v>2279</v>
      </c>
    </row>
    <row r="28" spans="1:19" ht="24" customHeight="1">
      <c r="B28" s="70"/>
      <c r="C28" s="71">
        <v>44013</v>
      </c>
      <c r="D28" s="72"/>
      <c r="E28" s="73">
        <v>2294793</v>
      </c>
      <c r="F28" s="44">
        <v>-679</v>
      </c>
      <c r="G28" s="74">
        <v>-9959</v>
      </c>
      <c r="H28" s="75">
        <v>-0.43210722889057046</v>
      </c>
      <c r="I28" s="76">
        <v>-606</v>
      </c>
      <c r="J28" s="45">
        <v>1261</v>
      </c>
      <c r="K28" s="46">
        <v>1867</v>
      </c>
      <c r="L28" s="44">
        <v>-73</v>
      </c>
      <c r="M28" s="45">
        <v>6762</v>
      </c>
      <c r="N28" s="45">
        <v>2671</v>
      </c>
      <c r="O28" s="43">
        <v>6835</v>
      </c>
      <c r="P28" s="46">
        <v>2793</v>
      </c>
    </row>
    <row r="29" spans="1:19" ht="24" customHeight="1">
      <c r="B29" s="70"/>
      <c r="C29" s="71">
        <v>44044</v>
      </c>
      <c r="D29" s="72"/>
      <c r="E29" s="73">
        <v>2293708</v>
      </c>
      <c r="F29" s="44">
        <v>-1085</v>
      </c>
      <c r="G29" s="74">
        <v>-10649</v>
      </c>
      <c r="H29" s="75">
        <v>-0.46212457531536993</v>
      </c>
      <c r="I29" s="76">
        <v>-604</v>
      </c>
      <c r="J29" s="45">
        <v>1280</v>
      </c>
      <c r="K29" s="46">
        <v>1884</v>
      </c>
      <c r="L29" s="44">
        <v>-481</v>
      </c>
      <c r="M29" s="45">
        <v>7449</v>
      </c>
      <c r="N29" s="45">
        <v>3079</v>
      </c>
      <c r="O29" s="43">
        <v>7930</v>
      </c>
      <c r="P29" s="46">
        <v>3552</v>
      </c>
    </row>
    <row r="30" spans="1:19" ht="24" customHeight="1">
      <c r="B30" s="70"/>
      <c r="C30" s="71">
        <v>44075</v>
      </c>
      <c r="D30" s="72"/>
      <c r="E30" s="73">
        <v>2293488</v>
      </c>
      <c r="F30" s="44">
        <v>-220</v>
      </c>
      <c r="G30" s="74">
        <v>-10054</v>
      </c>
      <c r="H30" s="75">
        <v>-0.43645828901752171</v>
      </c>
      <c r="I30" s="76">
        <v>-679</v>
      </c>
      <c r="J30" s="45">
        <v>1179</v>
      </c>
      <c r="K30" s="46">
        <v>1858</v>
      </c>
      <c r="L30" s="44">
        <v>459</v>
      </c>
      <c r="M30" s="45">
        <v>7147</v>
      </c>
      <c r="N30" s="45">
        <v>3062</v>
      </c>
      <c r="O30" s="43">
        <v>6688</v>
      </c>
      <c r="P30" s="46">
        <v>2677</v>
      </c>
    </row>
    <row r="31" spans="1:19" ht="24" customHeight="1">
      <c r="B31" s="70"/>
      <c r="C31" s="71">
        <v>44105</v>
      </c>
      <c r="D31" s="72" t="s">
        <v>27</v>
      </c>
      <c r="E31" s="73">
        <v>2301996</v>
      </c>
      <c r="F31" s="80" t="s">
        <v>28</v>
      </c>
      <c r="G31" s="74">
        <v>-1164</v>
      </c>
      <c r="H31" s="75">
        <v>-5.0539259104881995E-2</v>
      </c>
      <c r="I31" s="76">
        <v>-608</v>
      </c>
      <c r="J31" s="45">
        <v>1267</v>
      </c>
      <c r="K31" s="46">
        <v>1875</v>
      </c>
      <c r="L31" s="44">
        <v>-190</v>
      </c>
      <c r="M31" s="45">
        <v>7172</v>
      </c>
      <c r="N31" s="45">
        <v>2953</v>
      </c>
      <c r="O31" s="43">
        <v>7362</v>
      </c>
      <c r="P31" s="46">
        <v>3081</v>
      </c>
    </row>
    <row r="32" spans="1:19" ht="24" customHeight="1">
      <c r="B32" s="70"/>
      <c r="C32" s="71">
        <v>44136</v>
      </c>
      <c r="D32" s="72"/>
      <c r="E32" s="73">
        <v>2301233</v>
      </c>
      <c r="F32" s="44">
        <v>-763</v>
      </c>
      <c r="G32" s="74">
        <v>-1935</v>
      </c>
      <c r="H32" s="75">
        <v>-8.4014713646594602E-2</v>
      </c>
      <c r="I32" s="76">
        <v>-776</v>
      </c>
      <c r="J32" s="45">
        <v>1261</v>
      </c>
      <c r="K32" s="46">
        <v>2037</v>
      </c>
      <c r="L32" s="44">
        <v>13</v>
      </c>
      <c r="M32" s="45">
        <v>7161</v>
      </c>
      <c r="N32" s="45">
        <v>2964</v>
      </c>
      <c r="O32" s="43">
        <v>7148</v>
      </c>
      <c r="P32" s="46">
        <v>2835</v>
      </c>
    </row>
    <row r="33" spans="1:19" ht="24" customHeight="1">
      <c r="B33" s="70"/>
      <c r="C33" s="71">
        <v>44166</v>
      </c>
      <c r="D33" s="72"/>
      <c r="E33" s="73">
        <v>2300813</v>
      </c>
      <c r="F33" s="44">
        <v>-420</v>
      </c>
      <c r="G33" s="74">
        <v>-1311</v>
      </c>
      <c r="H33" s="75">
        <v>-5.6947410304570907E-2</v>
      </c>
      <c r="I33" s="76">
        <v>-995</v>
      </c>
      <c r="J33" s="45">
        <v>1191</v>
      </c>
      <c r="K33" s="46">
        <v>2186</v>
      </c>
      <c r="L33" s="44">
        <v>575</v>
      </c>
      <c r="M33" s="45">
        <v>6670</v>
      </c>
      <c r="N33" s="45">
        <v>2645</v>
      </c>
      <c r="O33" s="43">
        <v>6095</v>
      </c>
      <c r="P33" s="46">
        <v>2060</v>
      </c>
    </row>
    <row r="34" spans="1:19" s="6" customFormat="1" ht="24" customHeight="1">
      <c r="A34" s="4"/>
      <c r="B34" s="70" t="s">
        <v>41</v>
      </c>
      <c r="C34" s="71">
        <v>44197</v>
      </c>
      <c r="D34" s="72"/>
      <c r="E34" s="73">
        <v>2300221</v>
      </c>
      <c r="F34" s="44">
        <v>-592</v>
      </c>
      <c r="G34" s="74">
        <v>-973</v>
      </c>
      <c r="H34" s="75">
        <v>-4.2282397746561132E-2</v>
      </c>
      <c r="I34" s="76">
        <v>-1175</v>
      </c>
      <c r="J34" s="45">
        <v>1178</v>
      </c>
      <c r="K34" s="46">
        <v>2353</v>
      </c>
      <c r="L34" s="44">
        <v>583</v>
      </c>
      <c r="M34" s="45">
        <v>6931</v>
      </c>
      <c r="N34" s="45">
        <v>2901</v>
      </c>
      <c r="O34" s="43">
        <v>6348</v>
      </c>
      <c r="P34" s="46">
        <v>2246</v>
      </c>
      <c r="Q34" s="4"/>
      <c r="R34" s="4"/>
      <c r="S34" s="4"/>
    </row>
    <row r="35" spans="1:19" s="6" customFormat="1" ht="24" customHeight="1">
      <c r="A35" s="4"/>
      <c r="B35" s="70"/>
      <c r="C35" s="71">
        <v>44228</v>
      </c>
      <c r="D35" s="72"/>
      <c r="E35" s="73">
        <v>2299032</v>
      </c>
      <c r="F35" s="44">
        <v>-1189</v>
      </c>
      <c r="G35" s="74">
        <v>-719</v>
      </c>
      <c r="H35" s="75">
        <v>-3.1264254260569946E-2</v>
      </c>
      <c r="I35" s="76">
        <v>-1510</v>
      </c>
      <c r="J35" s="45">
        <v>1072</v>
      </c>
      <c r="K35" s="46">
        <v>2582</v>
      </c>
      <c r="L35" s="44">
        <v>321</v>
      </c>
      <c r="M35" s="45">
        <v>5961</v>
      </c>
      <c r="N35" s="45">
        <v>2722</v>
      </c>
      <c r="O35" s="43">
        <v>5640</v>
      </c>
      <c r="P35" s="46">
        <v>2269</v>
      </c>
      <c r="Q35" s="4"/>
      <c r="R35" s="4"/>
      <c r="S35" s="4"/>
    </row>
    <row r="36" spans="1:19" s="6" customFormat="1" ht="24" customHeight="1">
      <c r="A36" s="4"/>
      <c r="B36" s="70"/>
      <c r="C36" s="71">
        <v>44256</v>
      </c>
      <c r="D36" s="72"/>
      <c r="E36" s="73">
        <v>2297762</v>
      </c>
      <c r="F36" s="44">
        <v>-1270</v>
      </c>
      <c r="G36" s="74">
        <v>-469</v>
      </c>
      <c r="H36" s="75">
        <v>-2.0406999992602998E-2</v>
      </c>
      <c r="I36" s="76">
        <v>-1153</v>
      </c>
      <c r="J36" s="45">
        <v>949</v>
      </c>
      <c r="K36" s="46">
        <v>2102</v>
      </c>
      <c r="L36" s="44">
        <v>-117</v>
      </c>
      <c r="M36" s="45">
        <v>6595</v>
      </c>
      <c r="N36" s="45">
        <v>2814</v>
      </c>
      <c r="O36" s="43">
        <v>6712</v>
      </c>
      <c r="P36" s="46">
        <v>2795</v>
      </c>
      <c r="Q36" s="4"/>
      <c r="R36" s="4"/>
      <c r="S36" s="4"/>
    </row>
    <row r="37" spans="1:19" s="6" customFormat="1" ht="24" customHeight="1">
      <c r="A37" s="4"/>
      <c r="B37" s="70"/>
      <c r="C37" s="71">
        <v>44287</v>
      </c>
      <c r="D37" s="72"/>
      <c r="E37" s="73">
        <v>2292023</v>
      </c>
      <c r="F37" s="44">
        <v>-5739</v>
      </c>
      <c r="G37" s="74">
        <v>51</v>
      </c>
      <c r="H37" s="75">
        <v>2.2251580734843185E-3</v>
      </c>
      <c r="I37" s="76">
        <v>-1170</v>
      </c>
      <c r="J37" s="45">
        <v>1182</v>
      </c>
      <c r="K37" s="46">
        <v>2352</v>
      </c>
      <c r="L37" s="44">
        <v>-4569</v>
      </c>
      <c r="M37" s="45">
        <v>20017</v>
      </c>
      <c r="N37" s="45">
        <v>11295</v>
      </c>
      <c r="O37" s="43">
        <v>24586</v>
      </c>
      <c r="P37" s="46">
        <v>14910</v>
      </c>
      <c r="Q37" s="4"/>
      <c r="R37" s="4"/>
      <c r="S37" s="4"/>
    </row>
    <row r="38" spans="1:19" s="6" customFormat="1" ht="24" customHeight="1">
      <c r="A38" s="4"/>
      <c r="B38" s="70"/>
      <c r="C38" s="71">
        <v>44317</v>
      </c>
      <c r="D38" s="72"/>
      <c r="E38" s="73">
        <v>2294116</v>
      </c>
      <c r="F38" s="44">
        <v>2093</v>
      </c>
      <c r="G38" s="74">
        <v>-2029</v>
      </c>
      <c r="H38" s="75">
        <v>-8.8365499565576211E-2</v>
      </c>
      <c r="I38" s="76">
        <v>-923</v>
      </c>
      <c r="J38" s="45">
        <v>1190</v>
      </c>
      <c r="K38" s="46">
        <v>2113</v>
      </c>
      <c r="L38" s="44">
        <v>3016</v>
      </c>
      <c r="M38" s="45">
        <v>16174</v>
      </c>
      <c r="N38" s="45">
        <v>8922</v>
      </c>
      <c r="O38" s="43">
        <v>13158</v>
      </c>
      <c r="P38" s="46">
        <v>6850</v>
      </c>
      <c r="Q38" s="4"/>
      <c r="R38" s="4"/>
      <c r="S38" s="4"/>
    </row>
    <row r="39" spans="1:19" ht="24" customHeight="1">
      <c r="B39" s="70"/>
      <c r="C39" s="71">
        <v>44348</v>
      </c>
      <c r="D39" s="72"/>
      <c r="E39" s="73">
        <v>2293589</v>
      </c>
      <c r="F39" s="44">
        <v>-527</v>
      </c>
      <c r="G39" s="74">
        <v>-1883</v>
      </c>
      <c r="H39" s="75">
        <v>-8.2031059407389861E-2</v>
      </c>
      <c r="I39" s="76">
        <v>-823</v>
      </c>
      <c r="J39" s="45">
        <v>1209</v>
      </c>
      <c r="K39" s="46">
        <v>2032</v>
      </c>
      <c r="L39" s="44">
        <v>296</v>
      </c>
      <c r="M39" s="45">
        <v>6791</v>
      </c>
      <c r="N39" s="45">
        <v>2931</v>
      </c>
      <c r="O39" s="43">
        <v>6495</v>
      </c>
      <c r="P39" s="46">
        <v>2685</v>
      </c>
    </row>
    <row r="40" spans="1:19" ht="24" customHeight="1">
      <c r="B40" s="70"/>
      <c r="C40" s="71">
        <v>44378</v>
      </c>
      <c r="D40" s="72"/>
      <c r="E40" s="73">
        <v>2292607</v>
      </c>
      <c r="F40" s="44">
        <v>-982</v>
      </c>
      <c r="G40" s="74">
        <v>-2186</v>
      </c>
      <c r="H40" s="75">
        <v>-9.5259136662871113E-2</v>
      </c>
      <c r="I40" s="76">
        <v>-780</v>
      </c>
      <c r="J40" s="45">
        <v>1166</v>
      </c>
      <c r="K40" s="46">
        <v>1946</v>
      </c>
      <c r="L40" s="44">
        <v>-202</v>
      </c>
      <c r="M40" s="45">
        <v>6773</v>
      </c>
      <c r="N40" s="45">
        <v>2678</v>
      </c>
      <c r="O40" s="43">
        <v>6975</v>
      </c>
      <c r="P40" s="46">
        <v>2872</v>
      </c>
    </row>
    <row r="41" spans="1:19" ht="24" customHeight="1">
      <c r="B41" s="70"/>
      <c r="C41" s="71">
        <v>44409</v>
      </c>
      <c r="D41" s="72"/>
      <c r="E41" s="73">
        <v>2291448</v>
      </c>
      <c r="F41" s="44">
        <v>-1159</v>
      </c>
      <c r="G41" s="74">
        <v>-2260</v>
      </c>
      <c r="H41" s="75">
        <v>-9.8530414507862374E-2</v>
      </c>
      <c r="I41" s="76">
        <v>-664</v>
      </c>
      <c r="J41" s="45">
        <v>1239</v>
      </c>
      <c r="K41" s="46">
        <v>1903</v>
      </c>
      <c r="L41" s="44">
        <v>-495</v>
      </c>
      <c r="M41" s="45">
        <v>7098</v>
      </c>
      <c r="N41" s="45">
        <v>3094</v>
      </c>
      <c r="O41" s="43">
        <v>7593</v>
      </c>
      <c r="P41" s="46">
        <v>3578</v>
      </c>
    </row>
    <row r="42" spans="1:19" ht="24" customHeight="1">
      <c r="B42" s="70"/>
      <c r="C42" s="71">
        <v>44440</v>
      </c>
      <c r="D42" s="72"/>
      <c r="E42" s="73">
        <v>2291075</v>
      </c>
      <c r="F42" s="44">
        <v>-373</v>
      </c>
      <c r="G42" s="74">
        <v>-2413</v>
      </c>
      <c r="H42" s="75">
        <v>-0.10521092763511297</v>
      </c>
      <c r="I42" s="76">
        <v>-901</v>
      </c>
      <c r="J42" s="45">
        <v>1282</v>
      </c>
      <c r="K42" s="46">
        <v>2183</v>
      </c>
      <c r="L42" s="44">
        <v>528</v>
      </c>
      <c r="M42" s="45">
        <v>7036</v>
      </c>
      <c r="N42" s="45">
        <v>3132</v>
      </c>
      <c r="O42" s="43">
        <v>6508</v>
      </c>
      <c r="P42" s="46">
        <v>2673</v>
      </c>
    </row>
    <row r="43" spans="1:19" ht="24" customHeight="1">
      <c r="B43" s="70"/>
      <c r="C43" s="71">
        <v>44470</v>
      </c>
      <c r="D43" s="72"/>
      <c r="E43" s="73">
        <v>2290036</v>
      </c>
      <c r="F43" s="44">
        <v>-1039</v>
      </c>
      <c r="G43" s="74">
        <v>-11960</v>
      </c>
      <c r="H43" s="75">
        <v>-0.51954912171871714</v>
      </c>
      <c r="I43" s="76">
        <v>-862</v>
      </c>
      <c r="J43" s="45">
        <v>1181</v>
      </c>
      <c r="K43" s="46">
        <v>2043</v>
      </c>
      <c r="L43" s="44">
        <v>-177</v>
      </c>
      <c r="M43" s="45">
        <v>6622</v>
      </c>
      <c r="N43" s="45">
        <v>2766</v>
      </c>
      <c r="O43" s="43">
        <v>6799</v>
      </c>
      <c r="P43" s="46">
        <v>2914</v>
      </c>
    </row>
    <row r="44" spans="1:19" ht="24" customHeight="1">
      <c r="B44" s="70"/>
      <c r="C44" s="71">
        <v>44501</v>
      </c>
      <c r="D44" s="72"/>
      <c r="E44" s="73">
        <v>2288887</v>
      </c>
      <c r="F44" s="44">
        <v>-1149</v>
      </c>
      <c r="G44" s="74">
        <v>-12346</v>
      </c>
      <c r="H44" s="75">
        <v>-0.53649500072352518</v>
      </c>
      <c r="I44" s="76">
        <v>-950</v>
      </c>
      <c r="J44" s="45">
        <v>1135</v>
      </c>
      <c r="K44" s="46">
        <v>2085</v>
      </c>
      <c r="L44" s="44">
        <v>-199</v>
      </c>
      <c r="M44" s="45">
        <v>6545</v>
      </c>
      <c r="N44" s="45">
        <v>2828</v>
      </c>
      <c r="O44" s="43">
        <v>6744</v>
      </c>
      <c r="P44" s="46">
        <v>2997</v>
      </c>
    </row>
    <row r="45" spans="1:19" ht="24" customHeight="1">
      <c r="B45" s="70"/>
      <c r="C45" s="71">
        <v>44531</v>
      </c>
      <c r="D45" s="72"/>
      <c r="E45" s="73">
        <v>2288022</v>
      </c>
      <c r="F45" s="44">
        <v>-865</v>
      </c>
      <c r="G45" s="74">
        <v>-12791</v>
      </c>
      <c r="H45" s="75">
        <v>-0.55593392422591492</v>
      </c>
      <c r="I45" s="76">
        <v>-1164</v>
      </c>
      <c r="J45" s="45">
        <v>1186</v>
      </c>
      <c r="K45" s="46">
        <v>2350</v>
      </c>
      <c r="L45" s="44">
        <v>299</v>
      </c>
      <c r="M45" s="45">
        <v>6390</v>
      </c>
      <c r="N45" s="45">
        <v>2404</v>
      </c>
      <c r="O45" s="43">
        <v>6091</v>
      </c>
      <c r="P45" s="46">
        <v>2127</v>
      </c>
    </row>
    <row r="46" spans="1:19" ht="24" customHeight="1">
      <c r="B46" s="70" t="s">
        <v>42</v>
      </c>
      <c r="C46" s="71">
        <v>44562</v>
      </c>
      <c r="D46" s="72"/>
      <c r="E46" s="73">
        <v>2286470</v>
      </c>
      <c r="F46" s="44">
        <v>-1552</v>
      </c>
      <c r="G46" s="74">
        <v>-13751</v>
      </c>
      <c r="H46" s="75">
        <v>-0.59781212326989441</v>
      </c>
      <c r="I46" s="76">
        <v>-1184</v>
      </c>
      <c r="J46" s="45">
        <v>1061</v>
      </c>
      <c r="K46" s="46">
        <v>2245</v>
      </c>
      <c r="L46" s="44">
        <v>-368</v>
      </c>
      <c r="M46" s="45">
        <v>6251</v>
      </c>
      <c r="N46" s="45">
        <v>2268</v>
      </c>
      <c r="O46" s="43">
        <v>6619</v>
      </c>
      <c r="P46" s="46">
        <v>2590</v>
      </c>
    </row>
    <row r="47" spans="1:19" ht="24" customHeight="1">
      <c r="B47" s="70"/>
      <c r="C47" s="71">
        <v>44593</v>
      </c>
      <c r="D47" s="72"/>
      <c r="E47" s="73">
        <v>2284826</v>
      </c>
      <c r="F47" s="44">
        <v>-1644</v>
      </c>
      <c r="G47" s="74">
        <v>-14206</v>
      </c>
      <c r="H47" s="75">
        <v>-0.61791223436646381</v>
      </c>
      <c r="I47" s="76">
        <v>-1480</v>
      </c>
      <c r="J47" s="45">
        <v>1185</v>
      </c>
      <c r="K47" s="46">
        <v>2665</v>
      </c>
      <c r="L47" s="44">
        <v>-164</v>
      </c>
      <c r="M47" s="45">
        <v>5656</v>
      </c>
      <c r="N47" s="45">
        <v>2408</v>
      </c>
      <c r="O47" s="43">
        <v>5820</v>
      </c>
      <c r="P47" s="46">
        <v>2538</v>
      </c>
    </row>
    <row r="48" spans="1:19" ht="24" customHeight="1">
      <c r="B48" s="70"/>
      <c r="C48" s="71">
        <v>44621</v>
      </c>
      <c r="D48" s="72"/>
      <c r="E48" s="73">
        <v>2283072</v>
      </c>
      <c r="F48" s="44">
        <v>-1754</v>
      </c>
      <c r="G48" s="74">
        <v>-14690</v>
      </c>
      <c r="H48" s="75">
        <v>-0.63931773612758847</v>
      </c>
      <c r="I48" s="76">
        <v>-1391</v>
      </c>
      <c r="J48" s="45">
        <v>928</v>
      </c>
      <c r="K48" s="46">
        <v>2319</v>
      </c>
      <c r="L48" s="44">
        <v>-363</v>
      </c>
      <c r="M48" s="45">
        <v>5874</v>
      </c>
      <c r="N48" s="45">
        <v>2391</v>
      </c>
      <c r="O48" s="43">
        <v>6237</v>
      </c>
      <c r="P48" s="46">
        <v>2639</v>
      </c>
    </row>
    <row r="49" spans="1:19" s="6" customFormat="1" ht="24" customHeight="1">
      <c r="A49" s="4"/>
      <c r="B49" s="70"/>
      <c r="C49" s="71">
        <v>44652</v>
      </c>
      <c r="D49" s="72"/>
      <c r="E49" s="73">
        <v>2277776</v>
      </c>
      <c r="F49" s="44">
        <v>-5296</v>
      </c>
      <c r="G49" s="74">
        <v>-14247</v>
      </c>
      <c r="H49" s="75">
        <v>-0.6215906210365254</v>
      </c>
      <c r="I49" s="76">
        <v>-1350</v>
      </c>
      <c r="J49" s="45">
        <v>1113</v>
      </c>
      <c r="K49" s="46">
        <v>2463</v>
      </c>
      <c r="L49" s="44">
        <v>-3946</v>
      </c>
      <c r="M49" s="45">
        <v>19598</v>
      </c>
      <c r="N49" s="45">
        <v>11239</v>
      </c>
      <c r="O49" s="43">
        <v>23544</v>
      </c>
      <c r="P49" s="46">
        <v>14380</v>
      </c>
      <c r="Q49" s="4"/>
      <c r="R49" s="4"/>
      <c r="S49" s="4"/>
    </row>
    <row r="50" spans="1:19" s="6" customFormat="1" ht="24" customHeight="1">
      <c r="A50" s="4"/>
      <c r="B50" s="70"/>
      <c r="C50" s="71">
        <v>44682</v>
      </c>
      <c r="D50" s="72"/>
      <c r="E50" s="73">
        <v>2281152</v>
      </c>
      <c r="F50" s="44">
        <v>3376</v>
      </c>
      <c r="G50" s="74">
        <v>-12964</v>
      </c>
      <c r="H50" s="75">
        <v>-0.5650978416087068</v>
      </c>
      <c r="I50" s="76">
        <v>-990</v>
      </c>
      <c r="J50" s="45">
        <v>1015</v>
      </c>
      <c r="K50" s="46">
        <v>2005</v>
      </c>
      <c r="L50" s="44">
        <v>4366</v>
      </c>
      <c r="M50" s="45">
        <v>16650</v>
      </c>
      <c r="N50" s="45">
        <v>10131</v>
      </c>
      <c r="O50" s="43">
        <v>12284</v>
      </c>
      <c r="P50" s="46">
        <v>6562</v>
      </c>
      <c r="Q50" s="4"/>
      <c r="R50" s="4"/>
      <c r="S50" s="4"/>
    </row>
    <row r="51" spans="1:19" s="6" customFormat="1" ht="24" customHeight="1">
      <c r="A51" s="4"/>
      <c r="B51" s="70"/>
      <c r="C51" s="71">
        <v>44713</v>
      </c>
      <c r="D51" s="72"/>
      <c r="E51" s="73">
        <v>2281841</v>
      </c>
      <c r="F51" s="44">
        <v>689</v>
      </c>
      <c r="G51" s="74">
        <v>-11748</v>
      </c>
      <c r="H51" s="75">
        <v>-0.51221033934152982</v>
      </c>
      <c r="I51" s="76">
        <v>-1255</v>
      </c>
      <c r="J51" s="45">
        <v>1109</v>
      </c>
      <c r="K51" s="46">
        <v>2364</v>
      </c>
      <c r="L51" s="44">
        <v>1944</v>
      </c>
      <c r="M51" s="45">
        <v>9240</v>
      </c>
      <c r="N51" s="45">
        <v>4836</v>
      </c>
      <c r="O51" s="43">
        <v>7296</v>
      </c>
      <c r="P51" s="46">
        <v>2985</v>
      </c>
      <c r="Q51" s="4"/>
      <c r="R51" s="4"/>
      <c r="S51" s="4"/>
    </row>
    <row r="52" spans="1:19" s="6" customFormat="1" ht="24" customHeight="1">
      <c r="A52" s="4"/>
      <c r="B52" s="70"/>
      <c r="C52" s="71">
        <v>44743</v>
      </c>
      <c r="D52" s="72"/>
      <c r="E52" s="73">
        <v>2281863</v>
      </c>
      <c r="F52" s="44">
        <v>22</v>
      </c>
      <c r="G52" s="74">
        <v>-10744</v>
      </c>
      <c r="H52" s="75">
        <v>-0.46863679645050371</v>
      </c>
      <c r="I52" s="76">
        <v>-939</v>
      </c>
      <c r="J52" s="45">
        <v>1051</v>
      </c>
      <c r="K52" s="46">
        <v>1990</v>
      </c>
      <c r="L52" s="44">
        <v>961</v>
      </c>
      <c r="M52" s="45">
        <v>7959</v>
      </c>
      <c r="N52" s="45">
        <v>3930</v>
      </c>
      <c r="O52" s="43">
        <v>6998</v>
      </c>
      <c r="P52" s="46">
        <v>3016</v>
      </c>
      <c r="Q52" s="4"/>
      <c r="R52" s="4"/>
      <c r="S52" s="4"/>
    </row>
    <row r="53" spans="1:19" s="6" customFormat="1" ht="24" customHeight="1">
      <c r="A53" s="4"/>
      <c r="B53" s="70"/>
      <c r="C53" s="71">
        <v>44774</v>
      </c>
      <c r="D53" s="72"/>
      <c r="E53" s="73">
        <v>2280955</v>
      </c>
      <c r="F53" s="44">
        <v>-908</v>
      </c>
      <c r="G53" s="74">
        <v>-10493</v>
      </c>
      <c r="H53" s="75">
        <v>-0.45792005753567172</v>
      </c>
      <c r="I53" s="76">
        <v>-830</v>
      </c>
      <c r="J53" s="45">
        <v>1044</v>
      </c>
      <c r="K53" s="46">
        <v>1874</v>
      </c>
      <c r="L53" s="44">
        <v>-78</v>
      </c>
      <c r="M53" s="45">
        <v>7906</v>
      </c>
      <c r="N53" s="45">
        <v>4022</v>
      </c>
      <c r="O53" s="43">
        <v>7984</v>
      </c>
      <c r="P53" s="46">
        <v>3946</v>
      </c>
      <c r="Q53" s="4"/>
      <c r="R53" s="4"/>
      <c r="S53" s="4"/>
    </row>
    <row r="54" spans="1:19" s="6" customFormat="1" ht="24" customHeight="1">
      <c r="A54" s="4"/>
      <c r="B54" s="70"/>
      <c r="C54" s="71">
        <v>44805</v>
      </c>
      <c r="D54" s="72"/>
      <c r="E54" s="73">
        <v>2280545</v>
      </c>
      <c r="F54" s="44">
        <v>-410</v>
      </c>
      <c r="G54" s="74">
        <v>-10530</v>
      </c>
      <c r="H54" s="75">
        <v>-0.45960957192584267</v>
      </c>
      <c r="I54" s="76">
        <v>-1091</v>
      </c>
      <c r="J54" s="45">
        <v>1234</v>
      </c>
      <c r="K54" s="46">
        <v>2325</v>
      </c>
      <c r="L54" s="44">
        <v>681</v>
      </c>
      <c r="M54" s="45">
        <v>7661</v>
      </c>
      <c r="N54" s="45">
        <v>3651</v>
      </c>
      <c r="O54" s="43">
        <v>6980</v>
      </c>
      <c r="P54" s="46">
        <v>3038</v>
      </c>
      <c r="Q54" s="4"/>
      <c r="R54" s="4"/>
      <c r="S54" s="4"/>
    </row>
    <row r="55" spans="1:19" s="6" customFormat="1" ht="24" customHeight="1">
      <c r="A55" s="4"/>
      <c r="B55" s="70"/>
      <c r="C55" s="71">
        <v>44835</v>
      </c>
      <c r="D55" s="72"/>
      <c r="E55" s="73">
        <v>2279554</v>
      </c>
      <c r="F55" s="44">
        <v>-991</v>
      </c>
      <c r="G55" s="74">
        <v>-10482</v>
      </c>
      <c r="H55" s="75">
        <v>-0.45772206201125221</v>
      </c>
      <c r="I55" s="76">
        <v>-1140</v>
      </c>
      <c r="J55" s="45">
        <v>1187</v>
      </c>
      <c r="K55" s="46">
        <v>2327</v>
      </c>
      <c r="L55" s="44">
        <v>149</v>
      </c>
      <c r="M55" s="45">
        <v>7233</v>
      </c>
      <c r="N55" s="45">
        <v>3386</v>
      </c>
      <c r="O55" s="43">
        <v>7084</v>
      </c>
      <c r="P55" s="46">
        <v>3207</v>
      </c>
      <c r="Q55" s="4"/>
      <c r="R55" s="4"/>
      <c r="S55" s="4"/>
    </row>
    <row r="56" spans="1:19" s="6" customFormat="1" ht="24" customHeight="1">
      <c r="A56" s="4"/>
      <c r="B56" s="70"/>
      <c r="C56" s="71">
        <v>44866</v>
      </c>
      <c r="D56" s="72"/>
      <c r="E56" s="73">
        <v>2278899</v>
      </c>
      <c r="F56" s="44">
        <v>-655</v>
      </c>
      <c r="G56" s="74">
        <v>-9988</v>
      </c>
      <c r="H56" s="75">
        <v>-0.43636929214941583</v>
      </c>
      <c r="I56" s="76">
        <v>-1255</v>
      </c>
      <c r="J56" s="45">
        <v>1109</v>
      </c>
      <c r="K56" s="46">
        <v>2364</v>
      </c>
      <c r="L56" s="44">
        <v>600</v>
      </c>
      <c r="M56" s="45">
        <v>7318</v>
      </c>
      <c r="N56" s="45">
        <v>3492</v>
      </c>
      <c r="O56" s="43">
        <v>6718</v>
      </c>
      <c r="P56" s="46">
        <v>2847</v>
      </c>
      <c r="Q56" s="4"/>
      <c r="R56" s="4"/>
      <c r="S56" s="4"/>
    </row>
    <row r="57" spans="1:19" s="6" customFormat="1" ht="24" customHeight="1">
      <c r="A57" s="4"/>
      <c r="B57" s="70"/>
      <c r="C57" s="71">
        <v>44896</v>
      </c>
      <c r="D57" s="72"/>
      <c r="E57" s="73">
        <v>2277527</v>
      </c>
      <c r="F57" s="44">
        <v>-1372</v>
      </c>
      <c r="G57" s="74">
        <v>-10495</v>
      </c>
      <c r="H57" s="75">
        <v>-0.45869314193657224</v>
      </c>
      <c r="I57" s="76">
        <v>-1545</v>
      </c>
      <c r="J57" s="45">
        <v>1038</v>
      </c>
      <c r="K57" s="46">
        <v>2583</v>
      </c>
      <c r="L57" s="44">
        <v>173</v>
      </c>
      <c r="M57" s="45">
        <v>6189</v>
      </c>
      <c r="N57" s="45">
        <v>2480</v>
      </c>
      <c r="O57" s="43">
        <v>6016</v>
      </c>
      <c r="P57" s="46">
        <v>2319</v>
      </c>
      <c r="Q57" s="4"/>
      <c r="R57" s="4"/>
      <c r="S57" s="4"/>
    </row>
    <row r="58" spans="1:19" s="6" customFormat="1" ht="24" customHeight="1" thickBot="1">
      <c r="A58" s="4"/>
      <c r="B58" s="81" t="s">
        <v>43</v>
      </c>
      <c r="C58" s="82">
        <v>44927</v>
      </c>
      <c r="D58" s="328"/>
      <c r="E58" s="276">
        <v>2275594</v>
      </c>
      <c r="F58" s="278">
        <v>-1933</v>
      </c>
      <c r="G58" s="279">
        <v>-10876</v>
      </c>
      <c r="H58" s="83">
        <v>-0.47566773235598975</v>
      </c>
      <c r="I58" s="280">
        <v>-1792</v>
      </c>
      <c r="J58" s="84">
        <v>972</v>
      </c>
      <c r="K58" s="281">
        <v>2764</v>
      </c>
      <c r="L58" s="85">
        <v>-141</v>
      </c>
      <c r="M58" s="496">
        <v>6339</v>
      </c>
      <c r="N58" s="86">
        <v>2517</v>
      </c>
      <c r="O58" s="525">
        <v>6480</v>
      </c>
      <c r="P58" s="88">
        <v>2610</v>
      </c>
      <c r="Q58" s="4"/>
      <c r="R58" s="4"/>
      <c r="S58" s="4"/>
    </row>
    <row r="59" spans="1:19" s="6" customFormat="1" ht="26.25" customHeight="1" thickTop="1">
      <c r="A59" s="4"/>
      <c r="B59" s="89" t="s">
        <v>44</v>
      </c>
      <c r="C59" s="89"/>
      <c r="D59" s="90"/>
      <c r="E59" s="55"/>
      <c r="F59" s="55"/>
      <c r="G59" s="55"/>
      <c r="H59" s="89"/>
      <c r="I59" s="55"/>
      <c r="J59" s="55"/>
      <c r="K59" s="55"/>
      <c r="L59" s="55"/>
      <c r="M59" s="55"/>
      <c r="N59" s="55"/>
      <c r="O59" s="55"/>
      <c r="P59" s="55"/>
      <c r="Q59" s="4"/>
      <c r="R59" s="4"/>
      <c r="S59" s="4"/>
    </row>
    <row r="60" spans="1:19" s="6" customFormat="1" ht="26.25" customHeight="1">
      <c r="A60" s="4"/>
      <c r="B60" s="89" t="s">
        <v>45</v>
      </c>
      <c r="C60" s="89"/>
      <c r="D60" s="90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"/>
      <c r="Q60" s="4"/>
      <c r="R60" s="4"/>
      <c r="S60" s="4"/>
    </row>
    <row r="61" spans="1:19" s="6" customFormat="1" ht="24.95" customHeight="1">
      <c r="A61" s="4"/>
      <c r="B61" s="277"/>
      <c r="C61" s="56" t="s">
        <v>173</v>
      </c>
      <c r="D61" s="91"/>
      <c r="E61" s="79"/>
      <c r="F61" s="79"/>
      <c r="G61" s="79"/>
      <c r="H61" s="79"/>
      <c r="I61" s="79"/>
      <c r="J61" s="79"/>
      <c r="K61" s="79"/>
      <c r="L61" s="79"/>
      <c r="M61" s="538"/>
      <c r="N61" s="538"/>
      <c r="O61" s="538"/>
      <c r="P61" s="5"/>
      <c r="Q61" s="4"/>
      <c r="R61" s="4"/>
      <c r="S61" s="4"/>
    </row>
    <row r="62" spans="1:19" s="6" customFormat="1" ht="24.95" customHeight="1">
      <c r="A62" s="4"/>
      <c r="B62" s="498"/>
      <c r="C62" s="56" t="s">
        <v>231</v>
      </c>
      <c r="D62" s="9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79"/>
      <c r="Q62" s="4"/>
      <c r="R62" s="4"/>
      <c r="S62" s="4"/>
    </row>
    <row r="63" spans="1:19" s="6" customFormat="1" ht="24.95" customHeight="1">
      <c r="A63" s="4"/>
      <c r="B63" s="78"/>
      <c r="C63" s="78"/>
      <c r="D63" s="91"/>
      <c r="E63" s="93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5"/>
      <c r="Q63" s="4"/>
      <c r="R63" s="4"/>
      <c r="S63" s="4"/>
    </row>
    <row r="64" spans="1:19" s="6" customFormat="1" ht="24.95" customHeight="1">
      <c r="A64" s="4"/>
      <c r="B64" s="78"/>
      <c r="C64" s="78"/>
      <c r="D64" s="91"/>
      <c r="E64" s="79"/>
      <c r="F64" s="5"/>
      <c r="G64" s="5"/>
      <c r="H64" s="5"/>
      <c r="I64" s="5"/>
      <c r="J64" s="5"/>
      <c r="K64" s="5"/>
      <c r="L64" s="5"/>
      <c r="M64" s="5"/>
      <c r="N64" s="5"/>
      <c r="O64" s="5"/>
      <c r="P64" s="79"/>
      <c r="Q64" s="4"/>
      <c r="R64" s="4"/>
      <c r="S64" s="4"/>
    </row>
    <row r="65" spans="1:19" s="6" customFormat="1" ht="24.95" customHeight="1">
      <c r="A65" s="4"/>
      <c r="B65" s="78"/>
      <c r="C65" s="78"/>
      <c r="D65" s="9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5"/>
      <c r="Q65" s="4"/>
      <c r="R65" s="4"/>
      <c r="S65" s="4"/>
    </row>
    <row r="66" spans="1:19" s="6" customFormat="1" ht="24.95" customHeight="1">
      <c r="A66" s="4"/>
      <c r="B66" s="4"/>
      <c r="C66" s="4"/>
      <c r="D66" s="9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  <c r="R66" s="4"/>
      <c r="S66" s="4"/>
    </row>
    <row r="67" spans="1:19" s="6" customFormat="1" ht="24.95" customHeight="1">
      <c r="A67" s="4"/>
      <c r="B67" s="4"/>
      <c r="C67" s="4"/>
      <c r="D67" s="9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  <c r="R67" s="4"/>
      <c r="S67" s="4"/>
    </row>
    <row r="68" spans="1:19" s="6" customFormat="1" ht="24.95" customHeight="1">
      <c r="A68" s="4"/>
      <c r="B68" s="4"/>
      <c r="C68" s="4"/>
      <c r="D68" s="9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  <c r="R68" s="4"/>
      <c r="S68" s="4"/>
    </row>
    <row r="69" spans="1:19" s="6" customFormat="1" ht="24.95" customHeight="1">
      <c r="A69" s="4"/>
      <c r="B69" s="4"/>
      <c r="C69" s="4"/>
      <c r="D69" s="9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  <c r="R69" s="4"/>
      <c r="S69" s="4"/>
    </row>
    <row r="70" spans="1:19" s="6" customFormat="1" ht="24.95" customHeight="1">
      <c r="A70" s="4"/>
      <c r="B70" s="4"/>
      <c r="C70" s="4"/>
      <c r="D70" s="9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  <c r="R70" s="4"/>
      <c r="S70" s="4"/>
    </row>
    <row r="71" spans="1:19" s="6" customFormat="1" ht="24.95" customHeight="1">
      <c r="A71" s="4"/>
      <c r="B71" s="4"/>
      <c r="C71" s="4"/>
      <c r="D71" s="9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  <c r="R71" s="4"/>
      <c r="S71" s="4"/>
    </row>
    <row r="72" spans="1:19" s="6" customFormat="1" ht="24.95" customHeight="1">
      <c r="A72" s="4"/>
      <c r="B72" s="4"/>
      <c r="C72" s="4"/>
      <c r="D72" s="9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  <c r="R72" s="4"/>
      <c r="S72" s="4"/>
    </row>
    <row r="73" spans="1:19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  <c r="R73" s="4"/>
      <c r="S73" s="4"/>
    </row>
    <row r="74" spans="1:19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  <c r="R74" s="4"/>
      <c r="S74" s="4"/>
    </row>
    <row r="75" spans="1:19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  <c r="R75" s="4"/>
      <c r="S75" s="4"/>
    </row>
    <row r="76" spans="1:19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  <c r="R76" s="4"/>
      <c r="S76" s="4"/>
    </row>
    <row r="77" spans="1:19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  <c r="R77" s="4"/>
      <c r="S77" s="4"/>
    </row>
    <row r="78" spans="1:19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  <c r="R78" s="4"/>
      <c r="S78" s="4"/>
    </row>
    <row r="79" spans="1:19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  <c r="R79" s="4"/>
      <c r="S79" s="4"/>
    </row>
    <row r="80" spans="1:19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  <c r="R80" s="4"/>
      <c r="S80" s="4"/>
    </row>
    <row r="81" spans="1:19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  <c r="R81" s="4"/>
      <c r="S81" s="4"/>
    </row>
    <row r="82" spans="1:19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  <c r="R82" s="4"/>
      <c r="S82" s="4"/>
    </row>
    <row r="83" spans="1:19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  <c r="R83" s="4"/>
      <c r="S83" s="4"/>
    </row>
    <row r="84" spans="1:19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  <c r="R84" s="4"/>
      <c r="S84" s="4"/>
    </row>
    <row r="85" spans="1:19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  <c r="R85" s="4"/>
      <c r="S85" s="4"/>
    </row>
    <row r="86" spans="1:19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  <c r="R86" s="4"/>
      <c r="S86" s="4"/>
    </row>
    <row r="87" spans="1:19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  <c r="R87" s="4"/>
      <c r="S87" s="4"/>
    </row>
    <row r="88" spans="1:19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  <c r="R88" s="4"/>
      <c r="S88" s="4"/>
    </row>
    <row r="89" spans="1:19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  <c r="R89" s="4"/>
      <c r="S89" s="4"/>
    </row>
    <row r="90" spans="1:19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  <c r="R90" s="4"/>
      <c r="S90" s="4"/>
    </row>
    <row r="91" spans="1:19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  <c r="R91" s="4"/>
      <c r="S91" s="4"/>
    </row>
    <row r="92" spans="1:19" s="6" customFormat="1" ht="24.95" customHeight="1">
      <c r="A92" s="4"/>
      <c r="B92" s="4"/>
      <c r="C92" s="4"/>
      <c r="D92" s="94"/>
      <c r="E92" s="95"/>
      <c r="F92" s="9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  <c r="R92" s="4"/>
      <c r="S92" s="4"/>
    </row>
    <row r="93" spans="1:19" s="6" customFormat="1" ht="24.95" customHeight="1">
      <c r="A93" s="4"/>
      <c r="B93" s="4"/>
      <c r="C93" s="4"/>
      <c r="D93" s="94"/>
      <c r="E93" s="95"/>
      <c r="F93" s="9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  <c r="R94" s="4"/>
      <c r="S94" s="4"/>
    </row>
    <row r="95" spans="1:19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  <c r="R95" s="4"/>
      <c r="S95" s="4"/>
    </row>
    <row r="96" spans="1:19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4"/>
      <c r="R96" s="4"/>
      <c r="S96" s="4"/>
    </row>
    <row r="97" spans="1:19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4"/>
      <c r="R97" s="4"/>
      <c r="S97" s="4"/>
    </row>
    <row r="98" spans="1:19" ht="24.95" customHeight="1"/>
    <row r="99" spans="1:19" ht="24.95" customHeight="1"/>
    <row r="100" spans="1:19" ht="24.95" customHeight="1"/>
    <row r="101" spans="1:19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  <c r="R101" s="4"/>
      <c r="S101" s="4"/>
    </row>
    <row r="102" spans="1:19" ht="24.95" customHeight="1"/>
    <row r="103" spans="1:19" s="78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4"/>
      <c r="R103" s="4"/>
      <c r="S103" s="4"/>
    </row>
    <row r="104" spans="1:19" s="78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  <c r="R104" s="4"/>
      <c r="S104" s="4"/>
    </row>
    <row r="105" spans="1:19" ht="24.95" customHeight="1"/>
    <row r="106" spans="1:19" s="78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4"/>
      <c r="R106" s="4"/>
      <c r="S106" s="4"/>
    </row>
    <row r="107" spans="1:19" s="78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  <c r="R107" s="4"/>
      <c r="S107" s="4"/>
    </row>
    <row r="108" spans="1:19" s="78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  <c r="R108" s="4"/>
      <c r="S108" s="4"/>
    </row>
    <row r="109" spans="1:19" ht="24.95" customHeight="1"/>
    <row r="110" spans="1:19" ht="24.95" customHeight="1"/>
    <row r="111" spans="1:19" ht="24.95" customHeight="1"/>
    <row r="112" spans="1:19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</sheetData>
  <mergeCells count="8">
    <mergeCell ref="M61:O61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8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WhiteSpace="0" zoomScaleNormal="100" zoomScaleSheetLayoutView="90" workbookViewId="0">
      <pane ySplit="110" topLeftCell="A111" activePane="bottomLeft" state="frozen"/>
      <selection pane="bottomLef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6384" width="20.75" style="4"/>
  </cols>
  <sheetData>
    <row r="1" spans="1:16" ht="24.75" customHeight="1">
      <c r="A1" s="1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6" ht="27" customHeight="1">
      <c r="A2" s="1"/>
      <c r="B2" s="542" t="s">
        <v>1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6" s="6" customFormat="1" ht="15" thickBot="1"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19.5" customHeight="1" thickTop="1">
      <c r="A4" s="1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s="6" customFormat="1" ht="14.25"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s="6" customFormat="1" ht="15" thickBot="1">
      <c r="B6" s="547"/>
      <c r="C6" s="548"/>
      <c r="D6" s="370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ht="24.95" customHeight="1" thickTop="1">
      <c r="A7" s="1"/>
      <c r="B7" s="30" t="s">
        <v>26</v>
      </c>
      <c r="C7" s="31">
        <v>38626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4.95" customHeight="1">
      <c r="A8" s="1"/>
      <c r="B8" s="40" t="s">
        <v>31</v>
      </c>
      <c r="C8" s="41">
        <v>40452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ht="24.95" hidden="1" customHeight="1">
      <c r="A9" s="1"/>
      <c r="B9" s="40"/>
      <c r="C9" s="41">
        <v>40483</v>
      </c>
      <c r="D9" s="42"/>
      <c r="E9" s="49">
        <v>2348475</v>
      </c>
      <c r="F9" s="391">
        <v>310</v>
      </c>
      <c r="G9" s="439">
        <v>7661</v>
      </c>
      <c r="H9" s="440">
        <v>0.32625475637359386</v>
      </c>
      <c r="I9" s="388">
        <v>-212</v>
      </c>
      <c r="J9" s="389">
        <v>1550</v>
      </c>
      <c r="K9" s="390">
        <v>1762</v>
      </c>
      <c r="L9" s="388">
        <v>522</v>
      </c>
      <c r="M9" s="389">
        <v>8209</v>
      </c>
      <c r="N9" s="391">
        <v>3871</v>
      </c>
      <c r="O9" s="391">
        <v>7687</v>
      </c>
      <c r="P9" s="392">
        <v>3295</v>
      </c>
    </row>
    <row r="10" spans="1:16" ht="24.95" hidden="1" customHeight="1">
      <c r="A10" s="1"/>
      <c r="B10" s="40"/>
      <c r="C10" s="41">
        <v>40513</v>
      </c>
      <c r="D10" s="42"/>
      <c r="E10" s="49">
        <v>2348490</v>
      </c>
      <c r="F10" s="391">
        <v>15</v>
      </c>
      <c r="G10" s="439">
        <v>7635</v>
      </c>
      <c r="H10" s="440">
        <v>0.32514750879942422</v>
      </c>
      <c r="I10" s="388">
        <v>-306</v>
      </c>
      <c r="J10" s="389">
        <v>1626</v>
      </c>
      <c r="K10" s="390">
        <v>1932</v>
      </c>
      <c r="L10" s="388">
        <v>321</v>
      </c>
      <c r="M10" s="389">
        <v>7116</v>
      </c>
      <c r="N10" s="391">
        <v>2651</v>
      </c>
      <c r="O10" s="391">
        <v>6795</v>
      </c>
      <c r="P10" s="392">
        <v>2372</v>
      </c>
    </row>
    <row r="11" spans="1:16" ht="24.95" hidden="1" customHeight="1">
      <c r="A11" s="1"/>
      <c r="B11" s="40" t="s">
        <v>181</v>
      </c>
      <c r="C11" s="41">
        <v>40544</v>
      </c>
      <c r="D11" s="42"/>
      <c r="E11" s="49">
        <v>2348387</v>
      </c>
      <c r="F11" s="391">
        <v>-103</v>
      </c>
      <c r="G11" s="439">
        <v>7639</v>
      </c>
      <c r="H11" s="440">
        <v>0.32531785458006568</v>
      </c>
      <c r="I11" s="388">
        <v>-339</v>
      </c>
      <c r="J11" s="389">
        <v>1550</v>
      </c>
      <c r="K11" s="390">
        <v>1889</v>
      </c>
      <c r="L11" s="388">
        <v>236</v>
      </c>
      <c r="M11" s="389">
        <v>6700</v>
      </c>
      <c r="N11" s="391">
        <v>2516</v>
      </c>
      <c r="O11" s="391">
        <v>6464</v>
      </c>
      <c r="P11" s="392">
        <v>2355</v>
      </c>
    </row>
    <row r="12" spans="1:16" ht="24.95" hidden="1" customHeight="1">
      <c r="A12" s="1"/>
      <c r="B12" s="40"/>
      <c r="C12" s="41">
        <v>40575</v>
      </c>
      <c r="D12" s="42"/>
      <c r="E12" s="49">
        <v>2347681</v>
      </c>
      <c r="F12" s="391">
        <v>-706</v>
      </c>
      <c r="G12" s="439">
        <v>7307</v>
      </c>
      <c r="H12" s="440">
        <v>0.3111791547868229</v>
      </c>
      <c r="I12" s="388">
        <v>-769</v>
      </c>
      <c r="J12" s="389">
        <v>1611</v>
      </c>
      <c r="K12" s="390">
        <v>2380</v>
      </c>
      <c r="L12" s="388">
        <v>63</v>
      </c>
      <c r="M12" s="389">
        <v>6000</v>
      </c>
      <c r="N12" s="391">
        <v>2445</v>
      </c>
      <c r="O12" s="391">
        <v>5937</v>
      </c>
      <c r="P12" s="392">
        <v>2382</v>
      </c>
    </row>
    <row r="13" spans="1:16" ht="24.95" hidden="1" customHeight="1">
      <c r="A13" s="1"/>
      <c r="B13" s="40"/>
      <c r="C13" s="41">
        <v>40603</v>
      </c>
      <c r="D13" s="42"/>
      <c r="E13" s="49">
        <v>2346853</v>
      </c>
      <c r="F13" s="391">
        <v>-828</v>
      </c>
      <c r="G13" s="439">
        <v>7239</v>
      </c>
      <c r="H13" s="440">
        <v>0.30941001378859934</v>
      </c>
      <c r="I13" s="388">
        <v>-356</v>
      </c>
      <c r="J13" s="389">
        <v>1476</v>
      </c>
      <c r="K13" s="390">
        <v>1832</v>
      </c>
      <c r="L13" s="388">
        <v>-472</v>
      </c>
      <c r="M13" s="389">
        <v>6494</v>
      </c>
      <c r="N13" s="391">
        <v>2493</v>
      </c>
      <c r="O13" s="391">
        <v>6966</v>
      </c>
      <c r="P13" s="392">
        <v>2755</v>
      </c>
    </row>
    <row r="14" spans="1:16" ht="24.95" hidden="1" customHeight="1">
      <c r="A14" s="1"/>
      <c r="B14" s="40"/>
      <c r="C14" s="41">
        <v>40634</v>
      </c>
      <c r="D14" s="42"/>
      <c r="E14" s="49">
        <v>2334062</v>
      </c>
      <c r="F14" s="391">
        <v>-12791</v>
      </c>
      <c r="G14" s="439">
        <v>-75</v>
      </c>
      <c r="H14" s="440">
        <v>-3.213179003631749E-3</v>
      </c>
      <c r="I14" s="388">
        <v>-5718</v>
      </c>
      <c r="J14" s="389">
        <v>1381</v>
      </c>
      <c r="K14" s="390">
        <v>7099</v>
      </c>
      <c r="L14" s="388">
        <v>-7073</v>
      </c>
      <c r="M14" s="389">
        <v>11060</v>
      </c>
      <c r="N14" s="391">
        <v>3838</v>
      </c>
      <c r="O14" s="391">
        <v>18133</v>
      </c>
      <c r="P14" s="392">
        <v>10622</v>
      </c>
    </row>
    <row r="15" spans="1:16" ht="24.95" hidden="1" customHeight="1">
      <c r="A15" s="1"/>
      <c r="B15" s="40"/>
      <c r="C15" s="41">
        <v>40664</v>
      </c>
      <c r="D15" s="42"/>
      <c r="E15" s="49">
        <v>2324583</v>
      </c>
      <c r="F15" s="391">
        <v>-9479</v>
      </c>
      <c r="G15" s="439">
        <v>-13555</v>
      </c>
      <c r="H15" s="440">
        <v>-0.5797348146259973</v>
      </c>
      <c r="I15" s="388">
        <v>-3743</v>
      </c>
      <c r="J15" s="389">
        <v>1450</v>
      </c>
      <c r="K15" s="390">
        <v>5193</v>
      </c>
      <c r="L15" s="388">
        <v>-5736</v>
      </c>
      <c r="M15" s="389">
        <v>20353</v>
      </c>
      <c r="N15" s="391">
        <v>7485</v>
      </c>
      <c r="O15" s="391">
        <v>26089</v>
      </c>
      <c r="P15" s="392">
        <v>13224</v>
      </c>
    </row>
    <row r="16" spans="1:16" ht="24.95" hidden="1" customHeight="1">
      <c r="A16" s="1"/>
      <c r="B16" s="40"/>
      <c r="C16" s="41">
        <v>40695</v>
      </c>
      <c r="D16" s="42"/>
      <c r="E16" s="49">
        <v>2323813</v>
      </c>
      <c r="F16" s="391">
        <v>-770</v>
      </c>
      <c r="G16" s="439">
        <v>-14334</v>
      </c>
      <c r="H16" s="440">
        <v>-0.6130495644627989</v>
      </c>
      <c r="I16" s="388">
        <v>-1094</v>
      </c>
      <c r="J16" s="389">
        <v>1704</v>
      </c>
      <c r="K16" s="390">
        <v>2798</v>
      </c>
      <c r="L16" s="388">
        <v>324</v>
      </c>
      <c r="M16" s="389">
        <v>16678</v>
      </c>
      <c r="N16" s="391">
        <v>6824</v>
      </c>
      <c r="O16" s="391">
        <v>16354</v>
      </c>
      <c r="P16" s="392">
        <v>6833</v>
      </c>
    </row>
    <row r="17" spans="1:16" ht="24.95" hidden="1" customHeight="1">
      <c r="A17" s="1"/>
      <c r="B17" s="40"/>
      <c r="C17" s="41">
        <v>40725</v>
      </c>
      <c r="D17" s="42"/>
      <c r="E17" s="49">
        <v>2322398</v>
      </c>
      <c r="F17" s="391">
        <v>-1415</v>
      </c>
      <c r="G17" s="439">
        <v>-15074</v>
      </c>
      <c r="H17" s="440">
        <v>-0.64488473017002979</v>
      </c>
      <c r="I17" s="388">
        <v>-1113</v>
      </c>
      <c r="J17" s="389">
        <v>1566</v>
      </c>
      <c r="K17" s="390">
        <v>2679</v>
      </c>
      <c r="L17" s="388">
        <v>-302</v>
      </c>
      <c r="M17" s="389">
        <v>10969</v>
      </c>
      <c r="N17" s="391">
        <v>4134</v>
      </c>
      <c r="O17" s="391">
        <v>11271</v>
      </c>
      <c r="P17" s="392">
        <v>4483</v>
      </c>
    </row>
    <row r="18" spans="1:16" ht="24.95" hidden="1" customHeight="1">
      <c r="A18" s="1"/>
      <c r="B18" s="40"/>
      <c r="C18" s="41">
        <v>40756</v>
      </c>
      <c r="D18" s="42"/>
      <c r="E18" s="49">
        <v>2321905</v>
      </c>
      <c r="F18" s="391">
        <v>-493</v>
      </c>
      <c r="G18" s="439">
        <v>-15453</v>
      </c>
      <c r="H18" s="440">
        <v>-0.66113107191966314</v>
      </c>
      <c r="I18" s="388">
        <v>-984</v>
      </c>
      <c r="J18" s="389">
        <v>1504</v>
      </c>
      <c r="K18" s="390">
        <v>2488</v>
      </c>
      <c r="L18" s="388">
        <v>491</v>
      </c>
      <c r="M18" s="389">
        <v>10568</v>
      </c>
      <c r="N18" s="391">
        <v>4906</v>
      </c>
      <c r="O18" s="391">
        <v>10077</v>
      </c>
      <c r="P18" s="392">
        <v>4417</v>
      </c>
    </row>
    <row r="19" spans="1:16" ht="24.95" hidden="1" customHeight="1">
      <c r="A19" s="1"/>
      <c r="B19" s="40"/>
      <c r="C19" s="41">
        <v>40787</v>
      </c>
      <c r="D19" s="42"/>
      <c r="E19" s="49">
        <v>2323312</v>
      </c>
      <c r="F19" s="391">
        <v>1407</v>
      </c>
      <c r="G19" s="439">
        <v>-14200</v>
      </c>
      <c r="H19" s="440">
        <v>-0.60748351238410747</v>
      </c>
      <c r="I19" s="388">
        <v>-435</v>
      </c>
      <c r="J19" s="389">
        <v>1693</v>
      </c>
      <c r="K19" s="390">
        <v>2128</v>
      </c>
      <c r="L19" s="388">
        <v>1842</v>
      </c>
      <c r="M19" s="389">
        <v>10831</v>
      </c>
      <c r="N19" s="391">
        <v>5432</v>
      </c>
      <c r="O19" s="391">
        <v>8989</v>
      </c>
      <c r="P19" s="392">
        <v>3769</v>
      </c>
    </row>
    <row r="20" spans="1:16" ht="24.95" hidden="1" customHeight="1">
      <c r="A20" s="1"/>
      <c r="B20" s="40"/>
      <c r="C20" s="41">
        <v>40817</v>
      </c>
      <c r="D20" s="42"/>
      <c r="E20" s="49">
        <v>2323224</v>
      </c>
      <c r="F20" s="391">
        <v>-88</v>
      </c>
      <c r="G20" s="439">
        <v>-24941</v>
      </c>
      <c r="H20" s="440">
        <v>-1.0621485287447858</v>
      </c>
      <c r="I20" s="388">
        <v>-277</v>
      </c>
      <c r="J20" s="389">
        <v>1568</v>
      </c>
      <c r="K20" s="390">
        <v>1845</v>
      </c>
      <c r="L20" s="388">
        <v>189</v>
      </c>
      <c r="M20" s="389">
        <v>8460</v>
      </c>
      <c r="N20" s="391">
        <v>3770</v>
      </c>
      <c r="O20" s="391">
        <v>8271</v>
      </c>
      <c r="P20" s="392">
        <v>3634</v>
      </c>
    </row>
    <row r="21" spans="1:16" ht="24.95" hidden="1" customHeight="1">
      <c r="A21" s="1"/>
      <c r="B21" s="40"/>
      <c r="C21" s="41">
        <v>40848</v>
      </c>
      <c r="D21" s="42"/>
      <c r="E21" s="49">
        <v>2323990</v>
      </c>
      <c r="F21" s="391">
        <v>766</v>
      </c>
      <c r="G21" s="439">
        <v>-24485</v>
      </c>
      <c r="H21" s="440">
        <v>-1.0425914689319664</v>
      </c>
      <c r="I21" s="388">
        <v>-377</v>
      </c>
      <c r="J21" s="389">
        <v>1550</v>
      </c>
      <c r="K21" s="390">
        <v>1927</v>
      </c>
      <c r="L21" s="388">
        <v>1143</v>
      </c>
      <c r="M21" s="389">
        <v>8896</v>
      </c>
      <c r="N21" s="391">
        <v>4383</v>
      </c>
      <c r="O21" s="391">
        <v>7753</v>
      </c>
      <c r="P21" s="392">
        <v>3258</v>
      </c>
    </row>
    <row r="22" spans="1:16" ht="24.95" hidden="1" customHeight="1">
      <c r="A22" s="1"/>
      <c r="B22" s="40"/>
      <c r="C22" s="41">
        <v>40878</v>
      </c>
      <c r="D22" s="42"/>
      <c r="E22" s="49">
        <v>2324492</v>
      </c>
      <c r="F22" s="391">
        <v>502</v>
      </c>
      <c r="G22" s="439">
        <v>-23998</v>
      </c>
      <c r="H22" s="440">
        <v>-1.0218480811074351</v>
      </c>
      <c r="I22" s="388">
        <v>-323</v>
      </c>
      <c r="J22" s="389">
        <v>1524</v>
      </c>
      <c r="K22" s="390">
        <v>1847</v>
      </c>
      <c r="L22" s="388">
        <v>825</v>
      </c>
      <c r="M22" s="389">
        <v>7759</v>
      </c>
      <c r="N22" s="391">
        <v>3189</v>
      </c>
      <c r="O22" s="391">
        <v>6934</v>
      </c>
      <c r="P22" s="392">
        <v>2348</v>
      </c>
    </row>
    <row r="23" spans="1:16" ht="24.95" hidden="1" customHeight="1">
      <c r="A23" s="1"/>
      <c r="B23" s="40" t="s">
        <v>196</v>
      </c>
      <c r="C23" s="41">
        <v>40909</v>
      </c>
      <c r="D23" s="42"/>
      <c r="E23" s="49">
        <v>2324211</v>
      </c>
      <c r="F23" s="391">
        <v>-281</v>
      </c>
      <c r="G23" s="439">
        <v>-24176</v>
      </c>
      <c r="H23" s="440">
        <v>-1.0294725698958478</v>
      </c>
      <c r="I23" s="388">
        <v>-747</v>
      </c>
      <c r="J23" s="389">
        <v>1147</v>
      </c>
      <c r="K23" s="390">
        <v>1894</v>
      </c>
      <c r="L23" s="388">
        <v>466</v>
      </c>
      <c r="M23" s="389">
        <v>6913</v>
      </c>
      <c r="N23" s="391">
        <v>2706</v>
      </c>
      <c r="O23" s="391">
        <v>6447</v>
      </c>
      <c r="P23" s="392">
        <v>2288</v>
      </c>
    </row>
    <row r="24" spans="1:16" ht="24.95" hidden="1" customHeight="1">
      <c r="A24" s="1"/>
      <c r="B24" s="40"/>
      <c r="C24" s="41">
        <v>40940</v>
      </c>
      <c r="D24" s="42"/>
      <c r="E24" s="49">
        <v>2323929</v>
      </c>
      <c r="F24" s="391">
        <v>-282</v>
      </c>
      <c r="G24" s="439">
        <v>-23752</v>
      </c>
      <c r="H24" s="440">
        <v>-1.0117217799181404</v>
      </c>
      <c r="I24" s="388">
        <v>-720</v>
      </c>
      <c r="J24" s="389">
        <v>1589</v>
      </c>
      <c r="K24" s="390">
        <v>2309</v>
      </c>
      <c r="L24" s="388">
        <v>438</v>
      </c>
      <c r="M24" s="389">
        <v>6467</v>
      </c>
      <c r="N24" s="391">
        <v>2863</v>
      </c>
      <c r="O24" s="391">
        <v>6029</v>
      </c>
      <c r="P24" s="392">
        <v>2413</v>
      </c>
    </row>
    <row r="25" spans="1:16" ht="24.95" hidden="1" customHeight="1">
      <c r="A25" s="1"/>
      <c r="B25" s="40"/>
      <c r="C25" s="41">
        <v>40969</v>
      </c>
      <c r="D25" s="42"/>
      <c r="E25" s="49">
        <v>2323874</v>
      </c>
      <c r="F25" s="391">
        <v>-55</v>
      </c>
      <c r="G25" s="439">
        <v>-22979</v>
      </c>
      <c r="H25" s="440">
        <v>-0.97914100286639172</v>
      </c>
      <c r="I25" s="388">
        <v>-565</v>
      </c>
      <c r="J25" s="389">
        <v>1512</v>
      </c>
      <c r="K25" s="390">
        <v>2077</v>
      </c>
      <c r="L25" s="388">
        <v>510</v>
      </c>
      <c r="M25" s="389">
        <v>7599</v>
      </c>
      <c r="N25" s="391">
        <v>3305</v>
      </c>
      <c r="O25" s="391">
        <v>7089</v>
      </c>
      <c r="P25" s="392">
        <v>2736</v>
      </c>
    </row>
    <row r="26" spans="1:16" ht="24.95" hidden="1" customHeight="1">
      <c r="A26" s="1"/>
      <c r="B26" s="40"/>
      <c r="C26" s="41">
        <v>41000</v>
      </c>
      <c r="D26" s="42"/>
      <c r="E26" s="49">
        <v>2316283</v>
      </c>
      <c r="F26" s="391">
        <v>-7591</v>
      </c>
      <c r="G26" s="439">
        <v>-17779</v>
      </c>
      <c r="H26" s="440">
        <v>-0.76171926881119689</v>
      </c>
      <c r="I26" s="388">
        <v>-511</v>
      </c>
      <c r="J26" s="389">
        <v>1509</v>
      </c>
      <c r="K26" s="390">
        <v>2020</v>
      </c>
      <c r="L26" s="388">
        <v>-7080</v>
      </c>
      <c r="M26" s="389">
        <v>17218</v>
      </c>
      <c r="N26" s="391">
        <v>9234</v>
      </c>
      <c r="O26" s="391">
        <v>24298</v>
      </c>
      <c r="P26" s="392">
        <v>15187</v>
      </c>
    </row>
    <row r="27" spans="1:16" ht="24.95" hidden="1" customHeight="1">
      <c r="A27" s="1"/>
      <c r="B27" s="40"/>
      <c r="C27" s="41">
        <v>41030</v>
      </c>
      <c r="D27" s="42"/>
      <c r="E27" s="49">
        <v>2322459</v>
      </c>
      <c r="F27" s="391">
        <v>6176</v>
      </c>
      <c r="G27" s="439">
        <v>-2124</v>
      </c>
      <c r="H27" s="440">
        <v>-9.1371226581283618E-2</v>
      </c>
      <c r="I27" s="388">
        <v>-405</v>
      </c>
      <c r="J27" s="389">
        <v>1352</v>
      </c>
      <c r="K27" s="390">
        <v>1757</v>
      </c>
      <c r="L27" s="388">
        <v>6581</v>
      </c>
      <c r="M27" s="389">
        <v>20571</v>
      </c>
      <c r="N27" s="391">
        <v>12647</v>
      </c>
      <c r="O27" s="391">
        <v>13990</v>
      </c>
      <c r="P27" s="392">
        <v>7200</v>
      </c>
    </row>
    <row r="28" spans="1:16" ht="24.95" hidden="1" customHeight="1">
      <c r="A28" s="1"/>
      <c r="B28" s="40"/>
      <c r="C28" s="41">
        <v>41061</v>
      </c>
      <c r="D28" s="42"/>
      <c r="E28" s="49">
        <v>2323944</v>
      </c>
      <c r="F28" s="391">
        <v>1485</v>
      </c>
      <c r="G28" s="439">
        <v>131</v>
      </c>
      <c r="H28" s="440">
        <v>5.637286649140873E-3</v>
      </c>
      <c r="I28" s="388">
        <v>-147</v>
      </c>
      <c r="J28" s="389">
        <v>1717</v>
      </c>
      <c r="K28" s="390">
        <v>1864</v>
      </c>
      <c r="L28" s="388">
        <v>1632</v>
      </c>
      <c r="M28" s="389">
        <v>9749</v>
      </c>
      <c r="N28" s="391">
        <v>4611</v>
      </c>
      <c r="O28" s="391">
        <v>8117</v>
      </c>
      <c r="P28" s="392">
        <v>3109</v>
      </c>
    </row>
    <row r="29" spans="1:16" ht="24.95" hidden="1" customHeight="1">
      <c r="A29" s="1"/>
      <c r="B29" s="40"/>
      <c r="C29" s="41">
        <v>41091</v>
      </c>
      <c r="D29" s="42"/>
      <c r="E29" s="49">
        <v>2323946</v>
      </c>
      <c r="F29" s="391">
        <v>2</v>
      </c>
      <c r="G29" s="439">
        <v>1548</v>
      </c>
      <c r="H29" s="440">
        <v>6.6655241694145453E-2</v>
      </c>
      <c r="I29" s="388">
        <v>-20</v>
      </c>
      <c r="J29" s="389">
        <v>1536</v>
      </c>
      <c r="K29" s="390">
        <v>1556</v>
      </c>
      <c r="L29" s="388">
        <v>22</v>
      </c>
      <c r="M29" s="389">
        <v>7899</v>
      </c>
      <c r="N29" s="391">
        <v>3480</v>
      </c>
      <c r="O29" s="391">
        <v>7877</v>
      </c>
      <c r="P29" s="392">
        <v>3346</v>
      </c>
    </row>
    <row r="30" spans="1:16" ht="24.95" hidden="1" customHeight="1">
      <c r="A30" s="1"/>
      <c r="B30" s="40"/>
      <c r="C30" s="41">
        <v>41122</v>
      </c>
      <c r="D30" s="42"/>
      <c r="E30" s="49">
        <v>2324312</v>
      </c>
      <c r="F30" s="391">
        <v>366</v>
      </c>
      <c r="G30" s="439">
        <v>2407</v>
      </c>
      <c r="H30" s="440">
        <v>0.10366487862337175</v>
      </c>
      <c r="I30" s="388">
        <v>-92</v>
      </c>
      <c r="J30" s="389">
        <v>1612</v>
      </c>
      <c r="K30" s="390">
        <v>1704</v>
      </c>
      <c r="L30" s="388">
        <v>458</v>
      </c>
      <c r="M30" s="389">
        <v>8917</v>
      </c>
      <c r="N30" s="391">
        <v>4233</v>
      </c>
      <c r="O30" s="391">
        <v>8459</v>
      </c>
      <c r="P30" s="392">
        <v>3232</v>
      </c>
    </row>
    <row r="31" spans="1:16" ht="24.95" hidden="1" customHeight="1">
      <c r="A31" s="1"/>
      <c r="B31" s="40"/>
      <c r="C31" s="41">
        <v>41153</v>
      </c>
      <c r="D31" s="42"/>
      <c r="E31" s="49">
        <v>2325193</v>
      </c>
      <c r="F31" s="391">
        <v>881</v>
      </c>
      <c r="G31" s="439">
        <v>1881</v>
      </c>
      <c r="H31" s="440">
        <v>8.0962005963899811E-2</v>
      </c>
      <c r="I31" s="388">
        <v>-98</v>
      </c>
      <c r="J31" s="389">
        <v>1678</v>
      </c>
      <c r="K31" s="390">
        <v>1776</v>
      </c>
      <c r="L31" s="388">
        <v>979</v>
      </c>
      <c r="M31" s="389">
        <v>8563</v>
      </c>
      <c r="N31" s="391">
        <v>3979</v>
      </c>
      <c r="O31" s="391">
        <v>7584</v>
      </c>
      <c r="P31" s="392">
        <v>3125</v>
      </c>
    </row>
    <row r="32" spans="1:16" ht="24.95" hidden="1" customHeight="1">
      <c r="A32" s="1"/>
      <c r="B32" s="40"/>
      <c r="C32" s="41">
        <v>41183</v>
      </c>
      <c r="D32" s="42"/>
      <c r="E32" s="49">
        <v>2325407</v>
      </c>
      <c r="F32" s="391">
        <v>214</v>
      </c>
      <c r="G32" s="439">
        <v>2183</v>
      </c>
      <c r="H32" s="440">
        <v>9.3964249680616244E-2</v>
      </c>
      <c r="I32" s="388">
        <v>-19</v>
      </c>
      <c r="J32" s="389">
        <v>1503</v>
      </c>
      <c r="K32" s="390">
        <v>1522</v>
      </c>
      <c r="L32" s="388">
        <v>233</v>
      </c>
      <c r="M32" s="389">
        <v>7045</v>
      </c>
      <c r="N32" s="391">
        <v>3343</v>
      </c>
      <c r="O32" s="391">
        <v>6812</v>
      </c>
      <c r="P32" s="392">
        <v>2961</v>
      </c>
    </row>
    <row r="33" spans="1:16" ht="24.95" hidden="1" customHeight="1">
      <c r="A33" s="1"/>
      <c r="B33" s="40"/>
      <c r="C33" s="41">
        <v>41214</v>
      </c>
      <c r="D33" s="42"/>
      <c r="E33" s="49">
        <v>2326715</v>
      </c>
      <c r="F33" s="391">
        <v>1308</v>
      </c>
      <c r="G33" s="439">
        <v>2725</v>
      </c>
      <c r="H33" s="440">
        <v>0.11725523775919862</v>
      </c>
      <c r="I33" s="388">
        <v>-219</v>
      </c>
      <c r="J33" s="389">
        <v>1776</v>
      </c>
      <c r="K33" s="390">
        <v>1995</v>
      </c>
      <c r="L33" s="388">
        <v>1527</v>
      </c>
      <c r="M33" s="389">
        <v>9623</v>
      </c>
      <c r="N33" s="391">
        <v>4605</v>
      </c>
      <c r="O33" s="391">
        <v>8096</v>
      </c>
      <c r="P33" s="392">
        <v>3218</v>
      </c>
    </row>
    <row r="34" spans="1:16" ht="24.95" hidden="1" customHeight="1">
      <c r="A34" s="1"/>
      <c r="B34" s="40"/>
      <c r="C34" s="41">
        <v>41244</v>
      </c>
      <c r="D34" s="42"/>
      <c r="E34" s="49">
        <v>2326957</v>
      </c>
      <c r="F34" s="391">
        <v>242</v>
      </c>
      <c r="G34" s="439">
        <v>2465</v>
      </c>
      <c r="H34" s="440">
        <v>0.10604467556782299</v>
      </c>
      <c r="I34" s="388">
        <v>-393</v>
      </c>
      <c r="J34" s="389">
        <v>1502</v>
      </c>
      <c r="K34" s="390">
        <v>1895</v>
      </c>
      <c r="L34" s="388">
        <v>635</v>
      </c>
      <c r="M34" s="389">
        <v>7281</v>
      </c>
      <c r="N34" s="391">
        <v>2925</v>
      </c>
      <c r="O34" s="391">
        <v>6646</v>
      </c>
      <c r="P34" s="392">
        <v>2283</v>
      </c>
    </row>
    <row r="35" spans="1:16" ht="26.25" hidden="1" customHeight="1">
      <c r="A35" s="1"/>
      <c r="B35" s="40" t="s">
        <v>182</v>
      </c>
      <c r="C35" s="394">
        <v>41275</v>
      </c>
      <c r="D35" s="42"/>
      <c r="E35" s="49">
        <v>2326696</v>
      </c>
      <c r="F35" s="391">
        <v>-261</v>
      </c>
      <c r="G35" s="393">
        <v>2485</v>
      </c>
      <c r="H35" s="48">
        <v>0.10691800357196485</v>
      </c>
      <c r="I35" s="388">
        <v>-398</v>
      </c>
      <c r="J35" s="389">
        <v>1489</v>
      </c>
      <c r="K35" s="391">
        <v>1887</v>
      </c>
      <c r="L35" s="388">
        <v>137</v>
      </c>
      <c r="M35" s="389">
        <v>6821</v>
      </c>
      <c r="N35" s="391">
        <v>2505</v>
      </c>
      <c r="O35" s="391">
        <v>6684</v>
      </c>
      <c r="P35" s="392">
        <v>2238</v>
      </c>
    </row>
    <row r="36" spans="1:16" ht="26.25" hidden="1" customHeight="1">
      <c r="A36" s="1"/>
      <c r="B36" s="40"/>
      <c r="C36" s="394">
        <v>41306</v>
      </c>
      <c r="D36" s="42"/>
      <c r="E36" s="49">
        <v>2326591</v>
      </c>
      <c r="F36" s="391">
        <v>-105</v>
      </c>
      <c r="G36" s="393">
        <v>2662</v>
      </c>
      <c r="H36" s="48">
        <v>0.11454738935656</v>
      </c>
      <c r="I36" s="388">
        <v>-657</v>
      </c>
      <c r="J36" s="389">
        <v>1706</v>
      </c>
      <c r="K36" s="391">
        <v>2363</v>
      </c>
      <c r="L36" s="388">
        <v>552</v>
      </c>
      <c r="M36" s="389">
        <v>6589</v>
      </c>
      <c r="N36" s="391">
        <v>2952</v>
      </c>
      <c r="O36" s="391">
        <v>6037</v>
      </c>
      <c r="P36" s="392">
        <v>2250</v>
      </c>
    </row>
    <row r="37" spans="1:16" ht="26.25" hidden="1" customHeight="1">
      <c r="A37" s="1"/>
      <c r="B37" s="40"/>
      <c r="C37" s="394">
        <v>41334</v>
      </c>
      <c r="D37" s="42"/>
      <c r="E37" s="49">
        <v>2326202</v>
      </c>
      <c r="F37" s="391">
        <v>-389</v>
      </c>
      <c r="G37" s="393">
        <v>2328</v>
      </c>
      <c r="H37" s="48">
        <v>0.10017754835244939</v>
      </c>
      <c r="I37" s="388">
        <v>-550</v>
      </c>
      <c r="J37" s="389">
        <v>1413</v>
      </c>
      <c r="K37" s="391">
        <v>1963</v>
      </c>
      <c r="L37" s="388">
        <v>161</v>
      </c>
      <c r="M37" s="389">
        <v>6522</v>
      </c>
      <c r="N37" s="391">
        <v>2646</v>
      </c>
      <c r="O37" s="391">
        <v>6361</v>
      </c>
      <c r="P37" s="392">
        <v>2478</v>
      </c>
    </row>
    <row r="38" spans="1:16" ht="26.25" hidden="1" customHeight="1">
      <c r="A38" s="1"/>
      <c r="B38" s="40"/>
      <c r="C38" s="394">
        <v>41365</v>
      </c>
      <c r="D38" s="42"/>
      <c r="E38" s="49">
        <v>2318284</v>
      </c>
      <c r="F38" s="391">
        <v>-7918</v>
      </c>
      <c r="G38" s="393">
        <v>2001</v>
      </c>
      <c r="H38" s="48">
        <v>8.6388407634127612E-2</v>
      </c>
      <c r="I38" s="388">
        <v>-303</v>
      </c>
      <c r="J38" s="389">
        <v>1501</v>
      </c>
      <c r="K38" s="391">
        <v>1804</v>
      </c>
      <c r="L38" s="388">
        <v>-7615</v>
      </c>
      <c r="M38" s="389">
        <v>17201</v>
      </c>
      <c r="N38" s="391">
        <v>9135</v>
      </c>
      <c r="O38" s="391">
        <v>24816</v>
      </c>
      <c r="P38" s="392">
        <v>15215</v>
      </c>
    </row>
    <row r="39" spans="1:16" ht="26.25" hidden="1" customHeight="1">
      <c r="A39" s="1"/>
      <c r="B39" s="40"/>
      <c r="C39" s="394">
        <v>41395</v>
      </c>
      <c r="D39" s="42"/>
      <c r="E39" s="49">
        <v>2325759</v>
      </c>
      <c r="F39" s="391">
        <v>7475</v>
      </c>
      <c r="G39" s="393">
        <v>3300</v>
      </c>
      <c r="H39" s="48">
        <v>0.13632102870276719</v>
      </c>
      <c r="I39" s="388">
        <v>-374</v>
      </c>
      <c r="J39" s="389">
        <v>1518</v>
      </c>
      <c r="K39" s="391">
        <v>1892</v>
      </c>
      <c r="L39" s="388">
        <v>7849</v>
      </c>
      <c r="M39" s="389">
        <v>22212</v>
      </c>
      <c r="N39" s="391">
        <v>13120</v>
      </c>
      <c r="O39" s="391">
        <v>14363</v>
      </c>
      <c r="P39" s="392">
        <v>6752</v>
      </c>
    </row>
    <row r="40" spans="1:16" ht="26.25" hidden="1" customHeight="1">
      <c r="A40" s="1"/>
      <c r="B40" s="40"/>
      <c r="C40" s="394">
        <v>41426</v>
      </c>
      <c r="D40" s="42"/>
      <c r="E40" s="49">
        <v>2326702</v>
      </c>
      <c r="F40" s="391">
        <v>943</v>
      </c>
      <c r="G40" s="393">
        <v>2758</v>
      </c>
      <c r="H40" s="48">
        <v>0.11867755849538544</v>
      </c>
      <c r="I40" s="388">
        <v>-187</v>
      </c>
      <c r="J40" s="389">
        <v>1696</v>
      </c>
      <c r="K40" s="391">
        <v>1883</v>
      </c>
      <c r="L40" s="388">
        <v>1130</v>
      </c>
      <c r="M40" s="389">
        <v>9086</v>
      </c>
      <c r="N40" s="391">
        <v>4101</v>
      </c>
      <c r="O40" s="391">
        <v>7956</v>
      </c>
      <c r="P40" s="392">
        <v>2986</v>
      </c>
    </row>
    <row r="41" spans="1:16" ht="26.25" hidden="1" customHeight="1">
      <c r="A41" s="1"/>
      <c r="B41" s="40"/>
      <c r="C41" s="394">
        <v>41456</v>
      </c>
      <c r="D41" s="42"/>
      <c r="E41" s="49">
        <v>2326910</v>
      </c>
      <c r="F41" s="391">
        <v>208</v>
      </c>
      <c r="G41" s="393">
        <v>2964</v>
      </c>
      <c r="H41" s="48">
        <v>0.12754168986714837</v>
      </c>
      <c r="I41" s="388">
        <v>-103</v>
      </c>
      <c r="J41" s="389">
        <v>1444</v>
      </c>
      <c r="K41" s="391">
        <v>1547</v>
      </c>
      <c r="L41" s="388">
        <v>311</v>
      </c>
      <c r="M41" s="389">
        <v>7268</v>
      </c>
      <c r="N41" s="391">
        <v>3032</v>
      </c>
      <c r="O41" s="391">
        <v>6957</v>
      </c>
      <c r="P41" s="392">
        <v>2717</v>
      </c>
    </row>
    <row r="42" spans="1:16" ht="26.25" hidden="1" customHeight="1">
      <c r="A42" s="1"/>
      <c r="B42" s="40"/>
      <c r="C42" s="394">
        <v>41487</v>
      </c>
      <c r="D42" s="42"/>
      <c r="E42" s="49">
        <v>2327531</v>
      </c>
      <c r="F42" s="391">
        <v>621</v>
      </c>
      <c r="G42" s="393">
        <v>3219</v>
      </c>
      <c r="H42" s="48">
        <v>0.14000000000000001</v>
      </c>
      <c r="I42" s="388">
        <v>-43</v>
      </c>
      <c r="J42" s="389">
        <v>1685</v>
      </c>
      <c r="K42" s="391">
        <v>1728</v>
      </c>
      <c r="L42" s="388">
        <v>664</v>
      </c>
      <c r="M42" s="389">
        <v>9617</v>
      </c>
      <c r="N42" s="391">
        <v>4290</v>
      </c>
      <c r="O42" s="391">
        <v>8953</v>
      </c>
      <c r="P42" s="392">
        <v>3574</v>
      </c>
    </row>
    <row r="43" spans="1:16" ht="26.25" hidden="1" customHeight="1">
      <c r="A43" s="1"/>
      <c r="B43" s="40"/>
      <c r="C43" s="395">
        <v>41518</v>
      </c>
      <c r="D43" s="42"/>
      <c r="E43" s="49">
        <v>2328151</v>
      </c>
      <c r="F43" s="390">
        <v>620</v>
      </c>
      <c r="G43" s="396">
        <v>2958</v>
      </c>
      <c r="H43" s="48">
        <v>0.12721524621827091</v>
      </c>
      <c r="I43" s="397">
        <v>-30</v>
      </c>
      <c r="J43" s="389">
        <v>1700</v>
      </c>
      <c r="K43" s="398">
        <v>1730</v>
      </c>
      <c r="L43" s="390">
        <v>650</v>
      </c>
      <c r="M43" s="389">
        <v>8374</v>
      </c>
      <c r="N43" s="391">
        <v>3813</v>
      </c>
      <c r="O43" s="389">
        <v>7724</v>
      </c>
      <c r="P43" s="398">
        <v>3158</v>
      </c>
    </row>
    <row r="44" spans="1:16" s="6" customFormat="1" ht="26.25" hidden="1" customHeight="1">
      <c r="B44" s="40"/>
      <c r="C44" s="395">
        <v>41548</v>
      </c>
      <c r="D44" s="42"/>
      <c r="E44" s="49">
        <v>2328143</v>
      </c>
      <c r="F44" s="390">
        <v>-8</v>
      </c>
      <c r="G44" s="396">
        <v>2736</v>
      </c>
      <c r="H44" s="48">
        <v>0.11765682308516316</v>
      </c>
      <c r="I44" s="397">
        <v>-92</v>
      </c>
      <c r="J44" s="389">
        <v>1714</v>
      </c>
      <c r="K44" s="398">
        <v>1806</v>
      </c>
      <c r="L44" s="390">
        <v>84</v>
      </c>
      <c r="M44" s="389">
        <v>7773</v>
      </c>
      <c r="N44" s="389">
        <v>3538</v>
      </c>
      <c r="O44" s="389">
        <v>7689</v>
      </c>
      <c r="P44" s="398">
        <v>3298</v>
      </c>
    </row>
    <row r="45" spans="1:16" s="6" customFormat="1" ht="26.25" hidden="1" customHeight="1">
      <c r="B45" s="40"/>
      <c r="C45" s="394">
        <v>41579</v>
      </c>
      <c r="D45" s="42"/>
      <c r="E45" s="49">
        <v>2329116</v>
      </c>
      <c r="F45" s="392">
        <v>973</v>
      </c>
      <c r="G45" s="393">
        <v>2401</v>
      </c>
      <c r="H45" s="48">
        <v>0.10319269871900943</v>
      </c>
      <c r="I45" s="397">
        <v>-170</v>
      </c>
      <c r="J45" s="389">
        <v>1693</v>
      </c>
      <c r="K45" s="398">
        <v>1863</v>
      </c>
      <c r="L45" s="390">
        <v>1143</v>
      </c>
      <c r="M45" s="389">
        <v>9030</v>
      </c>
      <c r="N45" s="389">
        <v>4204</v>
      </c>
      <c r="O45" s="389">
        <v>7887</v>
      </c>
      <c r="P45" s="398">
        <v>3143</v>
      </c>
    </row>
    <row r="46" spans="1:16" s="6" customFormat="1" ht="26.25" hidden="1" customHeight="1">
      <c r="B46" s="40"/>
      <c r="C46" s="394">
        <v>41609</v>
      </c>
      <c r="D46" s="42"/>
      <c r="E46" s="49">
        <v>2329303</v>
      </c>
      <c r="F46" s="392">
        <v>187</v>
      </c>
      <c r="G46" s="393">
        <v>2346</v>
      </c>
      <c r="H46" s="48">
        <v>0.10081836492896087</v>
      </c>
      <c r="I46" s="397">
        <v>-511</v>
      </c>
      <c r="J46" s="389">
        <v>1376</v>
      </c>
      <c r="K46" s="398">
        <v>1887</v>
      </c>
      <c r="L46" s="390">
        <v>698</v>
      </c>
      <c r="M46" s="389">
        <v>7280</v>
      </c>
      <c r="N46" s="389">
        <v>2924</v>
      </c>
      <c r="O46" s="389">
        <v>6582</v>
      </c>
      <c r="P46" s="398">
        <v>2249</v>
      </c>
    </row>
    <row r="47" spans="1:16" s="6" customFormat="1" ht="26.25" hidden="1" customHeight="1">
      <c r="B47" s="40" t="s">
        <v>183</v>
      </c>
      <c r="C47" s="395">
        <v>41640</v>
      </c>
      <c r="D47" s="42"/>
      <c r="E47" s="49">
        <v>2329031</v>
      </c>
      <c r="F47" s="390">
        <v>-272</v>
      </c>
      <c r="G47" s="393">
        <v>2335</v>
      </c>
      <c r="H47" s="48">
        <v>0.10035690094451531</v>
      </c>
      <c r="I47" s="388">
        <v>-260</v>
      </c>
      <c r="J47" s="389">
        <v>1543</v>
      </c>
      <c r="K47" s="392">
        <v>1803</v>
      </c>
      <c r="L47" s="390">
        <v>-12</v>
      </c>
      <c r="M47" s="389">
        <v>6942</v>
      </c>
      <c r="N47" s="389">
        <v>2438</v>
      </c>
      <c r="O47" s="389">
        <v>6954</v>
      </c>
      <c r="P47" s="398">
        <v>2411</v>
      </c>
    </row>
    <row r="48" spans="1:16" s="6" customFormat="1" ht="26.25" hidden="1" customHeight="1">
      <c r="B48" s="40"/>
      <c r="C48" s="395">
        <v>41671</v>
      </c>
      <c r="D48" s="42"/>
      <c r="E48" s="49">
        <v>2328880</v>
      </c>
      <c r="F48" s="390">
        <v>-151</v>
      </c>
      <c r="G48" s="393">
        <v>2289</v>
      </c>
      <c r="H48" s="48">
        <v>9.8384288428864375E-2</v>
      </c>
      <c r="I48" s="388">
        <v>-756</v>
      </c>
      <c r="J48" s="389">
        <v>1602</v>
      </c>
      <c r="K48" s="392">
        <v>2358</v>
      </c>
      <c r="L48" s="390">
        <v>605</v>
      </c>
      <c r="M48" s="389">
        <v>6853</v>
      </c>
      <c r="N48" s="389">
        <v>2898</v>
      </c>
      <c r="O48" s="389">
        <v>6248</v>
      </c>
      <c r="P48" s="398">
        <v>2217</v>
      </c>
    </row>
    <row r="49" spans="1:16" ht="26.25" hidden="1" customHeight="1">
      <c r="A49" s="1"/>
      <c r="B49" s="40"/>
      <c r="C49" s="395">
        <v>41699</v>
      </c>
      <c r="D49" s="42"/>
      <c r="E49" s="49">
        <v>2328038</v>
      </c>
      <c r="F49" s="390">
        <v>-842</v>
      </c>
      <c r="G49" s="393">
        <v>1836</v>
      </c>
      <c r="H49" s="48">
        <v>7.8926937557443413E-2</v>
      </c>
      <c r="I49" s="388">
        <v>-663</v>
      </c>
      <c r="J49" s="389">
        <v>1311</v>
      </c>
      <c r="K49" s="392">
        <v>1974</v>
      </c>
      <c r="L49" s="388">
        <v>-179</v>
      </c>
      <c r="M49" s="389">
        <v>6773</v>
      </c>
      <c r="N49" s="389">
        <v>2527</v>
      </c>
      <c r="O49" s="389">
        <v>6952</v>
      </c>
      <c r="P49" s="392">
        <v>2657</v>
      </c>
    </row>
    <row r="50" spans="1:16" ht="26.25" hidden="1" customHeight="1">
      <c r="A50" s="1"/>
      <c r="B50" s="40"/>
      <c r="C50" s="395">
        <v>41730</v>
      </c>
      <c r="D50" s="42"/>
      <c r="E50" s="49">
        <v>2321686</v>
      </c>
      <c r="F50" s="390">
        <v>-6352</v>
      </c>
      <c r="G50" s="393">
        <v>3402</v>
      </c>
      <c r="H50" s="399">
        <v>0.15</v>
      </c>
      <c r="I50" s="388">
        <v>-598</v>
      </c>
      <c r="J50" s="389">
        <v>1474</v>
      </c>
      <c r="K50" s="391">
        <v>2072</v>
      </c>
      <c r="L50" s="388">
        <v>-5754</v>
      </c>
      <c r="M50" s="389">
        <v>19595</v>
      </c>
      <c r="N50" s="389">
        <v>10574</v>
      </c>
      <c r="O50" s="389">
        <v>25349</v>
      </c>
      <c r="P50" s="398">
        <v>14993</v>
      </c>
    </row>
    <row r="51" spans="1:16" ht="26.25" hidden="1" customHeight="1">
      <c r="A51" s="1"/>
      <c r="B51" s="40"/>
      <c r="C51" s="395">
        <v>41760</v>
      </c>
      <c r="D51" s="42"/>
      <c r="E51" s="49">
        <v>2326670</v>
      </c>
      <c r="F51" s="390">
        <v>4984</v>
      </c>
      <c r="G51" s="393">
        <v>911</v>
      </c>
      <c r="H51" s="399">
        <v>3.9296307096110747E-2</v>
      </c>
      <c r="I51" s="388">
        <v>-462</v>
      </c>
      <c r="J51" s="389">
        <v>1441</v>
      </c>
      <c r="K51" s="391">
        <v>1903</v>
      </c>
      <c r="L51" s="388">
        <v>5446</v>
      </c>
      <c r="M51" s="389">
        <v>20307</v>
      </c>
      <c r="N51" s="389">
        <v>11368</v>
      </c>
      <c r="O51" s="389">
        <v>14861</v>
      </c>
      <c r="P51" s="398">
        <v>7201</v>
      </c>
    </row>
    <row r="52" spans="1:16" ht="26.25" hidden="1" customHeight="1">
      <c r="A52" s="1"/>
      <c r="B52" s="40"/>
      <c r="C52" s="395">
        <v>41791</v>
      </c>
      <c r="D52" s="42"/>
      <c r="E52" s="49">
        <v>2327034</v>
      </c>
      <c r="F52" s="390">
        <v>364</v>
      </c>
      <c r="G52" s="393">
        <v>332</v>
      </c>
      <c r="H52" s="399">
        <v>0.01</v>
      </c>
      <c r="I52" s="388">
        <v>-357</v>
      </c>
      <c r="J52" s="389">
        <v>1427</v>
      </c>
      <c r="K52" s="391">
        <v>1784</v>
      </c>
      <c r="L52" s="388">
        <v>721</v>
      </c>
      <c r="M52" s="389">
        <v>8259</v>
      </c>
      <c r="N52" s="389">
        <v>3616</v>
      </c>
      <c r="O52" s="389">
        <v>7538</v>
      </c>
      <c r="P52" s="398">
        <v>2963</v>
      </c>
    </row>
    <row r="53" spans="1:16" ht="26.25" hidden="1" customHeight="1">
      <c r="A53" s="1"/>
      <c r="B53" s="40"/>
      <c r="C53" s="395">
        <v>41821</v>
      </c>
      <c r="D53" s="42"/>
      <c r="E53" s="49">
        <v>2327396</v>
      </c>
      <c r="F53" s="390">
        <v>362</v>
      </c>
      <c r="G53" s="393">
        <v>486</v>
      </c>
      <c r="H53" s="399">
        <v>0.02</v>
      </c>
      <c r="I53" s="388">
        <v>-260</v>
      </c>
      <c r="J53" s="389">
        <v>1453</v>
      </c>
      <c r="K53" s="391">
        <v>1713</v>
      </c>
      <c r="L53" s="388">
        <v>622</v>
      </c>
      <c r="M53" s="389">
        <v>7744</v>
      </c>
      <c r="N53" s="389">
        <v>3282</v>
      </c>
      <c r="O53" s="389">
        <v>7122</v>
      </c>
      <c r="P53" s="398">
        <v>2659</v>
      </c>
    </row>
    <row r="54" spans="1:16" ht="26.25" hidden="1" customHeight="1">
      <c r="A54" s="1"/>
      <c r="B54" s="40"/>
      <c r="C54" s="395">
        <v>41852</v>
      </c>
      <c r="D54" s="42"/>
      <c r="E54" s="49">
        <v>2327749</v>
      </c>
      <c r="F54" s="391">
        <v>353</v>
      </c>
      <c r="G54" s="393">
        <v>218</v>
      </c>
      <c r="H54" s="399">
        <v>9.4035070767861054E-3</v>
      </c>
      <c r="I54" s="388">
        <v>-124</v>
      </c>
      <c r="J54" s="389">
        <v>1597</v>
      </c>
      <c r="K54" s="391">
        <v>1721</v>
      </c>
      <c r="L54" s="388">
        <v>477</v>
      </c>
      <c r="M54" s="389">
        <v>9036</v>
      </c>
      <c r="N54" s="389">
        <v>3992</v>
      </c>
      <c r="O54" s="389">
        <v>8559</v>
      </c>
      <c r="P54" s="398">
        <v>3485</v>
      </c>
    </row>
    <row r="55" spans="1:16" ht="26.25" hidden="1" customHeight="1">
      <c r="A55" s="1"/>
      <c r="B55" s="40"/>
      <c r="C55" s="395">
        <v>41883</v>
      </c>
      <c r="D55" s="42"/>
      <c r="E55" s="49">
        <v>2328022</v>
      </c>
      <c r="F55" s="391">
        <v>273</v>
      </c>
      <c r="G55" s="393">
        <v>-129</v>
      </c>
      <c r="H55" s="399">
        <v>-0.01</v>
      </c>
      <c r="I55" s="393">
        <v>-143</v>
      </c>
      <c r="J55" s="389">
        <v>1516</v>
      </c>
      <c r="K55" s="391">
        <v>1659</v>
      </c>
      <c r="L55" s="388">
        <v>416</v>
      </c>
      <c r="M55" s="389">
        <v>7557</v>
      </c>
      <c r="N55" s="389">
        <v>3638</v>
      </c>
      <c r="O55" s="389">
        <v>7141</v>
      </c>
      <c r="P55" s="398">
        <v>3155</v>
      </c>
    </row>
    <row r="56" spans="1:16" ht="26.25" hidden="1" customHeight="1">
      <c r="A56" s="1"/>
      <c r="B56" s="40"/>
      <c r="C56" s="395">
        <v>41913</v>
      </c>
      <c r="D56" s="42"/>
      <c r="E56" s="49">
        <v>2327993</v>
      </c>
      <c r="F56" s="391">
        <v>-29</v>
      </c>
      <c r="G56" s="393">
        <v>-150</v>
      </c>
      <c r="H56" s="399">
        <v>-6.4429032065470206E-3</v>
      </c>
      <c r="I56" s="388">
        <v>-193</v>
      </c>
      <c r="J56" s="389">
        <v>1666</v>
      </c>
      <c r="K56" s="391">
        <v>1859</v>
      </c>
      <c r="L56" s="388">
        <v>164</v>
      </c>
      <c r="M56" s="389">
        <v>8018</v>
      </c>
      <c r="N56" s="389">
        <v>3654</v>
      </c>
      <c r="O56" s="389">
        <v>7854</v>
      </c>
      <c r="P56" s="398">
        <v>3417</v>
      </c>
    </row>
    <row r="57" spans="1:16" ht="26.25" hidden="1" customHeight="1">
      <c r="A57" s="1"/>
      <c r="B57" s="40"/>
      <c r="C57" s="395">
        <v>41944</v>
      </c>
      <c r="D57" s="42"/>
      <c r="E57" s="49">
        <v>2328334</v>
      </c>
      <c r="F57" s="391">
        <v>341</v>
      </c>
      <c r="G57" s="393">
        <v>-782</v>
      </c>
      <c r="H57" s="399">
        <v>-3.3574970074483193E-2</v>
      </c>
      <c r="I57" s="388">
        <v>-261</v>
      </c>
      <c r="J57" s="389">
        <v>1739</v>
      </c>
      <c r="K57" s="391">
        <v>2000</v>
      </c>
      <c r="L57" s="388">
        <v>602</v>
      </c>
      <c r="M57" s="389">
        <v>8560</v>
      </c>
      <c r="N57" s="389">
        <v>3898</v>
      </c>
      <c r="O57" s="389">
        <v>7958</v>
      </c>
      <c r="P57" s="398">
        <v>3239</v>
      </c>
    </row>
    <row r="58" spans="1:16" ht="26.25" hidden="1" customHeight="1">
      <c r="A58" s="1"/>
      <c r="B58" s="40"/>
      <c r="C58" s="395">
        <v>41974</v>
      </c>
      <c r="D58" s="42"/>
      <c r="E58" s="49">
        <v>2328265</v>
      </c>
      <c r="F58" s="391">
        <v>-69</v>
      </c>
      <c r="G58" s="393">
        <v>-1038</v>
      </c>
      <c r="H58" s="399">
        <v>-4.456268677797607E-2</v>
      </c>
      <c r="I58" s="388">
        <v>-393</v>
      </c>
      <c r="J58" s="389">
        <v>1388</v>
      </c>
      <c r="K58" s="391">
        <v>1781</v>
      </c>
      <c r="L58" s="388">
        <v>324</v>
      </c>
      <c r="M58" s="389">
        <v>6473</v>
      </c>
      <c r="N58" s="389">
        <v>2492</v>
      </c>
      <c r="O58" s="389">
        <v>6149</v>
      </c>
      <c r="P58" s="398">
        <v>2106</v>
      </c>
    </row>
    <row r="59" spans="1:16" s="6" customFormat="1" ht="26.25" hidden="1" customHeight="1">
      <c r="B59" s="40" t="s">
        <v>35</v>
      </c>
      <c r="C59" s="395">
        <v>42005</v>
      </c>
      <c r="D59" s="42"/>
      <c r="E59" s="49">
        <v>2327725</v>
      </c>
      <c r="F59" s="391">
        <v>-540</v>
      </c>
      <c r="G59" s="393">
        <v>-1306</v>
      </c>
      <c r="H59" s="399">
        <v>-5.6074822533491393E-2</v>
      </c>
      <c r="I59" s="388">
        <v>-500</v>
      </c>
      <c r="J59" s="389">
        <v>1530</v>
      </c>
      <c r="K59" s="391">
        <v>2030</v>
      </c>
      <c r="L59" s="388">
        <v>-40</v>
      </c>
      <c r="M59" s="389">
        <v>6970</v>
      </c>
      <c r="N59" s="389">
        <v>2420</v>
      </c>
      <c r="O59" s="389">
        <v>7010</v>
      </c>
      <c r="P59" s="398">
        <v>2106</v>
      </c>
    </row>
    <row r="60" spans="1:16" s="6" customFormat="1" ht="26.25" hidden="1" customHeight="1">
      <c r="B60" s="40"/>
      <c r="C60" s="395">
        <v>42036</v>
      </c>
      <c r="D60" s="42"/>
      <c r="E60" s="49">
        <v>2326948</v>
      </c>
      <c r="F60" s="391">
        <v>-777</v>
      </c>
      <c r="G60" s="393">
        <v>-1932</v>
      </c>
      <c r="H60" s="399">
        <v>-0.08</v>
      </c>
      <c r="I60" s="388">
        <v>-1002</v>
      </c>
      <c r="J60" s="389">
        <v>1621</v>
      </c>
      <c r="K60" s="391">
        <v>2623</v>
      </c>
      <c r="L60" s="388">
        <v>225</v>
      </c>
      <c r="M60" s="389">
        <v>6434</v>
      </c>
      <c r="N60" s="389">
        <v>2851</v>
      </c>
      <c r="O60" s="389">
        <v>6209</v>
      </c>
      <c r="P60" s="398">
        <v>2521</v>
      </c>
    </row>
    <row r="61" spans="1:16" s="6" customFormat="1" ht="26.25" hidden="1" customHeight="1">
      <c r="B61" s="40"/>
      <c r="C61" s="395">
        <v>42064</v>
      </c>
      <c r="D61" s="42"/>
      <c r="E61" s="49">
        <v>2326186</v>
      </c>
      <c r="F61" s="392">
        <v>-762</v>
      </c>
      <c r="G61" s="393">
        <v>-1852</v>
      </c>
      <c r="H61" s="399">
        <v>-7.9551966076155112E-2</v>
      </c>
      <c r="I61" s="388">
        <v>-586</v>
      </c>
      <c r="J61" s="389">
        <v>1333</v>
      </c>
      <c r="K61" s="391">
        <v>1919</v>
      </c>
      <c r="L61" s="388">
        <v>-176</v>
      </c>
      <c r="M61" s="389">
        <v>6610</v>
      </c>
      <c r="N61" s="389">
        <v>2612</v>
      </c>
      <c r="O61" s="389">
        <v>6786</v>
      </c>
      <c r="P61" s="392">
        <v>2718</v>
      </c>
    </row>
    <row r="62" spans="1:16" s="6" customFormat="1" ht="26.25" hidden="1" customHeight="1">
      <c r="B62" s="40"/>
      <c r="C62" s="395">
        <v>42095</v>
      </c>
      <c r="D62" s="42"/>
      <c r="E62" s="49">
        <v>2320760</v>
      </c>
      <c r="F62" s="391">
        <v>-5426</v>
      </c>
      <c r="G62" s="393">
        <v>-926</v>
      </c>
      <c r="H62" s="400">
        <v>-3.9884807850846325E-2</v>
      </c>
      <c r="I62" s="397">
        <v>-500</v>
      </c>
      <c r="J62" s="391">
        <v>1494</v>
      </c>
      <c r="K62" s="391">
        <v>1994</v>
      </c>
      <c r="L62" s="388">
        <v>-4926</v>
      </c>
      <c r="M62" s="391">
        <v>20715</v>
      </c>
      <c r="N62" s="391">
        <v>11373</v>
      </c>
      <c r="O62" s="389">
        <v>25641</v>
      </c>
      <c r="P62" s="392">
        <v>14855</v>
      </c>
    </row>
    <row r="63" spans="1:16" s="6" customFormat="1" ht="26.25" hidden="1" customHeight="1">
      <c r="B63" s="40"/>
      <c r="C63" s="395">
        <v>42125</v>
      </c>
      <c r="D63" s="42"/>
      <c r="E63" s="49">
        <v>2324951</v>
      </c>
      <c r="F63" s="391">
        <v>4191</v>
      </c>
      <c r="G63" s="393">
        <v>-1719</v>
      </c>
      <c r="H63" s="400">
        <v>-7.4041020189638054E-2</v>
      </c>
      <c r="I63" s="397">
        <v>-330</v>
      </c>
      <c r="J63" s="391">
        <v>1528</v>
      </c>
      <c r="K63" s="392">
        <v>1858</v>
      </c>
      <c r="L63" s="388">
        <v>4521</v>
      </c>
      <c r="M63" s="391">
        <v>19291</v>
      </c>
      <c r="N63" s="391">
        <v>10744</v>
      </c>
      <c r="O63" s="389">
        <v>14770</v>
      </c>
      <c r="P63" s="392">
        <v>7434</v>
      </c>
    </row>
    <row r="64" spans="1:16" s="6" customFormat="1" ht="26.25" hidden="1" customHeight="1">
      <c r="B64" s="40"/>
      <c r="C64" s="395">
        <v>42156</v>
      </c>
      <c r="D64" s="42"/>
      <c r="E64" s="49">
        <v>2325096</v>
      </c>
      <c r="F64" s="390">
        <v>145</v>
      </c>
      <c r="G64" s="393">
        <v>-1938</v>
      </c>
      <c r="H64" s="400">
        <v>-7.7228359045969197E-2</v>
      </c>
      <c r="I64" s="397">
        <v>-299</v>
      </c>
      <c r="J64" s="391">
        <v>1482</v>
      </c>
      <c r="K64" s="392">
        <v>1781</v>
      </c>
      <c r="L64" s="390">
        <v>444</v>
      </c>
      <c r="M64" s="391">
        <v>7969</v>
      </c>
      <c r="N64" s="391">
        <v>3444</v>
      </c>
      <c r="O64" s="389">
        <v>7525</v>
      </c>
      <c r="P64" s="392">
        <v>2976</v>
      </c>
    </row>
    <row r="65" spans="2:16" s="6" customFormat="1" ht="26.25" hidden="1" customHeight="1">
      <c r="B65" s="40"/>
      <c r="C65" s="395">
        <v>42186</v>
      </c>
      <c r="D65" s="42"/>
      <c r="E65" s="49">
        <v>2324985</v>
      </c>
      <c r="F65" s="390">
        <v>-111</v>
      </c>
      <c r="G65" s="393">
        <v>-2411</v>
      </c>
      <c r="H65" s="400">
        <v>-0.10359216910229285</v>
      </c>
      <c r="I65" s="397">
        <v>-214</v>
      </c>
      <c r="J65" s="391">
        <v>1566</v>
      </c>
      <c r="K65" s="392">
        <v>1780</v>
      </c>
      <c r="L65" s="390">
        <v>103</v>
      </c>
      <c r="M65" s="391">
        <v>7958</v>
      </c>
      <c r="N65" s="391">
        <v>3237</v>
      </c>
      <c r="O65" s="389">
        <v>7855</v>
      </c>
      <c r="P65" s="392">
        <v>2960</v>
      </c>
    </row>
    <row r="66" spans="2:16" s="6" customFormat="1" ht="26.25" hidden="1" customHeight="1">
      <c r="B66" s="40"/>
      <c r="C66" s="395">
        <v>42217</v>
      </c>
      <c r="D66" s="42"/>
      <c r="E66" s="49">
        <v>2324853</v>
      </c>
      <c r="F66" s="390">
        <v>-132</v>
      </c>
      <c r="G66" s="393">
        <v>-2896</v>
      </c>
      <c r="H66" s="400">
        <v>-0.124412039270557</v>
      </c>
      <c r="I66" s="397">
        <v>-55</v>
      </c>
      <c r="J66" s="391">
        <v>1618</v>
      </c>
      <c r="K66" s="392">
        <v>1673</v>
      </c>
      <c r="L66" s="390">
        <v>-77</v>
      </c>
      <c r="M66" s="391">
        <v>9049</v>
      </c>
      <c r="N66" s="391">
        <v>3987</v>
      </c>
      <c r="O66" s="389">
        <v>9126</v>
      </c>
      <c r="P66" s="392">
        <v>3914</v>
      </c>
    </row>
    <row r="67" spans="2:16" s="6" customFormat="1" ht="26.25" hidden="1" customHeight="1">
      <c r="B67" s="40"/>
      <c r="C67" s="395">
        <v>42248</v>
      </c>
      <c r="D67" s="42"/>
      <c r="E67" s="49">
        <v>2324980</v>
      </c>
      <c r="F67" s="390">
        <v>127</v>
      </c>
      <c r="G67" s="393">
        <v>-3042</v>
      </c>
      <c r="H67" s="400">
        <v>-0.13066886824952684</v>
      </c>
      <c r="I67" s="397">
        <v>-219</v>
      </c>
      <c r="J67" s="391">
        <v>1590</v>
      </c>
      <c r="K67" s="392">
        <v>1809</v>
      </c>
      <c r="L67" s="390">
        <v>346</v>
      </c>
      <c r="M67" s="391">
        <v>7962</v>
      </c>
      <c r="N67" s="391">
        <v>3651</v>
      </c>
      <c r="O67" s="389">
        <v>7616</v>
      </c>
      <c r="P67" s="392">
        <v>3346</v>
      </c>
    </row>
    <row r="68" spans="2:16" s="6" customFormat="1" ht="24.95" customHeight="1" thickBot="1">
      <c r="B68" s="60" t="s">
        <v>35</v>
      </c>
      <c r="C68" s="61">
        <v>42278</v>
      </c>
      <c r="D68" s="62" t="s">
        <v>27</v>
      </c>
      <c r="E68" s="63">
        <v>2333899</v>
      </c>
      <c r="F68" s="64" t="s">
        <v>28</v>
      </c>
      <c r="G68" s="65" t="s">
        <v>36</v>
      </c>
      <c r="H68" s="66" t="s">
        <v>37</v>
      </c>
      <c r="I68" s="67" t="s">
        <v>28</v>
      </c>
      <c r="J68" s="68" t="s">
        <v>28</v>
      </c>
      <c r="K68" s="64" t="s">
        <v>28</v>
      </c>
      <c r="L68" s="67" t="s">
        <v>28</v>
      </c>
      <c r="M68" s="68" t="s">
        <v>28</v>
      </c>
      <c r="N68" s="69" t="s">
        <v>28</v>
      </c>
      <c r="O68" s="69" t="s">
        <v>28</v>
      </c>
      <c r="P68" s="29" t="s">
        <v>28</v>
      </c>
    </row>
    <row r="69" spans="2:16" s="6" customFormat="1" ht="26.25" hidden="1" customHeight="1" thickTop="1">
      <c r="B69" s="401"/>
      <c r="C69" s="402">
        <v>42309</v>
      </c>
      <c r="D69" s="403"/>
      <c r="E69" s="404">
        <v>2334132</v>
      </c>
      <c r="F69" s="405">
        <v>233</v>
      </c>
      <c r="G69" s="406">
        <v>5798</v>
      </c>
      <c r="H69" s="407">
        <v>0.24901925582841636</v>
      </c>
      <c r="I69" s="408">
        <v>-327</v>
      </c>
      <c r="J69" s="409">
        <v>1579</v>
      </c>
      <c r="K69" s="410">
        <v>1906</v>
      </c>
      <c r="L69" s="411">
        <v>560</v>
      </c>
      <c r="M69" s="409">
        <v>8835</v>
      </c>
      <c r="N69" s="409">
        <v>4026</v>
      </c>
      <c r="O69" s="412">
        <v>8275</v>
      </c>
      <c r="P69" s="413">
        <v>3446</v>
      </c>
    </row>
    <row r="70" spans="2:16" s="6" customFormat="1" ht="26.25" hidden="1" customHeight="1">
      <c r="B70" s="70"/>
      <c r="C70" s="71">
        <v>42339</v>
      </c>
      <c r="D70" s="72"/>
      <c r="E70" s="73">
        <v>2333867</v>
      </c>
      <c r="F70" s="44">
        <v>-265</v>
      </c>
      <c r="G70" s="393">
        <v>5602</v>
      </c>
      <c r="H70" s="400">
        <v>0.24060834999452382</v>
      </c>
      <c r="I70" s="397">
        <v>-626</v>
      </c>
      <c r="J70" s="391">
        <v>1419</v>
      </c>
      <c r="K70" s="392">
        <v>2045</v>
      </c>
      <c r="L70" s="390">
        <v>361</v>
      </c>
      <c r="M70" s="391">
        <v>7162</v>
      </c>
      <c r="N70" s="389">
        <v>2656</v>
      </c>
      <c r="O70" s="389">
        <v>6801</v>
      </c>
      <c r="P70" s="46">
        <v>2299</v>
      </c>
    </row>
    <row r="71" spans="2:16" s="6" customFormat="1" ht="24.95" hidden="1" customHeight="1">
      <c r="B71" s="70" t="s">
        <v>184</v>
      </c>
      <c r="C71" s="71">
        <v>42370</v>
      </c>
      <c r="D71" s="72"/>
      <c r="E71" s="73">
        <v>2333277</v>
      </c>
      <c r="F71" s="44">
        <v>-590</v>
      </c>
      <c r="G71" s="393">
        <v>5552</v>
      </c>
      <c r="H71" s="400">
        <v>0.23851614774081992</v>
      </c>
      <c r="I71" s="397">
        <v>-668</v>
      </c>
      <c r="J71" s="391">
        <v>1431</v>
      </c>
      <c r="K71" s="392">
        <v>2099</v>
      </c>
      <c r="L71" s="390">
        <v>78</v>
      </c>
      <c r="M71" s="391">
        <v>7143</v>
      </c>
      <c r="N71" s="391">
        <v>2532</v>
      </c>
      <c r="O71" s="389">
        <v>7065</v>
      </c>
      <c r="P71" s="46">
        <v>2537</v>
      </c>
    </row>
    <row r="72" spans="2:16" s="6" customFormat="1" ht="24.95" hidden="1" customHeight="1">
      <c r="B72" s="70"/>
      <c r="C72" s="71">
        <v>42401</v>
      </c>
      <c r="D72" s="72"/>
      <c r="E72" s="73">
        <v>2332566</v>
      </c>
      <c r="F72" s="392">
        <v>-711</v>
      </c>
      <c r="G72" s="414">
        <v>5618</v>
      </c>
      <c r="H72" s="400">
        <v>0.24143212482616716</v>
      </c>
      <c r="I72" s="397">
        <v>-847</v>
      </c>
      <c r="J72" s="391">
        <v>1483</v>
      </c>
      <c r="K72" s="392">
        <v>2330</v>
      </c>
      <c r="L72" s="390">
        <v>136</v>
      </c>
      <c r="M72" s="391">
        <v>6127</v>
      </c>
      <c r="N72" s="391">
        <v>2750</v>
      </c>
      <c r="O72" s="389">
        <v>5991</v>
      </c>
      <c r="P72" s="46">
        <v>2445</v>
      </c>
    </row>
    <row r="73" spans="2:16" s="6" customFormat="1" ht="24.95" hidden="1" customHeight="1">
      <c r="B73" s="70"/>
      <c r="C73" s="71">
        <v>42430</v>
      </c>
      <c r="D73" s="72"/>
      <c r="E73" s="73">
        <v>2331756</v>
      </c>
      <c r="F73" s="44">
        <v>-810</v>
      </c>
      <c r="G73" s="415">
        <v>5570</v>
      </c>
      <c r="H73" s="48">
        <v>0.23944774837437763</v>
      </c>
      <c r="I73" s="388">
        <v>-654</v>
      </c>
      <c r="J73" s="389">
        <v>1439</v>
      </c>
      <c r="K73" s="392">
        <v>2093</v>
      </c>
      <c r="L73" s="388">
        <v>-156</v>
      </c>
      <c r="M73" s="416">
        <v>7082</v>
      </c>
      <c r="N73" s="416">
        <v>2825</v>
      </c>
      <c r="O73" s="417">
        <v>7238</v>
      </c>
      <c r="P73" s="46">
        <v>2948</v>
      </c>
    </row>
    <row r="74" spans="2:16" s="6" customFormat="1" ht="24.95" hidden="1" customHeight="1">
      <c r="B74" s="70"/>
      <c r="C74" s="71">
        <v>42461</v>
      </c>
      <c r="D74" s="72"/>
      <c r="E74" s="73">
        <v>2325954</v>
      </c>
      <c r="F74" s="44">
        <v>-5802</v>
      </c>
      <c r="G74" s="393">
        <v>5194</v>
      </c>
      <c r="H74" s="399">
        <v>0.22380599458797978</v>
      </c>
      <c r="I74" s="397">
        <v>-510</v>
      </c>
      <c r="J74" s="391">
        <v>1531</v>
      </c>
      <c r="K74" s="392">
        <v>2041</v>
      </c>
      <c r="L74" s="418">
        <v>-5292</v>
      </c>
      <c r="M74" s="389">
        <v>20312</v>
      </c>
      <c r="N74" s="389">
        <v>11179</v>
      </c>
      <c r="O74" s="389">
        <v>25604</v>
      </c>
      <c r="P74" s="46">
        <v>15221</v>
      </c>
    </row>
    <row r="75" spans="2:16" s="6" customFormat="1" ht="24.95" hidden="1" customHeight="1">
      <c r="B75" s="70"/>
      <c r="C75" s="71">
        <v>42491</v>
      </c>
      <c r="D75" s="72"/>
      <c r="E75" s="73">
        <v>2330020</v>
      </c>
      <c r="F75" s="44">
        <v>4066</v>
      </c>
      <c r="G75" s="74">
        <v>5069</v>
      </c>
      <c r="H75" s="399">
        <v>0.21802610033501779</v>
      </c>
      <c r="I75" s="397">
        <v>-511</v>
      </c>
      <c r="J75" s="391">
        <v>1391</v>
      </c>
      <c r="K75" s="392">
        <v>1902</v>
      </c>
      <c r="L75" s="418">
        <v>4577</v>
      </c>
      <c r="M75" s="45">
        <v>18701</v>
      </c>
      <c r="N75" s="45">
        <v>10859</v>
      </c>
      <c r="O75" s="43">
        <v>14124</v>
      </c>
      <c r="P75" s="46">
        <v>7393</v>
      </c>
    </row>
    <row r="76" spans="2:16" s="6" customFormat="1" ht="24.95" hidden="1" customHeight="1">
      <c r="B76" s="70"/>
      <c r="C76" s="71">
        <v>42522</v>
      </c>
      <c r="D76" s="72"/>
      <c r="E76" s="73">
        <v>2330213</v>
      </c>
      <c r="F76" s="44">
        <v>193</v>
      </c>
      <c r="G76" s="74">
        <v>5117</v>
      </c>
      <c r="H76" s="419">
        <v>0.22007693445776003</v>
      </c>
      <c r="I76" s="420">
        <v>-519</v>
      </c>
      <c r="J76" s="416">
        <v>1522</v>
      </c>
      <c r="K76" s="413">
        <v>2041</v>
      </c>
      <c r="L76" s="405">
        <v>712</v>
      </c>
      <c r="M76" s="45">
        <v>8510</v>
      </c>
      <c r="N76" s="45">
        <v>3678</v>
      </c>
      <c r="O76" s="43">
        <v>7798</v>
      </c>
      <c r="P76" s="46">
        <v>3015</v>
      </c>
    </row>
    <row r="77" spans="2:16" s="6" customFormat="1" ht="24.95" hidden="1" customHeight="1">
      <c r="B77" s="70"/>
      <c r="C77" s="71">
        <v>42552</v>
      </c>
      <c r="D77" s="72"/>
      <c r="E77" s="73">
        <v>2330166</v>
      </c>
      <c r="F77" s="44">
        <v>-47</v>
      </c>
      <c r="G77" s="74">
        <v>5181</v>
      </c>
      <c r="H77" s="399">
        <v>0.22284014735578939</v>
      </c>
      <c r="I77" s="397">
        <v>-275</v>
      </c>
      <c r="J77" s="391">
        <v>1425</v>
      </c>
      <c r="K77" s="392">
        <v>1700</v>
      </c>
      <c r="L77" s="390">
        <v>228</v>
      </c>
      <c r="M77" s="389">
        <v>7290</v>
      </c>
      <c r="N77" s="45">
        <v>3044</v>
      </c>
      <c r="O77" s="43">
        <v>7062</v>
      </c>
      <c r="P77" s="46">
        <v>2833</v>
      </c>
    </row>
    <row r="78" spans="2:16" s="6" customFormat="1" ht="24.95" hidden="1" customHeight="1">
      <c r="B78" s="70"/>
      <c r="C78" s="71">
        <v>42583</v>
      </c>
      <c r="D78" s="72"/>
      <c r="E78" s="73">
        <v>2329843</v>
      </c>
      <c r="F78" s="44">
        <v>-323</v>
      </c>
      <c r="G78" s="74">
        <v>4990</v>
      </c>
      <c r="H78" s="75">
        <v>0.21463722652572012</v>
      </c>
      <c r="I78" s="76">
        <v>-139</v>
      </c>
      <c r="J78" s="45">
        <v>1463</v>
      </c>
      <c r="K78" s="46">
        <v>1602</v>
      </c>
      <c r="L78" s="44">
        <v>-184</v>
      </c>
      <c r="M78" s="45">
        <v>7939</v>
      </c>
      <c r="N78" s="45">
        <v>3640</v>
      </c>
      <c r="O78" s="43">
        <v>8123</v>
      </c>
      <c r="P78" s="46">
        <v>3752</v>
      </c>
    </row>
    <row r="79" spans="2:16" s="6" customFormat="1" ht="24.95" hidden="1" customHeight="1">
      <c r="B79" s="70"/>
      <c r="C79" s="71">
        <v>42614</v>
      </c>
      <c r="D79" s="72"/>
      <c r="E79" s="73">
        <v>2330032</v>
      </c>
      <c r="F79" s="44">
        <v>189</v>
      </c>
      <c r="G79" s="74">
        <v>5052</v>
      </c>
      <c r="H79" s="75">
        <v>0.21729219176078932</v>
      </c>
      <c r="I79" s="76">
        <v>-355</v>
      </c>
      <c r="J79" s="45">
        <v>1580</v>
      </c>
      <c r="K79" s="46">
        <v>1935</v>
      </c>
      <c r="L79" s="44">
        <v>544</v>
      </c>
      <c r="M79" s="45">
        <v>8308</v>
      </c>
      <c r="N79" s="45">
        <v>3819</v>
      </c>
      <c r="O79" s="43">
        <v>7764</v>
      </c>
      <c r="P79" s="46">
        <v>3247</v>
      </c>
    </row>
    <row r="80" spans="2:16" s="6" customFormat="1" ht="24.95" hidden="1" customHeight="1">
      <c r="B80" s="70"/>
      <c r="C80" s="71">
        <v>42644</v>
      </c>
      <c r="D80" s="72"/>
      <c r="E80" s="73">
        <v>2329431</v>
      </c>
      <c r="F80" s="44">
        <v>-601</v>
      </c>
      <c r="G80" s="74">
        <v>-4468</v>
      </c>
      <c r="H80" s="75">
        <v>-0.19143930392874756</v>
      </c>
      <c r="I80" s="76">
        <v>-228</v>
      </c>
      <c r="J80" s="45">
        <v>1533</v>
      </c>
      <c r="K80" s="46">
        <v>1761</v>
      </c>
      <c r="L80" s="44">
        <v>-373</v>
      </c>
      <c r="M80" s="45">
        <v>7335</v>
      </c>
      <c r="N80" s="45">
        <v>3305</v>
      </c>
      <c r="O80" s="43">
        <v>7708</v>
      </c>
      <c r="P80" s="46">
        <v>3536</v>
      </c>
    </row>
    <row r="81" spans="2:16" s="6" customFormat="1" ht="24.95" hidden="1" customHeight="1">
      <c r="B81" s="70"/>
      <c r="C81" s="71">
        <v>42675</v>
      </c>
      <c r="D81" s="72"/>
      <c r="E81" s="73">
        <v>2329737</v>
      </c>
      <c r="F81" s="44">
        <v>306</v>
      </c>
      <c r="G81" s="74">
        <v>-4395</v>
      </c>
      <c r="H81" s="75">
        <v>-0.18829269295823889</v>
      </c>
      <c r="I81" s="76">
        <v>-592</v>
      </c>
      <c r="J81" s="45">
        <v>1443</v>
      </c>
      <c r="K81" s="46">
        <v>2035</v>
      </c>
      <c r="L81" s="44">
        <v>898</v>
      </c>
      <c r="M81" s="45">
        <v>8107</v>
      </c>
      <c r="N81" s="45">
        <v>3945</v>
      </c>
      <c r="O81" s="43">
        <v>7209</v>
      </c>
      <c r="P81" s="46">
        <v>3023</v>
      </c>
    </row>
    <row r="82" spans="2:16" s="6" customFormat="1" ht="24.95" hidden="1" customHeight="1">
      <c r="B82" s="70"/>
      <c r="C82" s="71">
        <v>42705</v>
      </c>
      <c r="D82" s="72"/>
      <c r="E82" s="73">
        <v>2329109</v>
      </c>
      <c r="F82" s="44">
        <v>-628</v>
      </c>
      <c r="G82" s="74">
        <v>-4758</v>
      </c>
      <c r="H82" s="75">
        <v>-0.20386765826844461</v>
      </c>
      <c r="I82" s="76">
        <v>-575</v>
      </c>
      <c r="J82" s="45">
        <v>1458</v>
      </c>
      <c r="K82" s="46">
        <v>2033</v>
      </c>
      <c r="L82" s="44">
        <v>-53</v>
      </c>
      <c r="M82" s="45">
        <v>6654</v>
      </c>
      <c r="N82" s="45">
        <v>2341</v>
      </c>
      <c r="O82" s="43">
        <v>6707</v>
      </c>
      <c r="P82" s="46">
        <v>2303</v>
      </c>
    </row>
    <row r="83" spans="2:16" s="6" customFormat="1" ht="24.95" hidden="1" customHeight="1">
      <c r="B83" s="70" t="s">
        <v>185</v>
      </c>
      <c r="C83" s="71">
        <v>42736</v>
      </c>
      <c r="D83" s="72"/>
      <c r="E83" s="73">
        <v>2328246</v>
      </c>
      <c r="F83" s="44">
        <v>-863</v>
      </c>
      <c r="G83" s="74">
        <v>-5031</v>
      </c>
      <c r="H83" s="75">
        <v>-0.21561949138486344</v>
      </c>
      <c r="I83" s="76">
        <v>-804</v>
      </c>
      <c r="J83" s="45">
        <v>1302</v>
      </c>
      <c r="K83" s="46">
        <v>2106</v>
      </c>
      <c r="L83" s="44">
        <v>-59</v>
      </c>
      <c r="M83" s="45">
        <v>6643</v>
      </c>
      <c r="N83" s="45">
        <v>2369</v>
      </c>
      <c r="O83" s="43">
        <v>6702</v>
      </c>
      <c r="P83" s="46">
        <v>2393</v>
      </c>
    </row>
    <row r="84" spans="2:16" s="6" customFormat="1" ht="24.95" hidden="1" customHeight="1">
      <c r="B84" s="70"/>
      <c r="C84" s="71">
        <v>42767</v>
      </c>
      <c r="D84" s="72"/>
      <c r="E84" s="73">
        <v>2327349</v>
      </c>
      <c r="F84" s="44">
        <v>-897</v>
      </c>
      <c r="G84" s="74">
        <v>-5217</v>
      </c>
      <c r="H84" s="75">
        <v>-0.22365926623298121</v>
      </c>
      <c r="I84" s="76">
        <v>-1034</v>
      </c>
      <c r="J84" s="45">
        <v>1475</v>
      </c>
      <c r="K84" s="46">
        <v>2509</v>
      </c>
      <c r="L84" s="44">
        <v>137</v>
      </c>
      <c r="M84" s="45">
        <v>6201</v>
      </c>
      <c r="N84" s="45">
        <v>2676</v>
      </c>
      <c r="O84" s="43">
        <v>6064</v>
      </c>
      <c r="P84" s="46">
        <v>2406</v>
      </c>
    </row>
    <row r="85" spans="2:16" s="6" customFormat="1" ht="24.95" hidden="1" customHeight="1">
      <c r="B85" s="70"/>
      <c r="C85" s="71">
        <v>42795</v>
      </c>
      <c r="D85" s="72"/>
      <c r="E85" s="73">
        <v>2326188</v>
      </c>
      <c r="F85" s="44">
        <v>-1161</v>
      </c>
      <c r="G85" s="74">
        <v>-5568</v>
      </c>
      <c r="H85" s="75">
        <v>-0.23878999346415319</v>
      </c>
      <c r="I85" s="76">
        <v>-816</v>
      </c>
      <c r="J85" s="45">
        <v>1229</v>
      </c>
      <c r="K85" s="46">
        <v>2045</v>
      </c>
      <c r="L85" s="44">
        <v>-345</v>
      </c>
      <c r="M85" s="45">
        <v>6623</v>
      </c>
      <c r="N85" s="45">
        <v>2568</v>
      </c>
      <c r="O85" s="43">
        <v>6968</v>
      </c>
      <c r="P85" s="46">
        <v>2844</v>
      </c>
    </row>
    <row r="86" spans="2:16" s="6" customFormat="1" ht="24.95" hidden="1" customHeight="1">
      <c r="B86" s="70"/>
      <c r="C86" s="71">
        <v>42826</v>
      </c>
      <c r="D86" s="72"/>
      <c r="E86" s="73">
        <v>2318675</v>
      </c>
      <c r="F86" s="44">
        <v>-7513</v>
      </c>
      <c r="G86" s="74">
        <v>-7279</v>
      </c>
      <c r="H86" s="75">
        <v>-0.31</v>
      </c>
      <c r="I86" s="76">
        <v>-770</v>
      </c>
      <c r="J86" s="45">
        <v>1417</v>
      </c>
      <c r="K86" s="46">
        <v>2187</v>
      </c>
      <c r="L86" s="44">
        <v>-6743</v>
      </c>
      <c r="M86" s="45">
        <v>19968</v>
      </c>
      <c r="N86" s="45">
        <v>11036</v>
      </c>
      <c r="O86" s="43">
        <v>26711</v>
      </c>
      <c r="P86" s="46">
        <v>16550</v>
      </c>
    </row>
    <row r="87" spans="2:16" s="6" customFormat="1" ht="24.95" hidden="1" customHeight="1">
      <c r="B87" s="70"/>
      <c r="C87" s="71">
        <v>42856</v>
      </c>
      <c r="D87" s="72"/>
      <c r="E87" s="73">
        <v>2323231</v>
      </c>
      <c r="F87" s="44">
        <v>4556</v>
      </c>
      <c r="G87" s="74">
        <v>-6789</v>
      </c>
      <c r="H87" s="75">
        <v>-0.29137088952026163</v>
      </c>
      <c r="I87" s="76">
        <v>-538</v>
      </c>
      <c r="J87" s="45">
        <v>1283</v>
      </c>
      <c r="K87" s="46">
        <v>1821</v>
      </c>
      <c r="L87" s="44">
        <v>5094</v>
      </c>
      <c r="M87" s="45">
        <v>18246</v>
      </c>
      <c r="N87" s="45">
        <v>10720</v>
      </c>
      <c r="O87" s="43">
        <v>13152</v>
      </c>
      <c r="P87" s="46">
        <v>6698</v>
      </c>
    </row>
    <row r="88" spans="2:16" s="6" customFormat="1" ht="24.95" hidden="1" customHeight="1">
      <c r="B88" s="70"/>
      <c r="C88" s="71">
        <v>42887</v>
      </c>
      <c r="D88" s="72"/>
      <c r="E88" s="73">
        <v>2323438</v>
      </c>
      <c r="F88" s="44">
        <v>207</v>
      </c>
      <c r="G88" s="74">
        <v>-6775</v>
      </c>
      <c r="H88" s="75">
        <v>-0.29074595326693314</v>
      </c>
      <c r="I88" s="76">
        <v>-495</v>
      </c>
      <c r="J88" s="45">
        <v>1568</v>
      </c>
      <c r="K88" s="46">
        <v>2063</v>
      </c>
      <c r="L88" s="44">
        <v>702</v>
      </c>
      <c r="M88" s="45">
        <v>8563</v>
      </c>
      <c r="N88" s="45">
        <v>3771</v>
      </c>
      <c r="O88" s="43">
        <v>7861</v>
      </c>
      <c r="P88" s="46">
        <v>3195</v>
      </c>
    </row>
    <row r="89" spans="2:16" s="6" customFormat="1" ht="24.95" hidden="1" customHeight="1">
      <c r="B89" s="70"/>
      <c r="C89" s="71">
        <v>42917</v>
      </c>
      <c r="D89" s="72"/>
      <c r="E89" s="73">
        <v>2322955</v>
      </c>
      <c r="F89" s="44">
        <v>-483</v>
      </c>
      <c r="G89" s="74">
        <v>-7211</v>
      </c>
      <c r="H89" s="75">
        <v>-0.30946293096714994</v>
      </c>
      <c r="I89" s="76">
        <v>-402</v>
      </c>
      <c r="J89" s="45">
        <v>1376</v>
      </c>
      <c r="K89" s="46">
        <v>1778</v>
      </c>
      <c r="L89" s="44">
        <v>-81</v>
      </c>
      <c r="M89" s="45">
        <v>7363</v>
      </c>
      <c r="N89" s="45">
        <v>3006</v>
      </c>
      <c r="O89" s="43">
        <v>7444</v>
      </c>
      <c r="P89" s="46">
        <v>3024</v>
      </c>
    </row>
    <row r="90" spans="2:16" s="6" customFormat="1" ht="24.95" hidden="1" customHeight="1">
      <c r="B90" s="70"/>
      <c r="C90" s="71">
        <v>42948</v>
      </c>
      <c r="D90" s="72"/>
      <c r="E90" s="73">
        <v>2322772</v>
      </c>
      <c r="F90" s="44">
        <v>-183</v>
      </c>
      <c r="G90" s="74">
        <v>-7071</v>
      </c>
      <c r="H90" s="75">
        <v>-0.3034968450663843</v>
      </c>
      <c r="I90" s="76">
        <v>-442</v>
      </c>
      <c r="J90" s="45">
        <v>1377</v>
      </c>
      <c r="K90" s="46">
        <v>1819</v>
      </c>
      <c r="L90" s="44">
        <v>259</v>
      </c>
      <c r="M90" s="45">
        <v>8541</v>
      </c>
      <c r="N90" s="45">
        <v>3976</v>
      </c>
      <c r="O90" s="43">
        <v>8282</v>
      </c>
      <c r="P90" s="46">
        <v>3644</v>
      </c>
    </row>
    <row r="91" spans="2:16" s="6" customFormat="1" ht="24.95" hidden="1" customHeight="1">
      <c r="B91" s="70"/>
      <c r="C91" s="71">
        <v>42979</v>
      </c>
      <c r="D91" s="72"/>
      <c r="E91" s="73">
        <v>2322566</v>
      </c>
      <c r="F91" s="44">
        <v>-206</v>
      </c>
      <c r="G91" s="74">
        <v>-7466</v>
      </c>
      <c r="H91" s="75">
        <v>-0.32042478386562934</v>
      </c>
      <c r="I91" s="76">
        <v>-395</v>
      </c>
      <c r="J91" s="45">
        <v>1519</v>
      </c>
      <c r="K91" s="46">
        <v>1914</v>
      </c>
      <c r="L91" s="44">
        <v>189</v>
      </c>
      <c r="M91" s="45">
        <v>7853</v>
      </c>
      <c r="N91" s="45">
        <v>3640</v>
      </c>
      <c r="O91" s="43">
        <v>7664</v>
      </c>
      <c r="P91" s="46">
        <v>3395</v>
      </c>
    </row>
    <row r="92" spans="2:16" s="6" customFormat="1" ht="24.95" hidden="1" customHeight="1">
      <c r="B92" s="70"/>
      <c r="C92" s="71">
        <v>43009</v>
      </c>
      <c r="D92" s="72"/>
      <c r="E92" s="73">
        <v>2322024</v>
      </c>
      <c r="F92" s="44">
        <v>-542</v>
      </c>
      <c r="G92" s="74">
        <v>-7407</v>
      </c>
      <c r="H92" s="75">
        <v>-0.31797464702753592</v>
      </c>
      <c r="I92" s="76">
        <v>-307</v>
      </c>
      <c r="J92" s="45">
        <v>1409</v>
      </c>
      <c r="K92" s="46">
        <v>1716</v>
      </c>
      <c r="L92" s="44">
        <v>-235</v>
      </c>
      <c r="M92" s="45">
        <v>7388</v>
      </c>
      <c r="N92" s="45">
        <v>3398</v>
      </c>
      <c r="O92" s="43">
        <v>7623</v>
      </c>
      <c r="P92" s="46">
        <v>3428</v>
      </c>
    </row>
    <row r="93" spans="2:16" s="6" customFormat="1" ht="24.95" hidden="1" customHeight="1">
      <c r="B93" s="70"/>
      <c r="C93" s="71">
        <v>43040</v>
      </c>
      <c r="D93" s="72"/>
      <c r="E93" s="73">
        <v>2322424</v>
      </c>
      <c r="F93" s="44">
        <v>400</v>
      </c>
      <c r="G93" s="74">
        <v>-7313</v>
      </c>
      <c r="H93" s="75">
        <v>-0.31389809235978139</v>
      </c>
      <c r="I93" s="76">
        <v>-590</v>
      </c>
      <c r="J93" s="45">
        <v>1471</v>
      </c>
      <c r="K93" s="46">
        <v>2061</v>
      </c>
      <c r="L93" s="44">
        <v>990</v>
      </c>
      <c r="M93" s="45">
        <v>8461</v>
      </c>
      <c r="N93" s="45">
        <v>3944</v>
      </c>
      <c r="O93" s="43">
        <v>7471</v>
      </c>
      <c r="P93" s="46">
        <v>2948</v>
      </c>
    </row>
    <row r="94" spans="2:16" s="6" customFormat="1" ht="24.95" hidden="1" customHeight="1">
      <c r="B94" s="70"/>
      <c r="C94" s="71">
        <v>43070</v>
      </c>
      <c r="D94" s="72"/>
      <c r="E94" s="73">
        <v>2321860</v>
      </c>
      <c r="F94" s="44">
        <v>-564</v>
      </c>
      <c r="G94" s="74">
        <v>-7249</v>
      </c>
      <c r="H94" s="75">
        <v>-0.31123489712160318</v>
      </c>
      <c r="I94" s="76">
        <v>-696</v>
      </c>
      <c r="J94" s="45">
        <v>1368</v>
      </c>
      <c r="K94" s="46">
        <v>2064</v>
      </c>
      <c r="L94" s="44">
        <v>132</v>
      </c>
      <c r="M94" s="45">
        <v>6614</v>
      </c>
      <c r="N94" s="45">
        <v>2392</v>
      </c>
      <c r="O94" s="43">
        <v>6482</v>
      </c>
      <c r="P94" s="46">
        <v>2259</v>
      </c>
    </row>
    <row r="95" spans="2:16" s="6" customFormat="1" ht="24.95" hidden="1" customHeight="1">
      <c r="B95" s="70" t="s">
        <v>186</v>
      </c>
      <c r="C95" s="71">
        <v>43101</v>
      </c>
      <c r="D95" s="72"/>
      <c r="E95" s="73">
        <v>2320893</v>
      </c>
      <c r="F95" s="44">
        <v>-967</v>
      </c>
      <c r="G95" s="74">
        <v>-7353</v>
      </c>
      <c r="H95" s="75">
        <v>-0.31581714303385466</v>
      </c>
      <c r="I95" s="76">
        <v>-761</v>
      </c>
      <c r="J95" s="45">
        <v>1337</v>
      </c>
      <c r="K95" s="46">
        <v>2098</v>
      </c>
      <c r="L95" s="44">
        <v>-206</v>
      </c>
      <c r="M95" s="45">
        <v>6572</v>
      </c>
      <c r="N95" s="45">
        <v>2256</v>
      </c>
      <c r="O95" s="43">
        <v>6778</v>
      </c>
      <c r="P95" s="46">
        <v>2412</v>
      </c>
    </row>
    <row r="96" spans="2:16" s="6" customFormat="1" ht="24.95" hidden="1" customHeight="1">
      <c r="B96" s="70"/>
      <c r="C96" s="71">
        <v>43132</v>
      </c>
      <c r="D96" s="72"/>
      <c r="E96" s="73">
        <v>2320035</v>
      </c>
      <c r="F96" s="44">
        <v>-858</v>
      </c>
      <c r="G96" s="74">
        <v>-7314</v>
      </c>
      <c r="H96" s="75">
        <v>-0.31426313801668765</v>
      </c>
      <c r="I96" s="76">
        <v>-1056</v>
      </c>
      <c r="J96" s="45">
        <v>1456</v>
      </c>
      <c r="K96" s="46">
        <v>2512</v>
      </c>
      <c r="L96" s="44">
        <v>198</v>
      </c>
      <c r="M96" s="45">
        <v>6042</v>
      </c>
      <c r="N96" s="45">
        <v>2666</v>
      </c>
      <c r="O96" s="43">
        <v>5844</v>
      </c>
      <c r="P96" s="46">
        <v>2420</v>
      </c>
    </row>
    <row r="97" spans="1:16" s="6" customFormat="1" ht="24.95" hidden="1" customHeight="1">
      <c r="B97" s="70"/>
      <c r="C97" s="71">
        <v>43160</v>
      </c>
      <c r="D97" s="72"/>
      <c r="E97" s="73">
        <v>2318752</v>
      </c>
      <c r="F97" s="44">
        <v>-1283</v>
      </c>
      <c r="G97" s="74">
        <v>-7436</v>
      </c>
      <c r="H97" s="75">
        <v>-0.31966461868086327</v>
      </c>
      <c r="I97" s="76">
        <v>-942</v>
      </c>
      <c r="J97" s="45">
        <v>1218</v>
      </c>
      <c r="K97" s="46">
        <v>2160</v>
      </c>
      <c r="L97" s="44">
        <v>-341</v>
      </c>
      <c r="M97" s="45">
        <v>6732</v>
      </c>
      <c r="N97" s="45">
        <v>2643</v>
      </c>
      <c r="O97" s="43">
        <v>7073</v>
      </c>
      <c r="P97" s="46">
        <v>2881</v>
      </c>
    </row>
    <row r="98" spans="1:16" s="6" customFormat="1" ht="24.95" hidden="1" customHeight="1">
      <c r="B98" s="70"/>
      <c r="C98" s="71">
        <v>43191</v>
      </c>
      <c r="D98" s="72"/>
      <c r="E98" s="73">
        <v>2311251</v>
      </c>
      <c r="F98" s="44">
        <v>-7501</v>
      </c>
      <c r="G98" s="74">
        <v>-7424</v>
      </c>
      <c r="H98" s="75">
        <v>-0.32018286305756521</v>
      </c>
      <c r="I98" s="76">
        <v>-882</v>
      </c>
      <c r="J98" s="45">
        <v>1279</v>
      </c>
      <c r="K98" s="46">
        <v>2161</v>
      </c>
      <c r="L98" s="44">
        <v>-6619</v>
      </c>
      <c r="M98" s="45">
        <v>18628</v>
      </c>
      <c r="N98" s="45">
        <v>10325</v>
      </c>
      <c r="O98" s="43">
        <v>25247</v>
      </c>
      <c r="P98" s="46">
        <v>15521</v>
      </c>
    </row>
    <row r="99" spans="1:16" s="6" customFormat="1" ht="24.95" hidden="1" customHeight="1">
      <c r="B99" s="70"/>
      <c r="C99" s="71">
        <v>43221</v>
      </c>
      <c r="D99" s="72"/>
      <c r="E99" s="73">
        <v>2315531</v>
      </c>
      <c r="F99" s="44">
        <v>4280</v>
      </c>
      <c r="G99" s="74">
        <v>-7700</v>
      </c>
      <c r="H99" s="75">
        <v>-0.3314349713825272</v>
      </c>
      <c r="I99" s="76">
        <v>-676</v>
      </c>
      <c r="J99" s="45">
        <v>1226</v>
      </c>
      <c r="K99" s="46">
        <v>1902</v>
      </c>
      <c r="L99" s="44">
        <v>4956</v>
      </c>
      <c r="M99" s="45">
        <v>19076</v>
      </c>
      <c r="N99" s="45">
        <v>11140</v>
      </c>
      <c r="O99" s="43">
        <v>14120</v>
      </c>
      <c r="P99" s="46">
        <v>7296</v>
      </c>
    </row>
    <row r="100" spans="1:16" s="6" customFormat="1" ht="24.95" hidden="1" customHeight="1">
      <c r="B100" s="70"/>
      <c r="C100" s="71">
        <v>43252</v>
      </c>
      <c r="D100" s="72"/>
      <c r="E100" s="73">
        <v>2315614</v>
      </c>
      <c r="F100" s="44">
        <v>83</v>
      </c>
      <c r="G100" s="74">
        <v>-7824</v>
      </c>
      <c r="H100" s="75">
        <v>-0.33674236196532897</v>
      </c>
      <c r="I100" s="76">
        <v>-542</v>
      </c>
      <c r="J100" s="45">
        <v>1565</v>
      </c>
      <c r="K100" s="46">
        <v>2107</v>
      </c>
      <c r="L100" s="44">
        <v>625</v>
      </c>
      <c r="M100" s="45">
        <v>8522</v>
      </c>
      <c r="N100" s="45">
        <v>3704</v>
      </c>
      <c r="O100" s="43">
        <v>7897</v>
      </c>
      <c r="P100" s="46">
        <v>3247</v>
      </c>
    </row>
    <row r="101" spans="1:16" s="6" customFormat="1" ht="24.95" hidden="1" customHeight="1">
      <c r="B101" s="70"/>
      <c r="C101" s="71">
        <v>43282</v>
      </c>
      <c r="D101" s="72"/>
      <c r="E101" s="73">
        <v>2314802</v>
      </c>
      <c r="F101" s="44">
        <v>-812</v>
      </c>
      <c r="G101" s="74">
        <v>-8153</v>
      </c>
      <c r="H101" s="75">
        <v>-0.35097537403867057</v>
      </c>
      <c r="I101" s="76">
        <v>-420</v>
      </c>
      <c r="J101" s="45">
        <v>1330</v>
      </c>
      <c r="K101" s="46">
        <v>1750</v>
      </c>
      <c r="L101" s="44">
        <v>-392</v>
      </c>
      <c r="M101" s="45">
        <v>6862</v>
      </c>
      <c r="N101" s="45">
        <v>2798</v>
      </c>
      <c r="O101" s="43">
        <v>7254</v>
      </c>
      <c r="P101" s="46">
        <v>3066</v>
      </c>
    </row>
    <row r="102" spans="1:16" s="6" customFormat="1" ht="24.95" hidden="1" customHeight="1">
      <c r="B102" s="70"/>
      <c r="C102" s="71">
        <v>43313</v>
      </c>
      <c r="D102" s="72"/>
      <c r="E102" s="73">
        <v>2314347</v>
      </c>
      <c r="F102" s="44">
        <v>-455</v>
      </c>
      <c r="G102" s="74">
        <v>-8425</v>
      </c>
      <c r="H102" s="75">
        <v>-0.36271317202032743</v>
      </c>
      <c r="I102" s="76">
        <v>-389</v>
      </c>
      <c r="J102" s="45">
        <v>1427</v>
      </c>
      <c r="K102" s="46">
        <v>1816</v>
      </c>
      <c r="L102" s="44">
        <v>-66</v>
      </c>
      <c r="M102" s="45">
        <v>8451</v>
      </c>
      <c r="N102" s="45">
        <v>3921</v>
      </c>
      <c r="O102" s="43">
        <v>8517</v>
      </c>
      <c r="P102" s="46">
        <v>3837</v>
      </c>
    </row>
    <row r="103" spans="1:16" s="6" customFormat="1" ht="24.95" hidden="1" customHeight="1">
      <c r="B103" s="70"/>
      <c r="C103" s="71">
        <v>43344</v>
      </c>
      <c r="D103" s="72"/>
      <c r="E103" s="73">
        <v>2313892</v>
      </c>
      <c r="F103" s="44">
        <v>-455</v>
      </c>
      <c r="G103" s="74">
        <v>-8674</v>
      </c>
      <c r="H103" s="75">
        <v>-0.37346624380103727</v>
      </c>
      <c r="I103" s="76">
        <v>-528</v>
      </c>
      <c r="J103" s="45">
        <v>1377</v>
      </c>
      <c r="K103" s="46">
        <v>1905</v>
      </c>
      <c r="L103" s="44">
        <v>73</v>
      </c>
      <c r="M103" s="45">
        <v>7823</v>
      </c>
      <c r="N103" s="45">
        <v>3555</v>
      </c>
      <c r="O103" s="43">
        <v>7750</v>
      </c>
      <c r="P103" s="46">
        <v>3455</v>
      </c>
    </row>
    <row r="104" spans="1:16" s="6" customFormat="1" ht="24.95" hidden="1" customHeight="1">
      <c r="B104" s="70"/>
      <c r="C104" s="71">
        <v>43374</v>
      </c>
      <c r="D104" s="72"/>
      <c r="E104" s="73">
        <v>2313219</v>
      </c>
      <c r="F104" s="44">
        <v>-673</v>
      </c>
      <c r="G104" s="74">
        <v>-8805</v>
      </c>
      <c r="H104" s="75">
        <v>-0.37919504707961671</v>
      </c>
      <c r="I104" s="76">
        <v>-469</v>
      </c>
      <c r="J104" s="45">
        <v>1318</v>
      </c>
      <c r="K104" s="46">
        <v>1787</v>
      </c>
      <c r="L104" s="44">
        <v>-204</v>
      </c>
      <c r="M104" s="45">
        <v>6971</v>
      </c>
      <c r="N104" s="45">
        <v>3158</v>
      </c>
      <c r="O104" s="43">
        <v>7175</v>
      </c>
      <c r="P104" s="46">
        <v>3205</v>
      </c>
    </row>
    <row r="105" spans="1:16" s="6" customFormat="1" ht="24.95" hidden="1" customHeight="1">
      <c r="B105" s="70"/>
      <c r="C105" s="71">
        <v>43405</v>
      </c>
      <c r="D105" s="72"/>
      <c r="E105" s="73">
        <v>2313443</v>
      </c>
      <c r="F105" s="44">
        <v>224</v>
      </c>
      <c r="G105" s="74">
        <v>-8981</v>
      </c>
      <c r="H105" s="75">
        <v>-0.38670802575240354</v>
      </c>
      <c r="I105" s="76">
        <v>-653</v>
      </c>
      <c r="J105" s="45">
        <v>1495</v>
      </c>
      <c r="K105" s="46">
        <v>2148</v>
      </c>
      <c r="L105" s="44">
        <v>877</v>
      </c>
      <c r="M105" s="45">
        <v>8696</v>
      </c>
      <c r="N105" s="45">
        <v>4015</v>
      </c>
      <c r="O105" s="43">
        <v>7819</v>
      </c>
      <c r="P105" s="46">
        <v>3104</v>
      </c>
    </row>
    <row r="106" spans="1:16" s="6" customFormat="1" ht="24.95" hidden="1" customHeight="1">
      <c r="B106" s="70"/>
      <c r="C106" s="71">
        <v>43435</v>
      </c>
      <c r="D106" s="72"/>
      <c r="E106" s="73">
        <v>2312937</v>
      </c>
      <c r="F106" s="44">
        <v>-506</v>
      </c>
      <c r="G106" s="74">
        <v>-8923</v>
      </c>
      <c r="H106" s="75">
        <v>-0.38430396320191568</v>
      </c>
      <c r="I106" s="76">
        <v>-711</v>
      </c>
      <c r="J106" s="45">
        <v>1387</v>
      </c>
      <c r="K106" s="46">
        <v>2098</v>
      </c>
      <c r="L106" s="44">
        <v>205</v>
      </c>
      <c r="M106" s="45">
        <v>6707</v>
      </c>
      <c r="N106" s="45">
        <v>2618</v>
      </c>
      <c r="O106" s="43">
        <v>6502</v>
      </c>
      <c r="P106" s="46">
        <v>2292</v>
      </c>
    </row>
    <row r="107" spans="1:16" s="6" customFormat="1" ht="24.95" hidden="1" customHeight="1">
      <c r="B107" s="70" t="s">
        <v>38</v>
      </c>
      <c r="C107" s="71">
        <v>43466</v>
      </c>
      <c r="D107" s="72"/>
      <c r="E107" s="73">
        <v>2311906</v>
      </c>
      <c r="F107" s="44">
        <v>-1031</v>
      </c>
      <c r="G107" s="74">
        <v>-8987</v>
      </c>
      <c r="H107" s="75">
        <v>-0.38722164270390752</v>
      </c>
      <c r="I107" s="76">
        <v>-945</v>
      </c>
      <c r="J107" s="45">
        <v>1260</v>
      </c>
      <c r="K107" s="46">
        <v>2205</v>
      </c>
      <c r="L107" s="44">
        <v>-86</v>
      </c>
      <c r="M107" s="45">
        <v>6444</v>
      </c>
      <c r="N107" s="45">
        <v>2397</v>
      </c>
      <c r="O107" s="43">
        <v>6530</v>
      </c>
      <c r="P107" s="46">
        <v>2337</v>
      </c>
    </row>
    <row r="108" spans="1:16" ht="24.95" hidden="1" customHeight="1">
      <c r="A108" s="1"/>
      <c r="B108" s="70"/>
      <c r="C108" s="71">
        <v>43497</v>
      </c>
      <c r="D108" s="72"/>
      <c r="E108" s="73">
        <v>2310818</v>
      </c>
      <c r="F108" s="44">
        <v>-1088</v>
      </c>
      <c r="G108" s="74">
        <v>-9217</v>
      </c>
      <c r="H108" s="75">
        <v>-0.39727848933313509</v>
      </c>
      <c r="I108" s="76">
        <v>-1372</v>
      </c>
      <c r="J108" s="45">
        <v>1256</v>
      </c>
      <c r="K108" s="46">
        <v>2628</v>
      </c>
      <c r="L108" s="44">
        <v>284</v>
      </c>
      <c r="M108" s="45">
        <v>6583</v>
      </c>
      <c r="N108" s="45">
        <v>2952</v>
      </c>
      <c r="O108" s="43">
        <v>6299</v>
      </c>
      <c r="P108" s="46">
        <v>2538</v>
      </c>
    </row>
    <row r="109" spans="1:16" ht="24.95" hidden="1" customHeight="1">
      <c r="A109" s="1"/>
      <c r="B109" s="70"/>
      <c r="C109" s="71">
        <v>43525</v>
      </c>
      <c r="D109" s="72"/>
      <c r="E109" s="73">
        <v>2309501</v>
      </c>
      <c r="F109" s="44">
        <v>-1317</v>
      </c>
      <c r="G109" s="74">
        <v>-9251</v>
      </c>
      <c r="H109" s="75">
        <v>-0.39896461544831013</v>
      </c>
      <c r="I109" s="76">
        <v>-997</v>
      </c>
      <c r="J109" s="45">
        <v>1054</v>
      </c>
      <c r="K109" s="46">
        <v>2051</v>
      </c>
      <c r="L109" s="44">
        <v>-320</v>
      </c>
      <c r="M109" s="45">
        <v>6832</v>
      </c>
      <c r="N109" s="45">
        <v>2675</v>
      </c>
      <c r="O109" s="43">
        <v>7152</v>
      </c>
      <c r="P109" s="46">
        <v>2958</v>
      </c>
    </row>
    <row r="110" spans="1:16" ht="24.95" customHeight="1" thickTop="1">
      <c r="A110" s="1"/>
      <c r="B110" s="70" t="s">
        <v>197</v>
      </c>
      <c r="C110" s="71">
        <v>43556</v>
      </c>
      <c r="D110" s="72"/>
      <c r="E110" s="73">
        <v>2302003</v>
      </c>
      <c r="F110" s="44">
        <v>-7498</v>
      </c>
      <c r="G110" s="74">
        <v>-9248</v>
      </c>
      <c r="H110" s="75">
        <v>-0.40012962676922587</v>
      </c>
      <c r="I110" s="76">
        <v>-953</v>
      </c>
      <c r="J110" s="45">
        <v>1167</v>
      </c>
      <c r="K110" s="46">
        <v>2120</v>
      </c>
      <c r="L110" s="44">
        <v>-6545</v>
      </c>
      <c r="M110" s="45">
        <v>18605</v>
      </c>
      <c r="N110" s="45">
        <v>10470</v>
      </c>
      <c r="O110" s="43">
        <v>25150</v>
      </c>
      <c r="P110" s="46">
        <v>15773</v>
      </c>
    </row>
    <row r="111" spans="1:16" s="56" customFormat="1" ht="24.95" customHeight="1">
      <c r="A111" s="77"/>
      <c r="B111" s="70" t="s">
        <v>39</v>
      </c>
      <c r="C111" s="71">
        <v>43586</v>
      </c>
      <c r="D111" s="72"/>
      <c r="E111" s="73">
        <v>2305818</v>
      </c>
      <c r="F111" s="44">
        <v>3815</v>
      </c>
      <c r="G111" s="74">
        <v>-9713</v>
      </c>
      <c r="H111" s="75">
        <v>-0.41947181877504558</v>
      </c>
      <c r="I111" s="76">
        <v>-725</v>
      </c>
      <c r="J111" s="45">
        <v>1227</v>
      </c>
      <c r="K111" s="46">
        <v>1952</v>
      </c>
      <c r="L111" s="44">
        <v>4540</v>
      </c>
      <c r="M111" s="45">
        <v>17935</v>
      </c>
      <c r="N111" s="45">
        <v>10505</v>
      </c>
      <c r="O111" s="43">
        <v>13395</v>
      </c>
      <c r="P111" s="46">
        <v>7078</v>
      </c>
    </row>
    <row r="112" spans="1:16" ht="24.95" customHeight="1">
      <c r="B112" s="70"/>
      <c r="C112" s="71">
        <v>43617</v>
      </c>
      <c r="D112" s="72"/>
      <c r="E112" s="73">
        <v>2305596</v>
      </c>
      <c r="F112" s="44">
        <v>-222</v>
      </c>
      <c r="G112" s="74">
        <v>-10018</v>
      </c>
      <c r="H112" s="75">
        <v>-0.4326282359667889</v>
      </c>
      <c r="I112" s="76">
        <v>-817</v>
      </c>
      <c r="J112" s="45">
        <v>1400</v>
      </c>
      <c r="K112" s="46">
        <v>2217</v>
      </c>
      <c r="L112" s="44">
        <v>595</v>
      </c>
      <c r="M112" s="45">
        <v>8312</v>
      </c>
      <c r="N112" s="45">
        <v>3693</v>
      </c>
      <c r="O112" s="43">
        <v>7717</v>
      </c>
      <c r="P112" s="46">
        <v>3185</v>
      </c>
    </row>
    <row r="113" spans="2:16" s="78" customFormat="1" ht="24.95" customHeight="1">
      <c r="B113" s="70"/>
      <c r="C113" s="71">
        <v>43647</v>
      </c>
      <c r="D113" s="72"/>
      <c r="E113" s="73">
        <v>2304752</v>
      </c>
      <c r="F113" s="44">
        <v>-844</v>
      </c>
      <c r="G113" s="74">
        <v>-10050</v>
      </c>
      <c r="H113" s="75">
        <v>-0.4341624035230659</v>
      </c>
      <c r="I113" s="76">
        <v>-493</v>
      </c>
      <c r="J113" s="45">
        <v>1211</v>
      </c>
      <c r="K113" s="46">
        <v>1704</v>
      </c>
      <c r="L113" s="44">
        <v>-351</v>
      </c>
      <c r="M113" s="45">
        <v>6498</v>
      </c>
      <c r="N113" s="45">
        <v>2801</v>
      </c>
      <c r="O113" s="43">
        <v>6849</v>
      </c>
      <c r="P113" s="46">
        <v>3020</v>
      </c>
    </row>
    <row r="114" spans="2:16" s="78" customFormat="1" ht="24.95" customHeight="1">
      <c r="B114" s="70"/>
      <c r="C114" s="71">
        <v>43678</v>
      </c>
      <c r="D114" s="72"/>
      <c r="E114" s="73">
        <v>2304357</v>
      </c>
      <c r="F114" s="44">
        <v>-395</v>
      </c>
      <c r="G114" s="74">
        <v>-9990</v>
      </c>
      <c r="H114" s="75">
        <v>-0.43165523579653359</v>
      </c>
      <c r="I114" s="76">
        <v>-702</v>
      </c>
      <c r="J114" s="45">
        <v>1361</v>
      </c>
      <c r="K114" s="46">
        <v>2063</v>
      </c>
      <c r="L114" s="44">
        <v>307</v>
      </c>
      <c r="M114" s="45">
        <v>8865</v>
      </c>
      <c r="N114" s="45">
        <v>4267</v>
      </c>
      <c r="O114" s="43">
        <v>8558</v>
      </c>
      <c r="P114" s="46">
        <v>3945</v>
      </c>
    </row>
    <row r="115" spans="2:16" ht="24.95" customHeight="1">
      <c r="B115" s="70"/>
      <c r="C115" s="71">
        <v>43709</v>
      </c>
      <c r="D115" s="72"/>
      <c r="E115" s="73">
        <v>2303542</v>
      </c>
      <c r="F115" s="44">
        <v>-815</v>
      </c>
      <c r="G115" s="74">
        <v>-10350</v>
      </c>
      <c r="H115" s="75">
        <v>-0.44729831815832372</v>
      </c>
      <c r="I115" s="76">
        <v>-747</v>
      </c>
      <c r="J115" s="45">
        <v>1302</v>
      </c>
      <c r="K115" s="46">
        <v>2049</v>
      </c>
      <c r="L115" s="44">
        <v>-68</v>
      </c>
      <c r="M115" s="45">
        <v>7317</v>
      </c>
      <c r="N115" s="45">
        <v>3440</v>
      </c>
      <c r="O115" s="43">
        <v>7385</v>
      </c>
      <c r="P115" s="46">
        <v>3383</v>
      </c>
    </row>
    <row r="116" spans="2:16" s="78" customFormat="1" ht="24.95" customHeight="1">
      <c r="B116" s="70"/>
      <c r="C116" s="71">
        <v>43739</v>
      </c>
      <c r="D116" s="72"/>
      <c r="E116" s="73">
        <v>2303160</v>
      </c>
      <c r="F116" s="44">
        <v>-382</v>
      </c>
      <c r="G116" s="74">
        <v>-10059</v>
      </c>
      <c r="H116" s="75">
        <v>-0.43484858113304448</v>
      </c>
      <c r="I116" s="76">
        <v>-593</v>
      </c>
      <c r="J116" s="45">
        <v>1378</v>
      </c>
      <c r="K116" s="46">
        <v>1971</v>
      </c>
      <c r="L116" s="44">
        <v>211</v>
      </c>
      <c r="M116" s="45">
        <v>7822</v>
      </c>
      <c r="N116" s="45">
        <v>3647</v>
      </c>
      <c r="O116" s="43">
        <v>7611</v>
      </c>
      <c r="P116" s="46">
        <v>3377</v>
      </c>
    </row>
    <row r="117" spans="2:16" s="78" customFormat="1" ht="24.95" customHeight="1">
      <c r="B117" s="70"/>
      <c r="C117" s="71">
        <v>43770</v>
      </c>
      <c r="D117" s="72"/>
      <c r="E117" s="73">
        <v>2303168</v>
      </c>
      <c r="F117" s="44">
        <v>8</v>
      </c>
      <c r="G117" s="74">
        <v>-10275</v>
      </c>
      <c r="H117" s="75">
        <v>-0.44414320992563899</v>
      </c>
      <c r="I117" s="76">
        <v>-804</v>
      </c>
      <c r="J117" s="45">
        <v>1342</v>
      </c>
      <c r="K117" s="46">
        <v>2146</v>
      </c>
      <c r="L117" s="44">
        <v>812</v>
      </c>
      <c r="M117" s="45">
        <v>8306</v>
      </c>
      <c r="N117" s="45">
        <v>3837</v>
      </c>
      <c r="O117" s="43">
        <v>7494</v>
      </c>
      <c r="P117" s="46">
        <v>2957</v>
      </c>
    </row>
    <row r="118" spans="2:16" s="78" customFormat="1" ht="24.95" customHeight="1">
      <c r="B118" s="70"/>
      <c r="C118" s="71">
        <v>43800</v>
      </c>
      <c r="D118" s="72"/>
      <c r="E118" s="73">
        <v>2302124</v>
      </c>
      <c r="F118" s="44">
        <v>-1044</v>
      </c>
      <c r="G118" s="74">
        <v>-10813</v>
      </c>
      <c r="H118" s="75">
        <v>-0.46750084416479998</v>
      </c>
      <c r="I118" s="76">
        <v>-976</v>
      </c>
      <c r="J118" s="45">
        <v>1164</v>
      </c>
      <c r="K118" s="46">
        <v>2140</v>
      </c>
      <c r="L118" s="44">
        <v>-68</v>
      </c>
      <c r="M118" s="45">
        <v>6323</v>
      </c>
      <c r="N118" s="45">
        <v>2401</v>
      </c>
      <c r="O118" s="43">
        <v>6391</v>
      </c>
      <c r="P118" s="46">
        <v>2381</v>
      </c>
    </row>
    <row r="119" spans="2:16" ht="24.95" customHeight="1">
      <c r="B119" s="70" t="s">
        <v>40</v>
      </c>
      <c r="C119" s="71">
        <v>43831</v>
      </c>
      <c r="D119" s="72"/>
      <c r="E119" s="73">
        <v>2301194</v>
      </c>
      <c r="F119" s="44">
        <v>-930</v>
      </c>
      <c r="G119" s="74">
        <v>-10712</v>
      </c>
      <c r="H119" s="75">
        <v>-0.46334063755187277</v>
      </c>
      <c r="I119" s="76">
        <v>-995</v>
      </c>
      <c r="J119" s="45">
        <v>1196</v>
      </c>
      <c r="K119" s="46">
        <v>2191</v>
      </c>
      <c r="L119" s="44">
        <v>65</v>
      </c>
      <c r="M119" s="45">
        <v>6521</v>
      </c>
      <c r="N119" s="45">
        <v>2546</v>
      </c>
      <c r="O119" s="43">
        <v>6456</v>
      </c>
      <c r="P119" s="46">
        <v>2495</v>
      </c>
    </row>
    <row r="120" spans="2:16" ht="24.95" customHeight="1">
      <c r="B120" s="70"/>
      <c r="C120" s="71">
        <v>43862</v>
      </c>
      <c r="D120" s="72"/>
      <c r="E120" s="73">
        <v>2299751</v>
      </c>
      <c r="F120" s="44">
        <v>-1443</v>
      </c>
      <c r="G120" s="74">
        <v>-11067</v>
      </c>
      <c r="H120" s="75">
        <v>-0.47892131704011304</v>
      </c>
      <c r="I120" s="76">
        <v>-1357</v>
      </c>
      <c r="J120" s="45">
        <v>1192</v>
      </c>
      <c r="K120" s="46">
        <v>2549</v>
      </c>
      <c r="L120" s="44">
        <v>-86</v>
      </c>
      <c r="M120" s="45">
        <v>6160</v>
      </c>
      <c r="N120" s="45">
        <v>2601</v>
      </c>
      <c r="O120" s="43">
        <v>6246</v>
      </c>
      <c r="P120" s="46">
        <v>2511</v>
      </c>
    </row>
    <row r="121" spans="2:16" ht="24.95" customHeight="1">
      <c r="B121" s="70"/>
      <c r="C121" s="71">
        <v>43891</v>
      </c>
      <c r="D121" s="72"/>
      <c r="E121" s="73">
        <v>2298231</v>
      </c>
      <c r="F121" s="44">
        <v>-1520</v>
      </c>
      <c r="G121" s="74">
        <v>-11270</v>
      </c>
      <c r="H121" s="75">
        <v>-0.4879842009161286</v>
      </c>
      <c r="I121" s="76">
        <v>-949</v>
      </c>
      <c r="J121" s="45">
        <v>1081</v>
      </c>
      <c r="K121" s="46">
        <v>2030</v>
      </c>
      <c r="L121" s="44">
        <v>-571</v>
      </c>
      <c r="M121" s="45">
        <v>6564</v>
      </c>
      <c r="N121" s="45">
        <v>2712</v>
      </c>
      <c r="O121" s="43">
        <v>7135</v>
      </c>
      <c r="P121" s="46">
        <v>3114</v>
      </c>
    </row>
    <row r="122" spans="2:16" ht="24.95" customHeight="1">
      <c r="B122" s="70"/>
      <c r="C122" s="71">
        <v>43922</v>
      </c>
      <c r="D122" s="72"/>
      <c r="E122" s="73">
        <v>2291972</v>
      </c>
      <c r="F122" s="44">
        <v>-6259</v>
      </c>
      <c r="G122" s="74">
        <v>-10031</v>
      </c>
      <c r="H122" s="75">
        <v>-0.4357509525400271</v>
      </c>
      <c r="I122" s="76">
        <v>-930</v>
      </c>
      <c r="J122" s="45">
        <v>1235</v>
      </c>
      <c r="K122" s="46">
        <v>2165</v>
      </c>
      <c r="L122" s="44">
        <v>-5329</v>
      </c>
      <c r="M122" s="45">
        <v>20069</v>
      </c>
      <c r="N122" s="45">
        <v>11141</v>
      </c>
      <c r="O122" s="43">
        <v>25398</v>
      </c>
      <c r="P122" s="46">
        <v>15382</v>
      </c>
    </row>
    <row r="123" spans="2:16" ht="24.95" customHeight="1">
      <c r="B123" s="70"/>
      <c r="C123" s="71">
        <v>43952</v>
      </c>
      <c r="D123" s="72"/>
      <c r="E123" s="73">
        <v>2296145</v>
      </c>
      <c r="F123" s="44">
        <v>4173</v>
      </c>
      <c r="G123" s="74">
        <v>-9673</v>
      </c>
      <c r="H123" s="75">
        <v>-0.4195040545264197</v>
      </c>
      <c r="I123" s="76">
        <v>-728</v>
      </c>
      <c r="J123" s="45">
        <v>1318</v>
      </c>
      <c r="K123" s="46">
        <v>2046</v>
      </c>
      <c r="L123" s="44">
        <v>4901</v>
      </c>
      <c r="M123" s="45">
        <v>18292</v>
      </c>
      <c r="N123" s="45">
        <v>9728</v>
      </c>
      <c r="O123" s="43">
        <v>13391</v>
      </c>
      <c r="P123" s="46">
        <v>6293</v>
      </c>
    </row>
    <row r="124" spans="2:16" ht="24.95" customHeight="1">
      <c r="B124" s="70"/>
      <c r="C124" s="71">
        <v>43983</v>
      </c>
      <c r="D124" s="72"/>
      <c r="E124" s="73">
        <v>2295472</v>
      </c>
      <c r="F124" s="44">
        <v>-673</v>
      </c>
      <c r="G124" s="74">
        <v>-10124</v>
      </c>
      <c r="H124" s="75">
        <v>-0.43910555014842151</v>
      </c>
      <c r="I124" s="76">
        <v>-759</v>
      </c>
      <c r="J124" s="45">
        <v>1142</v>
      </c>
      <c r="K124" s="46">
        <v>1901</v>
      </c>
      <c r="L124" s="44">
        <v>86</v>
      </c>
      <c r="M124" s="45">
        <v>5881</v>
      </c>
      <c r="N124" s="45">
        <v>2359</v>
      </c>
      <c r="O124" s="43">
        <v>5795</v>
      </c>
      <c r="P124" s="46">
        <v>2279</v>
      </c>
    </row>
    <row r="125" spans="2:16" ht="24.95" customHeight="1">
      <c r="B125" s="70"/>
      <c r="C125" s="71">
        <v>44013</v>
      </c>
      <c r="D125" s="72"/>
      <c r="E125" s="73">
        <v>2294793</v>
      </c>
      <c r="F125" s="44">
        <v>-679</v>
      </c>
      <c r="G125" s="74">
        <v>-9959</v>
      </c>
      <c r="H125" s="75">
        <v>-0.43210722889057046</v>
      </c>
      <c r="I125" s="76">
        <v>-606</v>
      </c>
      <c r="J125" s="45">
        <v>1261</v>
      </c>
      <c r="K125" s="46">
        <v>1867</v>
      </c>
      <c r="L125" s="44">
        <v>-73</v>
      </c>
      <c r="M125" s="45">
        <v>6762</v>
      </c>
      <c r="N125" s="45">
        <v>2671</v>
      </c>
      <c r="O125" s="43">
        <v>6835</v>
      </c>
      <c r="P125" s="46">
        <v>2793</v>
      </c>
    </row>
    <row r="126" spans="2:16" ht="24.95" customHeight="1">
      <c r="B126" s="70"/>
      <c r="C126" s="71">
        <v>44044</v>
      </c>
      <c r="D126" s="72"/>
      <c r="E126" s="73">
        <v>2293708</v>
      </c>
      <c r="F126" s="44">
        <v>-1085</v>
      </c>
      <c r="G126" s="74">
        <v>-10649</v>
      </c>
      <c r="H126" s="75">
        <v>-0.46212457531536993</v>
      </c>
      <c r="I126" s="76">
        <v>-604</v>
      </c>
      <c r="J126" s="45">
        <v>1280</v>
      </c>
      <c r="K126" s="46">
        <v>1884</v>
      </c>
      <c r="L126" s="44">
        <v>-481</v>
      </c>
      <c r="M126" s="45">
        <v>7449</v>
      </c>
      <c r="N126" s="45">
        <v>3079</v>
      </c>
      <c r="O126" s="43">
        <v>7930</v>
      </c>
      <c r="P126" s="46">
        <v>3552</v>
      </c>
    </row>
    <row r="127" spans="2:16" ht="24.95" customHeight="1">
      <c r="B127" s="70"/>
      <c r="C127" s="71">
        <v>44075</v>
      </c>
      <c r="D127" s="72"/>
      <c r="E127" s="73">
        <v>2293488</v>
      </c>
      <c r="F127" s="44">
        <v>-220</v>
      </c>
      <c r="G127" s="74">
        <v>-10054</v>
      </c>
      <c r="H127" s="75">
        <v>-0.43645828901752171</v>
      </c>
      <c r="I127" s="76">
        <v>-679</v>
      </c>
      <c r="J127" s="45">
        <v>1179</v>
      </c>
      <c r="K127" s="46">
        <v>1858</v>
      </c>
      <c r="L127" s="44">
        <v>459</v>
      </c>
      <c r="M127" s="45">
        <v>7147</v>
      </c>
      <c r="N127" s="45">
        <v>3062</v>
      </c>
      <c r="O127" s="43">
        <v>6688</v>
      </c>
      <c r="P127" s="46">
        <v>2677</v>
      </c>
    </row>
    <row r="128" spans="2:16" ht="24.95" customHeight="1">
      <c r="B128" s="70"/>
      <c r="C128" s="71">
        <v>44105</v>
      </c>
      <c r="D128" s="72" t="s">
        <v>27</v>
      </c>
      <c r="E128" s="73">
        <v>2301996</v>
      </c>
      <c r="F128" s="80" t="s">
        <v>28</v>
      </c>
      <c r="G128" s="74">
        <v>-1164</v>
      </c>
      <c r="H128" s="75">
        <v>-5.0539259104881995E-2</v>
      </c>
      <c r="I128" s="76">
        <v>-608</v>
      </c>
      <c r="J128" s="45">
        <v>1267</v>
      </c>
      <c r="K128" s="46">
        <v>1875</v>
      </c>
      <c r="L128" s="44">
        <v>-190</v>
      </c>
      <c r="M128" s="45">
        <v>7172</v>
      </c>
      <c r="N128" s="45">
        <v>2953</v>
      </c>
      <c r="O128" s="43">
        <v>7362</v>
      </c>
      <c r="P128" s="46">
        <v>3081</v>
      </c>
    </row>
    <row r="129" spans="2:16" ht="24.95" customHeight="1">
      <c r="B129" s="70"/>
      <c r="C129" s="71">
        <v>44136</v>
      </c>
      <c r="D129" s="72"/>
      <c r="E129" s="73">
        <v>2301233</v>
      </c>
      <c r="F129" s="44">
        <v>-763</v>
      </c>
      <c r="G129" s="74">
        <v>-1935</v>
      </c>
      <c r="H129" s="75">
        <v>-8.4014713646594602E-2</v>
      </c>
      <c r="I129" s="76">
        <v>-776</v>
      </c>
      <c r="J129" s="45">
        <v>1261</v>
      </c>
      <c r="K129" s="46">
        <v>2037</v>
      </c>
      <c r="L129" s="44">
        <v>13</v>
      </c>
      <c r="M129" s="45">
        <v>7161</v>
      </c>
      <c r="N129" s="45">
        <v>2964</v>
      </c>
      <c r="O129" s="43">
        <v>7148</v>
      </c>
      <c r="P129" s="46">
        <v>2835</v>
      </c>
    </row>
    <row r="130" spans="2:16" ht="24.95" customHeight="1">
      <c r="B130" s="70"/>
      <c r="C130" s="71">
        <v>44166</v>
      </c>
      <c r="D130" s="72"/>
      <c r="E130" s="73">
        <v>2300813</v>
      </c>
      <c r="F130" s="44">
        <v>-420</v>
      </c>
      <c r="G130" s="74">
        <v>-1311</v>
      </c>
      <c r="H130" s="75">
        <v>-5.6947410304570907E-2</v>
      </c>
      <c r="I130" s="76">
        <v>-995</v>
      </c>
      <c r="J130" s="45">
        <v>1191</v>
      </c>
      <c r="K130" s="46">
        <v>2186</v>
      </c>
      <c r="L130" s="44">
        <v>575</v>
      </c>
      <c r="M130" s="45">
        <v>6670</v>
      </c>
      <c r="N130" s="45">
        <v>2645</v>
      </c>
      <c r="O130" s="43">
        <v>6095</v>
      </c>
      <c r="P130" s="46">
        <v>2060</v>
      </c>
    </row>
    <row r="131" spans="2:16" ht="24.95" customHeight="1">
      <c r="B131" s="70" t="s">
        <v>41</v>
      </c>
      <c r="C131" s="71">
        <v>44197</v>
      </c>
      <c r="D131" s="72"/>
      <c r="E131" s="73">
        <v>2300221</v>
      </c>
      <c r="F131" s="44">
        <v>-592</v>
      </c>
      <c r="G131" s="74">
        <v>-973</v>
      </c>
      <c r="H131" s="75">
        <v>-4.2282397746561132E-2</v>
      </c>
      <c r="I131" s="76">
        <v>-1175</v>
      </c>
      <c r="J131" s="45">
        <v>1178</v>
      </c>
      <c r="K131" s="46">
        <v>2353</v>
      </c>
      <c r="L131" s="44">
        <v>583</v>
      </c>
      <c r="M131" s="45">
        <v>6931</v>
      </c>
      <c r="N131" s="45">
        <v>2901</v>
      </c>
      <c r="O131" s="43">
        <v>6348</v>
      </c>
      <c r="P131" s="46">
        <v>2246</v>
      </c>
    </row>
    <row r="132" spans="2:16" ht="24.95" customHeight="1">
      <c r="B132" s="70"/>
      <c r="C132" s="71">
        <v>44228</v>
      </c>
      <c r="D132" s="72"/>
      <c r="E132" s="73">
        <v>2299032</v>
      </c>
      <c r="F132" s="44">
        <v>-1189</v>
      </c>
      <c r="G132" s="74">
        <v>-719</v>
      </c>
      <c r="H132" s="75">
        <v>-3.1264254260569946E-2</v>
      </c>
      <c r="I132" s="76">
        <v>-1510</v>
      </c>
      <c r="J132" s="45">
        <v>1072</v>
      </c>
      <c r="K132" s="46">
        <v>2582</v>
      </c>
      <c r="L132" s="44">
        <v>321</v>
      </c>
      <c r="M132" s="45">
        <v>5961</v>
      </c>
      <c r="N132" s="45">
        <v>2722</v>
      </c>
      <c r="O132" s="43">
        <v>5640</v>
      </c>
      <c r="P132" s="46">
        <v>2269</v>
      </c>
    </row>
    <row r="133" spans="2:16" ht="24.95" customHeight="1">
      <c r="B133" s="70"/>
      <c r="C133" s="71">
        <v>44256</v>
      </c>
      <c r="D133" s="72"/>
      <c r="E133" s="73">
        <v>2297762</v>
      </c>
      <c r="F133" s="44">
        <v>-1270</v>
      </c>
      <c r="G133" s="74">
        <v>-469</v>
      </c>
      <c r="H133" s="75">
        <v>-2.0406999992602998E-2</v>
      </c>
      <c r="I133" s="76">
        <v>-1153</v>
      </c>
      <c r="J133" s="45">
        <v>949</v>
      </c>
      <c r="K133" s="46">
        <v>2102</v>
      </c>
      <c r="L133" s="44">
        <v>-117</v>
      </c>
      <c r="M133" s="45">
        <v>6595</v>
      </c>
      <c r="N133" s="45">
        <v>2814</v>
      </c>
      <c r="O133" s="43">
        <v>6712</v>
      </c>
      <c r="P133" s="46">
        <v>2795</v>
      </c>
    </row>
    <row r="134" spans="2:16" ht="24.95" customHeight="1">
      <c r="B134" s="70"/>
      <c r="C134" s="71">
        <v>44287</v>
      </c>
      <c r="D134" s="72"/>
      <c r="E134" s="73">
        <v>2292023</v>
      </c>
      <c r="F134" s="44">
        <v>-5739</v>
      </c>
      <c r="G134" s="74">
        <v>51</v>
      </c>
      <c r="H134" s="75">
        <v>2.2251580734843185E-3</v>
      </c>
      <c r="I134" s="76">
        <v>-1170</v>
      </c>
      <c r="J134" s="45">
        <v>1182</v>
      </c>
      <c r="K134" s="46">
        <v>2352</v>
      </c>
      <c r="L134" s="44">
        <v>-4569</v>
      </c>
      <c r="M134" s="45">
        <v>20017</v>
      </c>
      <c r="N134" s="45">
        <v>11295</v>
      </c>
      <c r="O134" s="43">
        <v>24586</v>
      </c>
      <c r="P134" s="46">
        <v>14910</v>
      </c>
    </row>
    <row r="135" spans="2:16" ht="24.95" customHeight="1">
      <c r="B135" s="70"/>
      <c r="C135" s="71">
        <v>44317</v>
      </c>
      <c r="D135" s="72"/>
      <c r="E135" s="73">
        <v>2294116</v>
      </c>
      <c r="F135" s="44">
        <v>2093</v>
      </c>
      <c r="G135" s="74">
        <v>-2029</v>
      </c>
      <c r="H135" s="75">
        <v>-8.8365499565576211E-2</v>
      </c>
      <c r="I135" s="76">
        <v>-923</v>
      </c>
      <c r="J135" s="45">
        <v>1190</v>
      </c>
      <c r="K135" s="46">
        <v>2113</v>
      </c>
      <c r="L135" s="44">
        <v>3016</v>
      </c>
      <c r="M135" s="45">
        <v>16174</v>
      </c>
      <c r="N135" s="45">
        <v>8922</v>
      </c>
      <c r="O135" s="43">
        <v>13158</v>
      </c>
      <c r="P135" s="46">
        <v>6850</v>
      </c>
    </row>
    <row r="136" spans="2:16" ht="24.95" customHeight="1">
      <c r="B136" s="70"/>
      <c r="C136" s="71">
        <v>44348</v>
      </c>
      <c r="D136" s="72"/>
      <c r="E136" s="73">
        <v>2293589</v>
      </c>
      <c r="F136" s="44">
        <v>-527</v>
      </c>
      <c r="G136" s="74">
        <v>-1883</v>
      </c>
      <c r="H136" s="75">
        <v>-8.2031059407389861E-2</v>
      </c>
      <c r="I136" s="76">
        <v>-823</v>
      </c>
      <c r="J136" s="45">
        <v>1209</v>
      </c>
      <c r="K136" s="46">
        <v>2032</v>
      </c>
      <c r="L136" s="44">
        <v>296</v>
      </c>
      <c r="M136" s="45">
        <v>6791</v>
      </c>
      <c r="N136" s="45">
        <v>2931</v>
      </c>
      <c r="O136" s="43">
        <v>6495</v>
      </c>
      <c r="P136" s="46">
        <v>2685</v>
      </c>
    </row>
    <row r="137" spans="2:16" ht="24.95" customHeight="1">
      <c r="B137" s="70"/>
      <c r="C137" s="71">
        <v>44378</v>
      </c>
      <c r="D137" s="72"/>
      <c r="E137" s="73">
        <v>2292607</v>
      </c>
      <c r="F137" s="44">
        <v>-982</v>
      </c>
      <c r="G137" s="74">
        <v>-2186</v>
      </c>
      <c r="H137" s="75">
        <v>-9.5259136662871113E-2</v>
      </c>
      <c r="I137" s="76">
        <v>-780</v>
      </c>
      <c r="J137" s="45">
        <v>1166</v>
      </c>
      <c r="K137" s="46">
        <v>1946</v>
      </c>
      <c r="L137" s="44">
        <v>-202</v>
      </c>
      <c r="M137" s="45">
        <v>6773</v>
      </c>
      <c r="N137" s="45">
        <v>2678</v>
      </c>
      <c r="O137" s="43">
        <v>6975</v>
      </c>
      <c r="P137" s="46">
        <v>2872</v>
      </c>
    </row>
    <row r="138" spans="2:16" ht="24.95" customHeight="1">
      <c r="B138" s="70"/>
      <c r="C138" s="71">
        <v>44409</v>
      </c>
      <c r="D138" s="72"/>
      <c r="E138" s="73">
        <v>2291448</v>
      </c>
      <c r="F138" s="44">
        <v>-1159</v>
      </c>
      <c r="G138" s="74">
        <v>-2260</v>
      </c>
      <c r="H138" s="75">
        <v>-9.8530414507862374E-2</v>
      </c>
      <c r="I138" s="76">
        <v>-664</v>
      </c>
      <c r="J138" s="45">
        <v>1239</v>
      </c>
      <c r="K138" s="46">
        <v>1903</v>
      </c>
      <c r="L138" s="44">
        <v>-495</v>
      </c>
      <c r="M138" s="45">
        <v>7098</v>
      </c>
      <c r="N138" s="45">
        <v>3094</v>
      </c>
      <c r="O138" s="43">
        <v>7593</v>
      </c>
      <c r="P138" s="46">
        <v>3578</v>
      </c>
    </row>
    <row r="139" spans="2:16" ht="24.95" customHeight="1">
      <c r="B139" s="70"/>
      <c r="C139" s="71">
        <v>44440</v>
      </c>
      <c r="D139" s="72"/>
      <c r="E139" s="73">
        <v>2291075</v>
      </c>
      <c r="F139" s="44">
        <v>-373</v>
      </c>
      <c r="G139" s="74">
        <v>-2413</v>
      </c>
      <c r="H139" s="75">
        <v>-0.10521092763511297</v>
      </c>
      <c r="I139" s="76">
        <v>-901</v>
      </c>
      <c r="J139" s="45">
        <v>1282</v>
      </c>
      <c r="K139" s="46">
        <v>2183</v>
      </c>
      <c r="L139" s="44">
        <v>528</v>
      </c>
      <c r="M139" s="45">
        <v>7036</v>
      </c>
      <c r="N139" s="45">
        <v>3132</v>
      </c>
      <c r="O139" s="43">
        <v>6508</v>
      </c>
      <c r="P139" s="46">
        <v>2673</v>
      </c>
    </row>
    <row r="140" spans="2:16" ht="24.95" customHeight="1">
      <c r="B140" s="70"/>
      <c r="C140" s="71">
        <v>44470</v>
      </c>
      <c r="D140" s="72"/>
      <c r="E140" s="73">
        <v>2290036</v>
      </c>
      <c r="F140" s="44">
        <v>-1039</v>
      </c>
      <c r="G140" s="74">
        <v>-11960</v>
      </c>
      <c r="H140" s="75">
        <v>-0.51954912171871714</v>
      </c>
      <c r="I140" s="76">
        <v>-862</v>
      </c>
      <c r="J140" s="45">
        <v>1181</v>
      </c>
      <c r="K140" s="46">
        <v>2043</v>
      </c>
      <c r="L140" s="44">
        <v>-177</v>
      </c>
      <c r="M140" s="45">
        <v>6622</v>
      </c>
      <c r="N140" s="45">
        <v>2766</v>
      </c>
      <c r="O140" s="43">
        <v>6799</v>
      </c>
      <c r="P140" s="46">
        <v>2914</v>
      </c>
    </row>
    <row r="141" spans="2:16" ht="24.95" customHeight="1">
      <c r="B141" s="70"/>
      <c r="C141" s="71">
        <v>44501</v>
      </c>
      <c r="D141" s="72"/>
      <c r="E141" s="73">
        <v>2288887</v>
      </c>
      <c r="F141" s="44">
        <v>-1149</v>
      </c>
      <c r="G141" s="74">
        <v>-12346</v>
      </c>
      <c r="H141" s="75">
        <v>-0.53649500072352518</v>
      </c>
      <c r="I141" s="76">
        <v>-950</v>
      </c>
      <c r="J141" s="45">
        <v>1135</v>
      </c>
      <c r="K141" s="46">
        <v>2085</v>
      </c>
      <c r="L141" s="44">
        <v>-199</v>
      </c>
      <c r="M141" s="45">
        <v>6545</v>
      </c>
      <c r="N141" s="45">
        <v>2828</v>
      </c>
      <c r="O141" s="43">
        <v>6744</v>
      </c>
      <c r="P141" s="46">
        <v>2997</v>
      </c>
    </row>
    <row r="142" spans="2:16" ht="24.95" customHeight="1">
      <c r="B142" s="70"/>
      <c r="C142" s="71">
        <v>44531</v>
      </c>
      <c r="D142" s="72"/>
      <c r="E142" s="73">
        <v>2288022</v>
      </c>
      <c r="F142" s="44">
        <v>-865</v>
      </c>
      <c r="G142" s="74">
        <v>-12791</v>
      </c>
      <c r="H142" s="75">
        <v>-0.55593392422591492</v>
      </c>
      <c r="I142" s="76">
        <v>-1164</v>
      </c>
      <c r="J142" s="45">
        <v>1186</v>
      </c>
      <c r="K142" s="46">
        <v>2350</v>
      </c>
      <c r="L142" s="44">
        <v>299</v>
      </c>
      <c r="M142" s="45">
        <v>6390</v>
      </c>
      <c r="N142" s="45">
        <v>2404</v>
      </c>
      <c r="O142" s="43">
        <v>6091</v>
      </c>
      <c r="P142" s="46">
        <v>2127</v>
      </c>
    </row>
    <row r="143" spans="2:16" ht="24.95" customHeight="1">
      <c r="B143" s="70" t="s">
        <v>42</v>
      </c>
      <c r="C143" s="71">
        <v>44562</v>
      </c>
      <c r="D143" s="72"/>
      <c r="E143" s="73">
        <v>2286470</v>
      </c>
      <c r="F143" s="44">
        <v>-1552</v>
      </c>
      <c r="G143" s="74">
        <v>-13751</v>
      </c>
      <c r="H143" s="75">
        <v>-0.59781212326989441</v>
      </c>
      <c r="I143" s="76">
        <v>-1184</v>
      </c>
      <c r="J143" s="45">
        <v>1061</v>
      </c>
      <c r="K143" s="46">
        <v>2245</v>
      </c>
      <c r="L143" s="44">
        <v>-368</v>
      </c>
      <c r="M143" s="45">
        <v>6251</v>
      </c>
      <c r="N143" s="45">
        <v>2268</v>
      </c>
      <c r="O143" s="43">
        <v>6619</v>
      </c>
      <c r="P143" s="46">
        <v>2590</v>
      </c>
    </row>
    <row r="144" spans="2:16" ht="24.95" customHeight="1">
      <c r="B144" s="70"/>
      <c r="C144" s="71">
        <v>44593</v>
      </c>
      <c r="D144" s="72"/>
      <c r="E144" s="73">
        <v>2284826</v>
      </c>
      <c r="F144" s="44">
        <v>-1644</v>
      </c>
      <c r="G144" s="74">
        <v>-14206</v>
      </c>
      <c r="H144" s="75">
        <v>-0.61791223436646381</v>
      </c>
      <c r="I144" s="76">
        <v>-1480</v>
      </c>
      <c r="J144" s="45">
        <v>1185</v>
      </c>
      <c r="K144" s="46">
        <v>2665</v>
      </c>
      <c r="L144" s="44">
        <v>-164</v>
      </c>
      <c r="M144" s="45">
        <v>5656</v>
      </c>
      <c r="N144" s="45">
        <v>2408</v>
      </c>
      <c r="O144" s="43">
        <v>5820</v>
      </c>
      <c r="P144" s="46">
        <v>2538</v>
      </c>
    </row>
    <row r="145" spans="2:16" ht="24.95" customHeight="1">
      <c r="B145" s="70"/>
      <c r="C145" s="71">
        <v>44621</v>
      </c>
      <c r="D145" s="72"/>
      <c r="E145" s="73">
        <v>2283072</v>
      </c>
      <c r="F145" s="44">
        <v>-1754</v>
      </c>
      <c r="G145" s="74">
        <v>-14690</v>
      </c>
      <c r="H145" s="75">
        <v>-0.63931773612758847</v>
      </c>
      <c r="I145" s="76">
        <v>-1391</v>
      </c>
      <c r="J145" s="45">
        <v>928</v>
      </c>
      <c r="K145" s="46">
        <v>2319</v>
      </c>
      <c r="L145" s="44">
        <v>-363</v>
      </c>
      <c r="M145" s="45">
        <v>5874</v>
      </c>
      <c r="N145" s="45">
        <v>2391</v>
      </c>
      <c r="O145" s="43">
        <v>6237</v>
      </c>
      <c r="P145" s="46">
        <v>2639</v>
      </c>
    </row>
    <row r="146" spans="2:16" ht="24.95" customHeight="1">
      <c r="B146" s="70"/>
      <c r="C146" s="71">
        <v>44652</v>
      </c>
      <c r="D146" s="72"/>
      <c r="E146" s="73">
        <v>2277776</v>
      </c>
      <c r="F146" s="44">
        <v>-5296</v>
      </c>
      <c r="G146" s="74">
        <v>-14247</v>
      </c>
      <c r="H146" s="75">
        <v>-0.6215906210365254</v>
      </c>
      <c r="I146" s="76">
        <v>-1350</v>
      </c>
      <c r="J146" s="45">
        <v>1113</v>
      </c>
      <c r="K146" s="46">
        <v>2463</v>
      </c>
      <c r="L146" s="44">
        <v>-3946</v>
      </c>
      <c r="M146" s="45">
        <v>19598</v>
      </c>
      <c r="N146" s="45">
        <v>11239</v>
      </c>
      <c r="O146" s="43">
        <v>23544</v>
      </c>
      <c r="P146" s="46">
        <v>14380</v>
      </c>
    </row>
    <row r="147" spans="2:16" ht="24.95" customHeight="1">
      <c r="B147" s="70"/>
      <c r="C147" s="71">
        <v>44682</v>
      </c>
      <c r="D147" s="72"/>
      <c r="E147" s="73">
        <v>2281152</v>
      </c>
      <c r="F147" s="44">
        <v>3376</v>
      </c>
      <c r="G147" s="74">
        <v>-12964</v>
      </c>
      <c r="H147" s="75">
        <v>-0.5650978416087068</v>
      </c>
      <c r="I147" s="76">
        <v>-990</v>
      </c>
      <c r="J147" s="45">
        <v>1015</v>
      </c>
      <c r="K147" s="46">
        <v>2005</v>
      </c>
      <c r="L147" s="44">
        <v>4366</v>
      </c>
      <c r="M147" s="45">
        <v>16650</v>
      </c>
      <c r="N147" s="45">
        <v>10131</v>
      </c>
      <c r="O147" s="43">
        <v>12284</v>
      </c>
      <c r="P147" s="46">
        <v>6562</v>
      </c>
    </row>
    <row r="148" spans="2:16" ht="24.95" customHeight="1">
      <c r="B148" s="70"/>
      <c r="C148" s="71">
        <v>44713</v>
      </c>
      <c r="D148" s="72"/>
      <c r="E148" s="73">
        <v>2281841</v>
      </c>
      <c r="F148" s="44">
        <v>689</v>
      </c>
      <c r="G148" s="74">
        <v>-11748</v>
      </c>
      <c r="H148" s="75">
        <v>-0.51221033934152982</v>
      </c>
      <c r="I148" s="76">
        <v>-1255</v>
      </c>
      <c r="J148" s="45">
        <v>1109</v>
      </c>
      <c r="K148" s="46">
        <v>2364</v>
      </c>
      <c r="L148" s="44">
        <v>1944</v>
      </c>
      <c r="M148" s="45">
        <v>9240</v>
      </c>
      <c r="N148" s="45">
        <v>4836</v>
      </c>
      <c r="O148" s="43">
        <v>7296</v>
      </c>
      <c r="P148" s="46">
        <v>2985</v>
      </c>
    </row>
    <row r="149" spans="2:16" ht="24.95" customHeight="1">
      <c r="B149" s="70"/>
      <c r="C149" s="71">
        <v>44743</v>
      </c>
      <c r="D149" s="72"/>
      <c r="E149" s="73">
        <v>2281863</v>
      </c>
      <c r="F149" s="44">
        <v>22</v>
      </c>
      <c r="G149" s="74">
        <v>-10744</v>
      </c>
      <c r="H149" s="75">
        <v>-0.46863679645050371</v>
      </c>
      <c r="I149" s="76">
        <v>-939</v>
      </c>
      <c r="J149" s="45">
        <v>1051</v>
      </c>
      <c r="K149" s="46">
        <v>1990</v>
      </c>
      <c r="L149" s="44">
        <v>961</v>
      </c>
      <c r="M149" s="45">
        <v>7959</v>
      </c>
      <c r="N149" s="45">
        <v>3930</v>
      </c>
      <c r="O149" s="43">
        <v>6998</v>
      </c>
      <c r="P149" s="46">
        <v>3016</v>
      </c>
    </row>
    <row r="150" spans="2:16" ht="24.95" customHeight="1">
      <c r="B150" s="70"/>
      <c r="C150" s="71">
        <v>44774</v>
      </c>
      <c r="D150" s="72"/>
      <c r="E150" s="73">
        <v>2280955</v>
      </c>
      <c r="F150" s="44">
        <v>-908</v>
      </c>
      <c r="G150" s="74">
        <v>-10493</v>
      </c>
      <c r="H150" s="75">
        <v>-0.45792005753567172</v>
      </c>
      <c r="I150" s="76">
        <v>-830</v>
      </c>
      <c r="J150" s="45">
        <v>1044</v>
      </c>
      <c r="K150" s="46">
        <v>1874</v>
      </c>
      <c r="L150" s="44">
        <v>-78</v>
      </c>
      <c r="M150" s="45">
        <v>7906</v>
      </c>
      <c r="N150" s="45">
        <v>4022</v>
      </c>
      <c r="O150" s="43">
        <v>7984</v>
      </c>
      <c r="P150" s="46">
        <v>3946</v>
      </c>
    </row>
    <row r="151" spans="2:16" ht="24.95" customHeight="1">
      <c r="B151" s="70"/>
      <c r="C151" s="71">
        <v>44805</v>
      </c>
      <c r="D151" s="72"/>
      <c r="E151" s="73">
        <v>2280545</v>
      </c>
      <c r="F151" s="44">
        <v>-410</v>
      </c>
      <c r="G151" s="74">
        <v>-10530</v>
      </c>
      <c r="H151" s="75">
        <v>-0.45960957192584267</v>
      </c>
      <c r="I151" s="76">
        <v>-1091</v>
      </c>
      <c r="J151" s="45">
        <v>1234</v>
      </c>
      <c r="K151" s="46">
        <v>2325</v>
      </c>
      <c r="L151" s="44">
        <v>681</v>
      </c>
      <c r="M151" s="45">
        <v>7661</v>
      </c>
      <c r="N151" s="45">
        <v>3651</v>
      </c>
      <c r="O151" s="43">
        <v>6980</v>
      </c>
      <c r="P151" s="46">
        <v>3038</v>
      </c>
    </row>
    <row r="152" spans="2:16" ht="24.95" customHeight="1">
      <c r="B152" s="70"/>
      <c r="C152" s="71">
        <v>44835</v>
      </c>
      <c r="D152" s="72"/>
      <c r="E152" s="73">
        <v>2279554</v>
      </c>
      <c r="F152" s="44">
        <v>-991</v>
      </c>
      <c r="G152" s="74">
        <v>-10482</v>
      </c>
      <c r="H152" s="75">
        <v>-0.45772206201125221</v>
      </c>
      <c r="I152" s="76">
        <v>-1140</v>
      </c>
      <c r="J152" s="45">
        <v>1187</v>
      </c>
      <c r="K152" s="46">
        <v>2327</v>
      </c>
      <c r="L152" s="44">
        <v>149</v>
      </c>
      <c r="M152" s="45">
        <v>7233</v>
      </c>
      <c r="N152" s="45">
        <v>3386</v>
      </c>
      <c r="O152" s="43">
        <v>7084</v>
      </c>
      <c r="P152" s="46">
        <v>3207</v>
      </c>
    </row>
    <row r="153" spans="2:16" ht="24.95" customHeight="1">
      <c r="B153" s="70"/>
      <c r="C153" s="71">
        <v>44866</v>
      </c>
      <c r="D153" s="72"/>
      <c r="E153" s="73">
        <v>2278899</v>
      </c>
      <c r="F153" s="44">
        <v>-655</v>
      </c>
      <c r="G153" s="74">
        <v>-9988</v>
      </c>
      <c r="H153" s="75">
        <v>-0.43636929214941583</v>
      </c>
      <c r="I153" s="76">
        <v>-1255</v>
      </c>
      <c r="J153" s="45">
        <v>1109</v>
      </c>
      <c r="K153" s="46">
        <v>2364</v>
      </c>
      <c r="L153" s="44">
        <v>600</v>
      </c>
      <c r="M153" s="45">
        <v>7318</v>
      </c>
      <c r="N153" s="45">
        <v>3492</v>
      </c>
      <c r="O153" s="43">
        <v>6718</v>
      </c>
      <c r="P153" s="46">
        <v>2847</v>
      </c>
    </row>
    <row r="154" spans="2:16" ht="24.95" customHeight="1">
      <c r="B154" s="70"/>
      <c r="C154" s="71">
        <v>44896</v>
      </c>
      <c r="D154" s="72"/>
      <c r="E154" s="73">
        <v>2277527</v>
      </c>
      <c r="F154" s="44">
        <v>-1372</v>
      </c>
      <c r="G154" s="74">
        <v>-10495</v>
      </c>
      <c r="H154" s="75">
        <v>-0.45869314193657224</v>
      </c>
      <c r="I154" s="76">
        <v>-1545</v>
      </c>
      <c r="J154" s="45">
        <v>1038</v>
      </c>
      <c r="K154" s="46">
        <v>2583</v>
      </c>
      <c r="L154" s="44">
        <v>173</v>
      </c>
      <c r="M154" s="45">
        <v>6189</v>
      </c>
      <c r="N154" s="45">
        <v>2480</v>
      </c>
      <c r="O154" s="43">
        <v>6016</v>
      </c>
      <c r="P154" s="46">
        <v>2319</v>
      </c>
    </row>
    <row r="155" spans="2:16" ht="24.95" customHeight="1">
      <c r="B155" s="70" t="s">
        <v>174</v>
      </c>
      <c r="C155" s="71">
        <v>44927</v>
      </c>
      <c r="D155" s="72"/>
      <c r="E155" s="73">
        <v>2275594</v>
      </c>
      <c r="F155" s="44">
        <v>-1933</v>
      </c>
      <c r="G155" s="74">
        <v>-10876</v>
      </c>
      <c r="H155" s="75">
        <v>-0.47566773235598975</v>
      </c>
      <c r="I155" s="76">
        <v>-1792</v>
      </c>
      <c r="J155" s="45">
        <v>972</v>
      </c>
      <c r="K155" s="46">
        <v>2764</v>
      </c>
      <c r="L155" s="44">
        <v>-141</v>
      </c>
      <c r="M155" s="500">
        <v>6339</v>
      </c>
      <c r="N155" s="45">
        <v>2517</v>
      </c>
      <c r="O155" s="526">
        <v>6480</v>
      </c>
      <c r="P155" s="46">
        <v>2610</v>
      </c>
    </row>
    <row r="156" spans="2:16" ht="24.95" customHeight="1">
      <c r="B156" s="70"/>
      <c r="C156" s="71">
        <v>44958</v>
      </c>
      <c r="D156" s="72"/>
      <c r="E156" s="73">
        <v>2273414</v>
      </c>
      <c r="F156" s="44">
        <v>-2180</v>
      </c>
      <c r="G156" s="74">
        <v>-11412</v>
      </c>
      <c r="H156" s="75">
        <v>-0.49946910618138979</v>
      </c>
      <c r="I156" s="76">
        <v>-2145</v>
      </c>
      <c r="J156" s="45">
        <v>1046</v>
      </c>
      <c r="K156" s="46">
        <v>3191</v>
      </c>
      <c r="L156" s="44">
        <v>-35</v>
      </c>
      <c r="M156" s="45">
        <v>5857</v>
      </c>
      <c r="N156" s="45">
        <v>2675</v>
      </c>
      <c r="O156" s="43">
        <v>5892</v>
      </c>
      <c r="P156" s="46">
        <v>2587</v>
      </c>
    </row>
    <row r="157" spans="2:16" ht="24.95" customHeight="1">
      <c r="B157" s="70"/>
      <c r="C157" s="71">
        <v>44986</v>
      </c>
      <c r="D157" s="72"/>
      <c r="E157" s="73">
        <v>2271525</v>
      </c>
      <c r="F157" s="44">
        <v>-1889</v>
      </c>
      <c r="G157" s="74">
        <v>-11547</v>
      </c>
      <c r="H157" s="75">
        <v>-0.50576591539820037</v>
      </c>
      <c r="I157" s="76">
        <v>-1509</v>
      </c>
      <c r="J157" s="45">
        <v>903</v>
      </c>
      <c r="K157" s="46">
        <v>2412</v>
      </c>
      <c r="L157" s="44">
        <v>-380</v>
      </c>
      <c r="M157" s="45">
        <v>6618</v>
      </c>
      <c r="N157" s="45">
        <v>2841</v>
      </c>
      <c r="O157" s="43">
        <v>6998</v>
      </c>
      <c r="P157" s="46">
        <v>3159</v>
      </c>
    </row>
    <row r="158" spans="2:16" ht="24.95" customHeight="1" thickBot="1">
      <c r="B158" s="81"/>
      <c r="C158" s="82">
        <v>45017</v>
      </c>
      <c r="D158" s="338"/>
      <c r="E158" s="339">
        <v>2264921</v>
      </c>
      <c r="F158" s="340">
        <v>-6604</v>
      </c>
      <c r="G158" s="341">
        <v>-12855</v>
      </c>
      <c r="H158" s="83">
        <v>-0.56436629413954664</v>
      </c>
      <c r="I158" s="342">
        <v>-1531</v>
      </c>
      <c r="J158" s="84">
        <v>1015</v>
      </c>
      <c r="K158" s="343">
        <v>2546</v>
      </c>
      <c r="L158" s="85">
        <v>-5073</v>
      </c>
      <c r="M158" s="86">
        <v>19130</v>
      </c>
      <c r="N158" s="86">
        <v>10921</v>
      </c>
      <c r="O158" s="87">
        <v>24203</v>
      </c>
      <c r="P158" s="88">
        <v>15190</v>
      </c>
    </row>
    <row r="159" spans="2:16" ht="24.75" customHeight="1" thickTop="1">
      <c r="B159" s="89" t="s">
        <v>44</v>
      </c>
      <c r="C159" s="89"/>
      <c r="D159" s="90"/>
      <c r="E159" s="55"/>
      <c r="F159" s="55"/>
      <c r="G159" s="55"/>
      <c r="H159" s="89"/>
      <c r="I159" s="55"/>
      <c r="J159" s="55"/>
      <c r="K159" s="55"/>
      <c r="L159" s="55"/>
      <c r="M159" s="55"/>
      <c r="N159" s="55"/>
      <c r="O159" s="55"/>
      <c r="P159" s="55"/>
    </row>
    <row r="160" spans="2:16" ht="24.75" customHeight="1">
      <c r="B160" s="89" t="s">
        <v>45</v>
      </c>
      <c r="C160" s="89"/>
      <c r="D160" s="90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</row>
    <row r="161" spans="2:16" ht="24.75" customHeight="1">
      <c r="B161" s="498"/>
      <c r="C161" s="56" t="s">
        <v>231</v>
      </c>
      <c r="D161" s="91"/>
      <c r="E161" s="79"/>
      <c r="F161" s="79"/>
      <c r="G161" s="79"/>
      <c r="H161" s="79"/>
      <c r="I161" s="79"/>
      <c r="J161" s="79"/>
      <c r="K161" s="79"/>
      <c r="L161" s="79"/>
      <c r="M161" s="538"/>
      <c r="N161" s="538"/>
      <c r="O161" s="538"/>
    </row>
    <row r="162" spans="2:16" ht="24.75" customHeight="1">
      <c r="P162" s="79"/>
    </row>
    <row r="163" spans="2:16" ht="24.75" customHeight="1">
      <c r="B163" s="78"/>
      <c r="C163" s="78"/>
      <c r="D163" s="91"/>
      <c r="E163" s="93"/>
      <c r="F163" s="79"/>
      <c r="G163" s="79"/>
      <c r="H163" s="79"/>
      <c r="I163" s="79"/>
      <c r="J163" s="79"/>
      <c r="K163" s="79"/>
      <c r="L163" s="79"/>
      <c r="M163" s="79"/>
      <c r="N163" s="79"/>
      <c r="O163" s="79"/>
    </row>
    <row r="164" spans="2:16" ht="24.75" customHeight="1">
      <c r="B164" s="78"/>
      <c r="C164" s="78"/>
      <c r="D164" s="91"/>
      <c r="E164" s="79"/>
      <c r="P164" s="79"/>
    </row>
    <row r="165" spans="2:16" ht="24.75" customHeight="1">
      <c r="B165" s="78"/>
      <c r="C165" s="78"/>
      <c r="D165" s="91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</row>
    <row r="192" spans="4:6" ht="24.75" customHeight="1">
      <c r="D192" s="94"/>
      <c r="E192" s="95"/>
      <c r="F192" s="95"/>
    </row>
    <row r="193" spans="4:16" ht="24.75" customHeight="1">
      <c r="D193" s="94"/>
      <c r="E193" s="95"/>
      <c r="F193" s="95"/>
      <c r="G193" s="4"/>
      <c r="H193" s="4"/>
      <c r="I193" s="4"/>
      <c r="J193" s="4"/>
      <c r="K193" s="4"/>
      <c r="L193" s="4"/>
      <c r="M193" s="4"/>
      <c r="N193" s="4"/>
      <c r="O193" s="4"/>
      <c r="P193" s="4"/>
    </row>
  </sheetData>
  <mergeCells count="8">
    <mergeCell ref="M161:O161"/>
    <mergeCell ref="B1:C1"/>
    <mergeCell ref="O1:P1"/>
    <mergeCell ref="B2:P2"/>
    <mergeCell ref="B4:C6"/>
    <mergeCell ref="G4:G6"/>
    <mergeCell ref="D5:E5"/>
    <mergeCell ref="H5:H6"/>
  </mergeCells>
  <phoneticPr fontId="8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>
    <pageSetUpPr autoPageBreaks="0" fitToPage="1"/>
  </sheetPr>
  <dimension ref="A1:U85"/>
  <sheetViews>
    <sheetView zoomScale="110" zoomScaleNormal="110" zoomScaleSheetLayoutView="110" workbookViewId="0">
      <pane xSplit="6" ySplit="7" topLeftCell="G8" activePane="bottomRight" state="frozen"/>
      <selection activeCell="I164" sqref="I164"/>
      <selection pane="topRight" activeCell="I164" sqref="I164"/>
      <selection pane="bottomLeft" activeCell="I164" sqref="I164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47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187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344">
        <v>2264921</v>
      </c>
      <c r="E8" s="345">
        <v>1103965</v>
      </c>
      <c r="F8" s="122">
        <v>1160956</v>
      </c>
      <c r="G8" s="346">
        <v>-6604</v>
      </c>
      <c r="H8" s="347">
        <v>-1531</v>
      </c>
      <c r="I8" s="123">
        <v>1015</v>
      </c>
      <c r="J8" s="344">
        <v>2546</v>
      </c>
      <c r="K8" s="124">
        <v>-5073</v>
      </c>
      <c r="L8" s="125">
        <v>19130</v>
      </c>
      <c r="M8" s="492">
        <v>7894</v>
      </c>
      <c r="N8" s="125">
        <v>10343</v>
      </c>
      <c r="O8" s="125">
        <v>578</v>
      </c>
      <c r="P8" s="492">
        <v>315</v>
      </c>
      <c r="Q8" s="126">
        <v>24203</v>
      </c>
      <c r="R8" s="125">
        <v>8894</v>
      </c>
      <c r="S8" s="126">
        <v>14821</v>
      </c>
      <c r="T8" s="125">
        <v>369</v>
      </c>
      <c r="U8" s="127">
        <v>119</v>
      </c>
    </row>
    <row r="9" spans="1:21" ht="15.75" customHeight="1">
      <c r="A9" s="100"/>
      <c r="B9" s="590" t="s">
        <v>75</v>
      </c>
      <c r="C9" s="594"/>
      <c r="D9" s="372">
        <v>-6604</v>
      </c>
      <c r="E9" s="130">
        <v>-3783</v>
      </c>
      <c r="F9" s="131">
        <v>-2821</v>
      </c>
      <c r="G9" s="132" t="s">
        <v>28</v>
      </c>
      <c r="H9" s="133" t="s">
        <v>28</v>
      </c>
      <c r="I9" s="134" t="s">
        <v>28</v>
      </c>
      <c r="J9" s="133" t="s">
        <v>28</v>
      </c>
      <c r="K9" s="371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374" t="s">
        <v>28</v>
      </c>
    </row>
    <row r="10" spans="1:21" s="128" customFormat="1" ht="15.75" customHeight="1">
      <c r="A10" s="121"/>
      <c r="B10" s="605" t="s">
        <v>76</v>
      </c>
      <c r="C10" s="606"/>
      <c r="D10" s="133">
        <v>-12855</v>
      </c>
      <c r="E10" s="130">
        <v>-5811</v>
      </c>
      <c r="F10" s="137">
        <v>-7044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372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373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1928009</v>
      </c>
      <c r="E11" s="139">
        <v>937003</v>
      </c>
      <c r="F11" s="138">
        <v>991006</v>
      </c>
      <c r="G11" s="140">
        <v>-5790</v>
      </c>
      <c r="H11" s="138">
        <v>-1236</v>
      </c>
      <c r="I11" s="139">
        <v>877</v>
      </c>
      <c r="J11" s="138">
        <v>2113</v>
      </c>
      <c r="K11" s="141">
        <v>-4554</v>
      </c>
      <c r="L11" s="139">
        <v>17246</v>
      </c>
      <c r="M11" s="288">
        <v>6892</v>
      </c>
      <c r="N11" s="139">
        <v>9561</v>
      </c>
      <c r="O11" s="139">
        <v>496</v>
      </c>
      <c r="P11" s="288">
        <v>297</v>
      </c>
      <c r="Q11" s="138">
        <v>21800</v>
      </c>
      <c r="R11" s="139">
        <v>7596</v>
      </c>
      <c r="S11" s="138">
        <v>13770</v>
      </c>
      <c r="T11" s="139">
        <v>327</v>
      </c>
      <c r="U11" s="142">
        <v>107</v>
      </c>
    </row>
    <row r="12" spans="1:21" ht="15.75" customHeight="1">
      <c r="A12" s="100"/>
      <c r="B12" s="590" t="s">
        <v>75</v>
      </c>
      <c r="C12" s="594"/>
      <c r="D12" s="133">
        <v>-5790</v>
      </c>
      <c r="E12" s="130">
        <v>-3409</v>
      </c>
      <c r="F12" s="137">
        <v>-2381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371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374" t="s">
        <v>28</v>
      </c>
    </row>
    <row r="13" spans="1:21" ht="15.75" customHeight="1">
      <c r="A13" s="100"/>
      <c r="B13" s="590" t="s">
        <v>76</v>
      </c>
      <c r="C13" s="591"/>
      <c r="D13" s="133">
        <v>-8947</v>
      </c>
      <c r="E13" s="134">
        <v>-4074</v>
      </c>
      <c r="F13" s="133">
        <v>-4873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371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374" t="s">
        <v>28</v>
      </c>
    </row>
    <row r="14" spans="1:21" ht="15.75" customHeight="1">
      <c r="A14" s="100"/>
      <c r="B14" s="592" t="s">
        <v>78</v>
      </c>
      <c r="C14" s="593"/>
      <c r="D14" s="143">
        <v>336912</v>
      </c>
      <c r="E14" s="348">
        <v>166962</v>
      </c>
      <c r="F14" s="144">
        <v>169950</v>
      </c>
      <c r="G14" s="349">
        <v>-814</v>
      </c>
      <c r="H14" s="143">
        <v>-295</v>
      </c>
      <c r="I14" s="145">
        <v>138</v>
      </c>
      <c r="J14" s="143">
        <v>433</v>
      </c>
      <c r="K14" s="146">
        <v>-519</v>
      </c>
      <c r="L14" s="145">
        <v>1884</v>
      </c>
      <c r="M14" s="145">
        <v>1002</v>
      </c>
      <c r="N14" s="145">
        <v>782</v>
      </c>
      <c r="O14" s="145">
        <v>82</v>
      </c>
      <c r="P14" s="145">
        <v>18</v>
      </c>
      <c r="Q14" s="143">
        <v>2403</v>
      </c>
      <c r="R14" s="145">
        <v>1298</v>
      </c>
      <c r="S14" s="143">
        <v>1051</v>
      </c>
      <c r="T14" s="145">
        <v>42</v>
      </c>
      <c r="U14" s="147">
        <v>12</v>
      </c>
    </row>
    <row r="15" spans="1:21" ht="15.75" customHeight="1">
      <c r="A15" s="100"/>
      <c r="B15" s="590" t="s">
        <v>75</v>
      </c>
      <c r="C15" s="594"/>
      <c r="D15" s="136">
        <v>-814</v>
      </c>
      <c r="E15" s="130">
        <v>-374</v>
      </c>
      <c r="F15" s="137">
        <v>-440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371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374" t="s">
        <v>28</v>
      </c>
    </row>
    <row r="16" spans="1:21" ht="15.75" customHeight="1">
      <c r="A16" s="100"/>
      <c r="B16" s="595" t="s">
        <v>76</v>
      </c>
      <c r="C16" s="596"/>
      <c r="D16" s="150">
        <v>-3908</v>
      </c>
      <c r="E16" s="350">
        <v>-1737</v>
      </c>
      <c r="F16" s="151">
        <v>-2171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375" t="s">
        <v>79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376" t="s">
        <v>28</v>
      </c>
    </row>
    <row r="17" spans="1:21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1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1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</row>
    <row r="20" spans="1:21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</row>
    <row r="21" spans="1:21" s="128" customFormat="1" ht="15" customHeight="1">
      <c r="A21" s="121"/>
      <c r="B21" s="587" t="s">
        <v>84</v>
      </c>
      <c r="C21" s="588"/>
      <c r="D21" s="159">
        <v>1094520</v>
      </c>
      <c r="E21" s="160">
        <v>529539</v>
      </c>
      <c r="F21" s="137">
        <v>564981</v>
      </c>
      <c r="G21" s="161">
        <v>-3043</v>
      </c>
      <c r="H21" s="159">
        <v>-469</v>
      </c>
      <c r="I21" s="160">
        <v>533</v>
      </c>
      <c r="J21" s="131">
        <v>1002</v>
      </c>
      <c r="K21" s="159">
        <v>-2574</v>
      </c>
      <c r="L21" s="160">
        <v>12802</v>
      </c>
      <c r="M21" s="160">
        <v>4655</v>
      </c>
      <c r="N21" s="137">
        <v>7572</v>
      </c>
      <c r="O21" s="160">
        <v>310</v>
      </c>
      <c r="P21" s="137">
        <v>265</v>
      </c>
      <c r="Q21" s="160">
        <v>15376</v>
      </c>
      <c r="R21" s="137">
        <v>4589</v>
      </c>
      <c r="S21" s="160">
        <v>10476</v>
      </c>
      <c r="T21" s="130">
        <v>233</v>
      </c>
      <c r="U21" s="162">
        <v>78</v>
      </c>
    </row>
    <row r="22" spans="1:21" s="128" customFormat="1" ht="15" customHeight="1">
      <c r="A22" s="121"/>
      <c r="B22" s="562" t="s">
        <v>85</v>
      </c>
      <c r="C22" s="571" t="s">
        <v>86</v>
      </c>
      <c r="D22" s="159">
        <v>312486</v>
      </c>
      <c r="E22" s="130">
        <v>151183</v>
      </c>
      <c r="F22" s="130">
        <v>161303</v>
      </c>
      <c r="G22" s="163">
        <v>-1207</v>
      </c>
      <c r="H22" s="159">
        <v>-113</v>
      </c>
      <c r="I22" s="130">
        <v>139</v>
      </c>
      <c r="J22" s="131">
        <v>252</v>
      </c>
      <c r="K22" s="159">
        <v>-1094</v>
      </c>
      <c r="L22" s="130">
        <v>3933</v>
      </c>
      <c r="M22" s="130">
        <v>1171</v>
      </c>
      <c r="N22" s="130">
        <v>2464</v>
      </c>
      <c r="O22" s="130">
        <v>134</v>
      </c>
      <c r="P22" s="130">
        <v>164</v>
      </c>
      <c r="Q22" s="130">
        <v>5027</v>
      </c>
      <c r="R22" s="137">
        <v>1222</v>
      </c>
      <c r="S22" s="130">
        <v>3632</v>
      </c>
      <c r="T22" s="130">
        <v>136</v>
      </c>
      <c r="U22" s="164">
        <v>37</v>
      </c>
    </row>
    <row r="23" spans="1:21" s="128" customFormat="1" ht="15" customHeight="1">
      <c r="A23" s="121"/>
      <c r="B23" s="562" t="s">
        <v>87</v>
      </c>
      <c r="C23" s="571" t="s">
        <v>88</v>
      </c>
      <c r="D23" s="159">
        <v>194611</v>
      </c>
      <c r="E23" s="130">
        <v>94845</v>
      </c>
      <c r="F23" s="130">
        <v>99766</v>
      </c>
      <c r="G23" s="163">
        <v>-566</v>
      </c>
      <c r="H23" s="159">
        <v>-66</v>
      </c>
      <c r="I23" s="130">
        <v>102</v>
      </c>
      <c r="J23" s="131">
        <v>168</v>
      </c>
      <c r="K23" s="159">
        <v>-500</v>
      </c>
      <c r="L23" s="130">
        <v>2527</v>
      </c>
      <c r="M23" s="130">
        <v>950</v>
      </c>
      <c r="N23" s="130">
        <v>1511</v>
      </c>
      <c r="O23" s="130">
        <v>41</v>
      </c>
      <c r="P23" s="130">
        <v>25</v>
      </c>
      <c r="Q23" s="130">
        <v>3027</v>
      </c>
      <c r="R23" s="137">
        <v>1139</v>
      </c>
      <c r="S23" s="130">
        <v>1859</v>
      </c>
      <c r="T23" s="130">
        <v>10</v>
      </c>
      <c r="U23" s="164">
        <v>19</v>
      </c>
    </row>
    <row r="24" spans="1:21" s="128" customFormat="1" ht="15" customHeight="1">
      <c r="A24" s="121"/>
      <c r="B24" s="562" t="s">
        <v>89</v>
      </c>
      <c r="C24" s="571" t="s">
        <v>90</v>
      </c>
      <c r="D24" s="159">
        <v>141765</v>
      </c>
      <c r="E24" s="130">
        <v>69703</v>
      </c>
      <c r="F24" s="130">
        <v>72062</v>
      </c>
      <c r="G24" s="163">
        <v>-209</v>
      </c>
      <c r="H24" s="159">
        <v>-31</v>
      </c>
      <c r="I24" s="130">
        <v>78</v>
      </c>
      <c r="J24" s="131">
        <v>109</v>
      </c>
      <c r="K24" s="159">
        <v>-178</v>
      </c>
      <c r="L24" s="130">
        <v>1865</v>
      </c>
      <c r="M24" s="130">
        <v>822</v>
      </c>
      <c r="N24" s="130">
        <v>998</v>
      </c>
      <c r="O24" s="130">
        <v>19</v>
      </c>
      <c r="P24" s="130">
        <v>26</v>
      </c>
      <c r="Q24" s="130">
        <v>2043</v>
      </c>
      <c r="R24" s="137">
        <v>628</v>
      </c>
      <c r="S24" s="130">
        <v>1394</v>
      </c>
      <c r="T24" s="130">
        <v>16</v>
      </c>
      <c r="U24" s="164">
        <v>5</v>
      </c>
    </row>
    <row r="25" spans="1:21" s="128" customFormat="1" ht="15" customHeight="1">
      <c r="A25" s="121"/>
      <c r="B25" s="562" t="s">
        <v>91</v>
      </c>
      <c r="C25" s="571" t="s">
        <v>92</v>
      </c>
      <c r="D25" s="159">
        <v>236507</v>
      </c>
      <c r="E25" s="130">
        <v>113810</v>
      </c>
      <c r="F25" s="130">
        <v>122697</v>
      </c>
      <c r="G25" s="163">
        <v>-417</v>
      </c>
      <c r="H25" s="159">
        <v>-127</v>
      </c>
      <c r="I25" s="130">
        <v>133</v>
      </c>
      <c r="J25" s="131">
        <v>260</v>
      </c>
      <c r="K25" s="159">
        <v>-290</v>
      </c>
      <c r="L25" s="130">
        <v>2600</v>
      </c>
      <c r="M25" s="130">
        <v>990</v>
      </c>
      <c r="N25" s="130">
        <v>1527</v>
      </c>
      <c r="O25" s="130">
        <v>54</v>
      </c>
      <c r="P25" s="130">
        <v>29</v>
      </c>
      <c r="Q25" s="130">
        <v>2890</v>
      </c>
      <c r="R25" s="137">
        <v>774</v>
      </c>
      <c r="S25" s="130">
        <v>2079</v>
      </c>
      <c r="T25" s="130">
        <v>29</v>
      </c>
      <c r="U25" s="164">
        <v>8</v>
      </c>
    </row>
    <row r="26" spans="1:21" s="128" customFormat="1" ht="15" customHeight="1">
      <c r="A26" s="121"/>
      <c r="B26" s="562" t="s">
        <v>93</v>
      </c>
      <c r="C26" s="571" t="s">
        <v>94</v>
      </c>
      <c r="D26" s="159">
        <v>209151</v>
      </c>
      <c r="E26" s="130">
        <v>99998</v>
      </c>
      <c r="F26" s="130">
        <v>109153</v>
      </c>
      <c r="G26" s="163">
        <v>-644</v>
      </c>
      <c r="H26" s="159">
        <v>-132</v>
      </c>
      <c r="I26" s="130">
        <v>81</v>
      </c>
      <c r="J26" s="131">
        <v>213</v>
      </c>
      <c r="K26" s="159">
        <v>-512</v>
      </c>
      <c r="L26" s="130">
        <v>1877</v>
      </c>
      <c r="M26" s="130">
        <v>722</v>
      </c>
      <c r="N26" s="130">
        <v>1072</v>
      </c>
      <c r="O26" s="130">
        <v>62</v>
      </c>
      <c r="P26" s="130">
        <v>21</v>
      </c>
      <c r="Q26" s="130">
        <v>2389</v>
      </c>
      <c r="R26" s="137">
        <v>826</v>
      </c>
      <c r="S26" s="130">
        <v>1512</v>
      </c>
      <c r="T26" s="130">
        <v>42</v>
      </c>
      <c r="U26" s="164">
        <v>9</v>
      </c>
    </row>
    <row r="27" spans="1:21" s="128" customFormat="1" ht="15" customHeight="1">
      <c r="A27" s="121"/>
      <c r="B27" s="562" t="s">
        <v>95</v>
      </c>
      <c r="C27" s="571" t="s">
        <v>96</v>
      </c>
      <c r="D27" s="159">
        <v>134753</v>
      </c>
      <c r="E27" s="130">
        <v>65637</v>
      </c>
      <c r="F27" s="130">
        <v>69116</v>
      </c>
      <c r="G27" s="163">
        <v>-551</v>
      </c>
      <c r="H27" s="159">
        <v>-121</v>
      </c>
      <c r="I27" s="130">
        <v>56</v>
      </c>
      <c r="J27" s="131">
        <v>177</v>
      </c>
      <c r="K27" s="159">
        <v>-430</v>
      </c>
      <c r="L27" s="130">
        <v>550</v>
      </c>
      <c r="M27" s="130">
        <v>265</v>
      </c>
      <c r="N27" s="130">
        <v>243</v>
      </c>
      <c r="O27" s="130">
        <v>40</v>
      </c>
      <c r="P27" s="130">
        <v>2</v>
      </c>
      <c r="Q27" s="130">
        <v>980</v>
      </c>
      <c r="R27" s="137">
        <v>465</v>
      </c>
      <c r="S27" s="130">
        <v>485</v>
      </c>
      <c r="T27" s="130">
        <v>21</v>
      </c>
      <c r="U27" s="164">
        <v>9</v>
      </c>
    </row>
    <row r="28" spans="1:21" s="128" customFormat="1" ht="15" customHeight="1">
      <c r="A28" s="121"/>
      <c r="B28" s="562" t="s">
        <v>97</v>
      </c>
      <c r="C28" s="571" t="s">
        <v>98</v>
      </c>
      <c r="D28" s="159">
        <v>50898</v>
      </c>
      <c r="E28" s="130">
        <v>24302</v>
      </c>
      <c r="F28" s="130">
        <v>26596</v>
      </c>
      <c r="G28" s="163">
        <v>-65</v>
      </c>
      <c r="H28" s="159">
        <v>-38</v>
      </c>
      <c r="I28" s="130">
        <v>21</v>
      </c>
      <c r="J28" s="131">
        <v>59</v>
      </c>
      <c r="K28" s="159">
        <v>-27</v>
      </c>
      <c r="L28" s="130">
        <v>303</v>
      </c>
      <c r="M28" s="130">
        <v>177</v>
      </c>
      <c r="N28" s="130">
        <v>122</v>
      </c>
      <c r="O28" s="130">
        <v>4</v>
      </c>
      <c r="P28" s="130">
        <v>0</v>
      </c>
      <c r="Q28" s="130">
        <v>330</v>
      </c>
      <c r="R28" s="137">
        <v>174</v>
      </c>
      <c r="S28" s="130">
        <v>149</v>
      </c>
      <c r="T28" s="130">
        <v>7</v>
      </c>
      <c r="U28" s="164">
        <v>0</v>
      </c>
    </row>
    <row r="29" spans="1:21" s="128" customFormat="1" ht="15" customHeight="1">
      <c r="A29" s="121"/>
      <c r="B29" s="562" t="s">
        <v>99</v>
      </c>
      <c r="C29" s="571" t="s">
        <v>100</v>
      </c>
      <c r="D29" s="159">
        <v>57887</v>
      </c>
      <c r="E29" s="130">
        <v>28104</v>
      </c>
      <c r="F29" s="130">
        <v>29783</v>
      </c>
      <c r="G29" s="163">
        <v>-383</v>
      </c>
      <c r="H29" s="159">
        <v>-90</v>
      </c>
      <c r="I29" s="130">
        <v>11</v>
      </c>
      <c r="J29" s="131">
        <v>101</v>
      </c>
      <c r="K29" s="159">
        <v>-293</v>
      </c>
      <c r="L29" s="130">
        <v>166</v>
      </c>
      <c r="M29" s="285">
        <v>70</v>
      </c>
      <c r="N29" s="130">
        <v>87</v>
      </c>
      <c r="O29" s="130">
        <v>8</v>
      </c>
      <c r="P29" s="285">
        <v>1</v>
      </c>
      <c r="Q29" s="130">
        <v>459</v>
      </c>
      <c r="R29" s="137">
        <v>226</v>
      </c>
      <c r="S29" s="130">
        <v>228</v>
      </c>
      <c r="T29" s="130">
        <v>4</v>
      </c>
      <c r="U29" s="164">
        <v>1</v>
      </c>
    </row>
    <row r="30" spans="1:21" s="128" customFormat="1" ht="15" customHeight="1">
      <c r="A30" s="121"/>
      <c r="B30" s="562" t="s">
        <v>101</v>
      </c>
      <c r="C30" s="571" t="s">
        <v>102</v>
      </c>
      <c r="D30" s="159">
        <v>31305</v>
      </c>
      <c r="E30" s="130">
        <v>15346</v>
      </c>
      <c r="F30" s="130">
        <v>15959</v>
      </c>
      <c r="G30" s="163">
        <v>-76</v>
      </c>
      <c r="H30" s="159">
        <v>-34</v>
      </c>
      <c r="I30" s="130">
        <v>7</v>
      </c>
      <c r="J30" s="131">
        <v>41</v>
      </c>
      <c r="K30" s="159">
        <v>-42</v>
      </c>
      <c r="L30" s="130">
        <v>153</v>
      </c>
      <c r="M30" s="130">
        <v>72</v>
      </c>
      <c r="N30" s="130">
        <v>59</v>
      </c>
      <c r="O30" s="130">
        <v>22</v>
      </c>
      <c r="P30" s="130">
        <v>0</v>
      </c>
      <c r="Q30" s="130">
        <v>195</v>
      </c>
      <c r="R30" s="137">
        <v>101</v>
      </c>
      <c r="S30" s="130">
        <v>90</v>
      </c>
      <c r="T30" s="130">
        <v>3</v>
      </c>
      <c r="U30" s="164">
        <v>1</v>
      </c>
    </row>
    <row r="31" spans="1:21" s="128" customFormat="1" ht="15" customHeight="1">
      <c r="A31" s="121"/>
      <c r="B31" s="562" t="s">
        <v>103</v>
      </c>
      <c r="C31" s="571" t="s">
        <v>104</v>
      </c>
      <c r="D31" s="159">
        <v>78709</v>
      </c>
      <c r="E31" s="130">
        <v>38531</v>
      </c>
      <c r="F31" s="130">
        <v>40178</v>
      </c>
      <c r="G31" s="163">
        <v>-81</v>
      </c>
      <c r="H31" s="159">
        <v>-24</v>
      </c>
      <c r="I31" s="130">
        <v>48</v>
      </c>
      <c r="J31" s="131">
        <v>72</v>
      </c>
      <c r="K31" s="159">
        <v>-57</v>
      </c>
      <c r="L31" s="130">
        <v>564</v>
      </c>
      <c r="M31" s="130">
        <v>281</v>
      </c>
      <c r="N31" s="130">
        <v>257</v>
      </c>
      <c r="O31" s="130">
        <v>20</v>
      </c>
      <c r="P31" s="130">
        <v>6</v>
      </c>
      <c r="Q31" s="130">
        <v>621</v>
      </c>
      <c r="R31" s="137">
        <v>256</v>
      </c>
      <c r="S31" s="130">
        <v>356</v>
      </c>
      <c r="T31" s="130">
        <v>6</v>
      </c>
      <c r="U31" s="164">
        <v>3</v>
      </c>
    </row>
    <row r="32" spans="1:21" s="128" customFormat="1" ht="15" customHeight="1">
      <c r="A32" s="121"/>
      <c r="B32" s="562" t="s">
        <v>105</v>
      </c>
      <c r="C32" s="571" t="s">
        <v>106</v>
      </c>
      <c r="D32" s="159">
        <v>26742</v>
      </c>
      <c r="E32" s="130">
        <v>13273</v>
      </c>
      <c r="F32" s="130">
        <v>13469</v>
      </c>
      <c r="G32" s="163">
        <v>-115</v>
      </c>
      <c r="H32" s="159">
        <v>-35</v>
      </c>
      <c r="I32" s="130">
        <v>11</v>
      </c>
      <c r="J32" s="131">
        <v>46</v>
      </c>
      <c r="K32" s="159">
        <v>-80</v>
      </c>
      <c r="L32" s="130">
        <v>102</v>
      </c>
      <c r="M32" s="130">
        <v>58</v>
      </c>
      <c r="N32" s="130">
        <v>40</v>
      </c>
      <c r="O32" s="130">
        <v>4</v>
      </c>
      <c r="P32" s="130">
        <v>0</v>
      </c>
      <c r="Q32" s="130">
        <v>182</v>
      </c>
      <c r="R32" s="137">
        <v>94</v>
      </c>
      <c r="S32" s="130">
        <v>85</v>
      </c>
      <c r="T32" s="130">
        <v>3</v>
      </c>
      <c r="U32" s="164">
        <v>0</v>
      </c>
    </row>
    <row r="33" spans="1:21" s="128" customFormat="1" ht="15" customHeight="1">
      <c r="A33" s="121"/>
      <c r="B33" s="562" t="s">
        <v>107</v>
      </c>
      <c r="C33" s="571" t="s">
        <v>108</v>
      </c>
      <c r="D33" s="159">
        <v>62515</v>
      </c>
      <c r="E33" s="130">
        <v>31060</v>
      </c>
      <c r="F33" s="130">
        <v>31455</v>
      </c>
      <c r="G33" s="163">
        <v>-87</v>
      </c>
      <c r="H33" s="159">
        <v>-21</v>
      </c>
      <c r="I33" s="130">
        <v>39</v>
      </c>
      <c r="J33" s="131">
        <v>60</v>
      </c>
      <c r="K33" s="159">
        <v>-66</v>
      </c>
      <c r="L33" s="130">
        <v>715</v>
      </c>
      <c r="M33" s="130">
        <v>315</v>
      </c>
      <c r="N33" s="130">
        <v>393</v>
      </c>
      <c r="O33" s="130">
        <v>3</v>
      </c>
      <c r="P33" s="130">
        <v>4</v>
      </c>
      <c r="Q33" s="130">
        <v>781</v>
      </c>
      <c r="R33" s="137">
        <v>331</v>
      </c>
      <c r="S33" s="130">
        <v>440</v>
      </c>
      <c r="T33" s="130">
        <v>7</v>
      </c>
      <c r="U33" s="164">
        <v>3</v>
      </c>
    </row>
    <row r="34" spans="1:21" s="128" customFormat="1" ht="15" customHeight="1">
      <c r="A34" s="121"/>
      <c r="B34" s="562" t="s">
        <v>109</v>
      </c>
      <c r="C34" s="571" t="s">
        <v>110</v>
      </c>
      <c r="D34" s="159">
        <v>43583</v>
      </c>
      <c r="E34" s="130">
        <v>21545</v>
      </c>
      <c r="F34" s="130">
        <v>22038</v>
      </c>
      <c r="G34" s="163">
        <v>-53</v>
      </c>
      <c r="H34" s="159">
        <v>-20</v>
      </c>
      <c r="I34" s="130">
        <v>21</v>
      </c>
      <c r="J34" s="131">
        <v>41</v>
      </c>
      <c r="K34" s="159">
        <v>-33</v>
      </c>
      <c r="L34" s="130">
        <v>332</v>
      </c>
      <c r="M34" s="130">
        <v>148</v>
      </c>
      <c r="N34" s="130">
        <v>148</v>
      </c>
      <c r="O34" s="130">
        <v>32</v>
      </c>
      <c r="P34" s="130">
        <v>4</v>
      </c>
      <c r="Q34" s="130">
        <v>365</v>
      </c>
      <c r="R34" s="137">
        <v>174</v>
      </c>
      <c r="S34" s="130">
        <v>181</v>
      </c>
      <c r="T34" s="130">
        <v>8</v>
      </c>
      <c r="U34" s="164">
        <v>2</v>
      </c>
    </row>
    <row r="35" spans="1:21" s="128" customFormat="1" ht="15" customHeight="1">
      <c r="A35" s="121"/>
      <c r="B35" s="562" t="s">
        <v>111</v>
      </c>
      <c r="C35" s="571" t="s">
        <v>111</v>
      </c>
      <c r="D35" s="159">
        <v>72732</v>
      </c>
      <c r="E35" s="130">
        <v>35585</v>
      </c>
      <c r="F35" s="130">
        <v>37147</v>
      </c>
      <c r="G35" s="163">
        <v>-311</v>
      </c>
      <c r="H35" s="159">
        <v>-93</v>
      </c>
      <c r="I35" s="130">
        <v>25</v>
      </c>
      <c r="J35" s="131">
        <v>118</v>
      </c>
      <c r="K35" s="159">
        <v>-218</v>
      </c>
      <c r="L35" s="130">
        <v>219</v>
      </c>
      <c r="M35" s="130">
        <v>110</v>
      </c>
      <c r="N35" s="130">
        <v>99</v>
      </c>
      <c r="O35" s="130">
        <v>10</v>
      </c>
      <c r="P35" s="130">
        <v>0</v>
      </c>
      <c r="Q35" s="130">
        <v>437</v>
      </c>
      <c r="R35" s="137">
        <v>237</v>
      </c>
      <c r="S35" s="130">
        <v>187</v>
      </c>
      <c r="T35" s="130">
        <v>7</v>
      </c>
      <c r="U35" s="164">
        <v>6</v>
      </c>
    </row>
    <row r="36" spans="1:21" s="128" customFormat="1" ht="15" customHeight="1">
      <c r="A36" s="121"/>
      <c r="B36" s="562" t="s">
        <v>112</v>
      </c>
      <c r="C36" s="571" t="s">
        <v>112</v>
      </c>
      <c r="D36" s="159">
        <v>61179</v>
      </c>
      <c r="E36" s="130">
        <v>29612</v>
      </c>
      <c r="F36" s="130">
        <v>31567</v>
      </c>
      <c r="G36" s="163">
        <v>-351</v>
      </c>
      <c r="H36" s="159">
        <v>-110</v>
      </c>
      <c r="I36" s="130">
        <v>16</v>
      </c>
      <c r="J36" s="131">
        <v>126</v>
      </c>
      <c r="K36" s="159">
        <v>-241</v>
      </c>
      <c r="L36" s="130">
        <v>176</v>
      </c>
      <c r="M36" s="130">
        <v>95</v>
      </c>
      <c r="N36" s="130">
        <v>70</v>
      </c>
      <c r="O36" s="130">
        <v>6</v>
      </c>
      <c r="P36" s="130">
        <v>5</v>
      </c>
      <c r="Q36" s="130">
        <v>417</v>
      </c>
      <c r="R36" s="137">
        <v>215</v>
      </c>
      <c r="S36" s="130">
        <v>188</v>
      </c>
      <c r="T36" s="130">
        <v>11</v>
      </c>
      <c r="U36" s="164">
        <v>3</v>
      </c>
    </row>
    <row r="37" spans="1:21" s="128" customFormat="1" ht="15" customHeight="1">
      <c r="A37" s="121"/>
      <c r="B37" s="562" t="s">
        <v>113</v>
      </c>
      <c r="C37" s="571" t="s">
        <v>113</v>
      </c>
      <c r="D37" s="159">
        <v>38200</v>
      </c>
      <c r="E37" s="130">
        <v>18621</v>
      </c>
      <c r="F37" s="130">
        <v>19579</v>
      </c>
      <c r="G37" s="163">
        <v>-126</v>
      </c>
      <c r="H37" s="159">
        <v>-27</v>
      </c>
      <c r="I37" s="130">
        <v>19</v>
      </c>
      <c r="J37" s="131">
        <v>46</v>
      </c>
      <c r="K37" s="159">
        <v>-99</v>
      </c>
      <c r="L37" s="130">
        <v>206</v>
      </c>
      <c r="M37" s="130">
        <v>102</v>
      </c>
      <c r="N37" s="130">
        <v>98</v>
      </c>
      <c r="O37" s="130">
        <v>6</v>
      </c>
      <c r="P37" s="130">
        <v>0</v>
      </c>
      <c r="Q37" s="130">
        <v>305</v>
      </c>
      <c r="R37" s="137">
        <v>158</v>
      </c>
      <c r="S37" s="130">
        <v>143</v>
      </c>
      <c r="T37" s="130">
        <v>4</v>
      </c>
      <c r="U37" s="164">
        <v>0</v>
      </c>
    </row>
    <row r="38" spans="1:21" s="128" customFormat="1" ht="15" customHeight="1">
      <c r="A38" s="121"/>
      <c r="B38" s="562" t="s">
        <v>114</v>
      </c>
      <c r="C38" s="571" t="s">
        <v>113</v>
      </c>
      <c r="D38" s="159">
        <v>123603</v>
      </c>
      <c r="E38" s="130">
        <v>60827</v>
      </c>
      <c r="F38" s="130">
        <v>62776</v>
      </c>
      <c r="G38" s="163">
        <v>-388</v>
      </c>
      <c r="H38" s="159">
        <v>-143</v>
      </c>
      <c r="I38" s="130">
        <v>43</v>
      </c>
      <c r="J38" s="131">
        <v>186</v>
      </c>
      <c r="K38" s="159">
        <v>-245</v>
      </c>
      <c r="L38" s="130">
        <v>652</v>
      </c>
      <c r="M38" s="130">
        <v>361</v>
      </c>
      <c r="N38" s="130">
        <v>258</v>
      </c>
      <c r="O38" s="130">
        <v>24</v>
      </c>
      <c r="P38" s="130">
        <v>9</v>
      </c>
      <c r="Q38" s="130">
        <v>897</v>
      </c>
      <c r="R38" s="137">
        <v>406</v>
      </c>
      <c r="S38" s="130">
        <v>482</v>
      </c>
      <c r="T38" s="130">
        <v>8</v>
      </c>
      <c r="U38" s="164">
        <v>1</v>
      </c>
    </row>
    <row r="39" spans="1:21" s="168" customFormat="1" ht="15" customHeight="1">
      <c r="A39" s="165"/>
      <c r="B39" s="569" t="s">
        <v>115</v>
      </c>
      <c r="C39" s="570"/>
      <c r="D39" s="137">
        <v>51383</v>
      </c>
      <c r="E39" s="130">
        <v>25021</v>
      </c>
      <c r="F39" s="130">
        <v>26362</v>
      </c>
      <c r="G39" s="166">
        <v>-160</v>
      </c>
      <c r="H39" s="159">
        <v>-11</v>
      </c>
      <c r="I39" s="130">
        <v>27</v>
      </c>
      <c r="J39" s="131">
        <v>38</v>
      </c>
      <c r="K39" s="159">
        <v>-149</v>
      </c>
      <c r="L39" s="130">
        <v>306</v>
      </c>
      <c r="M39" s="137">
        <v>183</v>
      </c>
      <c r="N39" s="130">
        <v>115</v>
      </c>
      <c r="O39" s="137">
        <v>7</v>
      </c>
      <c r="P39" s="167">
        <v>1</v>
      </c>
      <c r="Q39" s="130">
        <v>455</v>
      </c>
      <c r="R39" s="130">
        <v>170</v>
      </c>
      <c r="S39" s="137">
        <v>280</v>
      </c>
      <c r="T39" s="130">
        <v>5</v>
      </c>
      <c r="U39" s="131">
        <v>0</v>
      </c>
    </row>
    <row r="40" spans="1:21" s="165" customFormat="1" ht="15" customHeight="1">
      <c r="B40" s="558" t="s">
        <v>116</v>
      </c>
      <c r="C40" s="564"/>
      <c r="D40" s="169">
        <v>1928009</v>
      </c>
      <c r="E40" s="170">
        <v>937003</v>
      </c>
      <c r="F40" s="171">
        <v>991006</v>
      </c>
      <c r="G40" s="172">
        <v>-5790</v>
      </c>
      <c r="H40" s="169">
        <v>-1236</v>
      </c>
      <c r="I40" s="170">
        <v>877</v>
      </c>
      <c r="J40" s="171">
        <v>2113</v>
      </c>
      <c r="K40" s="169">
        <v>-4554</v>
      </c>
      <c r="L40" s="170">
        <v>17246</v>
      </c>
      <c r="M40" s="297">
        <v>6892</v>
      </c>
      <c r="N40" s="172">
        <v>9561</v>
      </c>
      <c r="O40" s="170">
        <v>496</v>
      </c>
      <c r="P40" s="301">
        <v>297</v>
      </c>
      <c r="Q40" s="170">
        <v>21800</v>
      </c>
      <c r="R40" s="172">
        <v>7596</v>
      </c>
      <c r="S40" s="170">
        <v>13770</v>
      </c>
      <c r="T40" s="170">
        <v>327</v>
      </c>
      <c r="U40" s="173">
        <v>107</v>
      </c>
    </row>
    <row r="41" spans="1:21" s="128" customFormat="1" ht="15" customHeight="1">
      <c r="A41" s="121"/>
      <c r="B41" s="377"/>
      <c r="C41" s="377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s="128" customFormat="1" ht="15" customHeight="1">
      <c r="A42" s="121"/>
      <c r="B42" s="565" t="s">
        <v>117</v>
      </c>
      <c r="C42" s="566"/>
      <c r="D42" s="175">
        <v>12045</v>
      </c>
      <c r="E42" s="176">
        <v>5852</v>
      </c>
      <c r="F42" s="175">
        <v>6193</v>
      </c>
      <c r="G42" s="351">
        <v>-75</v>
      </c>
      <c r="H42" s="177">
        <v>-17</v>
      </c>
      <c r="I42" s="176">
        <v>1</v>
      </c>
      <c r="J42" s="352">
        <v>18</v>
      </c>
      <c r="K42" s="177">
        <v>-58</v>
      </c>
      <c r="L42" s="176">
        <v>45</v>
      </c>
      <c r="M42" s="178">
        <v>24</v>
      </c>
      <c r="N42" s="175">
        <v>18</v>
      </c>
      <c r="O42" s="176">
        <v>2</v>
      </c>
      <c r="P42" s="175">
        <v>1</v>
      </c>
      <c r="Q42" s="176">
        <v>103</v>
      </c>
      <c r="R42" s="176">
        <v>56</v>
      </c>
      <c r="S42" s="178">
        <v>43</v>
      </c>
      <c r="T42" s="175">
        <v>3</v>
      </c>
      <c r="U42" s="179">
        <v>1</v>
      </c>
    </row>
    <row r="43" spans="1:21" s="128" customFormat="1" ht="15" customHeight="1">
      <c r="A43" s="121"/>
      <c r="B43" s="372"/>
      <c r="C43" s="378" t="s">
        <v>118</v>
      </c>
      <c r="D43" s="137">
        <v>10874</v>
      </c>
      <c r="E43" s="130">
        <v>5275</v>
      </c>
      <c r="F43" s="130">
        <v>5599</v>
      </c>
      <c r="G43" s="163">
        <v>-55</v>
      </c>
      <c r="H43" s="159">
        <v>-14</v>
      </c>
      <c r="I43" s="130">
        <v>1</v>
      </c>
      <c r="J43" s="130">
        <v>15</v>
      </c>
      <c r="K43" s="159">
        <v>-41</v>
      </c>
      <c r="L43" s="130">
        <v>43</v>
      </c>
      <c r="M43" s="181">
        <v>22</v>
      </c>
      <c r="N43" s="137">
        <v>18</v>
      </c>
      <c r="O43" s="130">
        <v>2</v>
      </c>
      <c r="P43" s="137">
        <v>1</v>
      </c>
      <c r="Q43" s="130">
        <v>84</v>
      </c>
      <c r="R43" s="130">
        <v>46</v>
      </c>
      <c r="S43" s="181">
        <v>37</v>
      </c>
      <c r="T43" s="137">
        <v>0</v>
      </c>
      <c r="U43" s="164">
        <v>1</v>
      </c>
    </row>
    <row r="44" spans="1:21" s="128" customFormat="1" ht="15" customHeight="1">
      <c r="A44" s="121"/>
      <c r="B44" s="372"/>
      <c r="C44" s="378" t="s">
        <v>119</v>
      </c>
      <c r="D44" s="137">
        <v>1171</v>
      </c>
      <c r="E44" s="130">
        <v>577</v>
      </c>
      <c r="F44" s="130">
        <v>594</v>
      </c>
      <c r="G44" s="163">
        <v>-20</v>
      </c>
      <c r="H44" s="159">
        <v>-3</v>
      </c>
      <c r="I44" s="130">
        <v>0</v>
      </c>
      <c r="J44" s="130">
        <v>3</v>
      </c>
      <c r="K44" s="159">
        <v>-17</v>
      </c>
      <c r="L44" s="130">
        <v>2</v>
      </c>
      <c r="M44" s="181">
        <v>2</v>
      </c>
      <c r="N44" s="137">
        <v>0</v>
      </c>
      <c r="O44" s="130">
        <v>0</v>
      </c>
      <c r="P44" s="137">
        <v>0</v>
      </c>
      <c r="Q44" s="130">
        <v>19</v>
      </c>
      <c r="R44" s="130">
        <v>10</v>
      </c>
      <c r="S44" s="181">
        <v>6</v>
      </c>
      <c r="T44" s="137">
        <v>3</v>
      </c>
      <c r="U44" s="164">
        <v>0</v>
      </c>
    </row>
    <row r="45" spans="1:21" s="128" customFormat="1" ht="15" customHeight="1">
      <c r="A45" s="121"/>
      <c r="B45" s="567" t="s">
        <v>120</v>
      </c>
      <c r="C45" s="568"/>
      <c r="D45" s="138">
        <v>79196</v>
      </c>
      <c r="E45" s="139">
        <v>39500</v>
      </c>
      <c r="F45" s="138">
        <v>39696</v>
      </c>
      <c r="G45" s="140">
        <v>-91</v>
      </c>
      <c r="H45" s="141">
        <v>-64</v>
      </c>
      <c r="I45" s="139">
        <v>31</v>
      </c>
      <c r="J45" s="142">
        <v>95</v>
      </c>
      <c r="K45" s="141">
        <v>-27</v>
      </c>
      <c r="L45" s="139">
        <v>580</v>
      </c>
      <c r="M45" s="182">
        <v>294</v>
      </c>
      <c r="N45" s="138">
        <v>259</v>
      </c>
      <c r="O45" s="139">
        <v>23</v>
      </c>
      <c r="P45" s="138">
        <v>4</v>
      </c>
      <c r="Q45" s="139">
        <v>607</v>
      </c>
      <c r="R45" s="139">
        <v>319</v>
      </c>
      <c r="S45" s="182">
        <v>280</v>
      </c>
      <c r="T45" s="138">
        <v>8</v>
      </c>
      <c r="U45" s="183">
        <v>0</v>
      </c>
    </row>
    <row r="46" spans="1:21" s="128" customFormat="1" ht="15" customHeight="1">
      <c r="A46" s="121"/>
      <c r="B46" s="372"/>
      <c r="C46" s="378" t="s">
        <v>121</v>
      </c>
      <c r="D46" s="137">
        <v>23559</v>
      </c>
      <c r="E46" s="130">
        <v>11581</v>
      </c>
      <c r="F46" s="130">
        <v>11978</v>
      </c>
      <c r="G46" s="163">
        <v>23</v>
      </c>
      <c r="H46" s="159">
        <v>-17</v>
      </c>
      <c r="I46" s="130">
        <v>9</v>
      </c>
      <c r="J46" s="130">
        <v>26</v>
      </c>
      <c r="K46" s="159">
        <v>40</v>
      </c>
      <c r="L46" s="130">
        <v>230</v>
      </c>
      <c r="M46" s="181">
        <v>142</v>
      </c>
      <c r="N46" s="137">
        <v>76</v>
      </c>
      <c r="O46" s="130">
        <v>12</v>
      </c>
      <c r="P46" s="137">
        <v>0</v>
      </c>
      <c r="Q46" s="130">
        <v>190</v>
      </c>
      <c r="R46" s="130">
        <v>115</v>
      </c>
      <c r="S46" s="181">
        <v>72</v>
      </c>
      <c r="T46" s="137">
        <v>3</v>
      </c>
      <c r="U46" s="164">
        <v>0</v>
      </c>
    </row>
    <row r="47" spans="1:21" s="128" customFormat="1" ht="15" customHeight="1">
      <c r="A47" s="121"/>
      <c r="B47" s="372"/>
      <c r="C47" s="378" t="s">
        <v>122</v>
      </c>
      <c r="D47" s="137">
        <v>10193</v>
      </c>
      <c r="E47" s="130">
        <v>5094</v>
      </c>
      <c r="F47" s="130">
        <v>5099</v>
      </c>
      <c r="G47" s="163">
        <v>-43</v>
      </c>
      <c r="H47" s="159">
        <v>-15</v>
      </c>
      <c r="I47" s="130">
        <v>2</v>
      </c>
      <c r="J47" s="130">
        <v>17</v>
      </c>
      <c r="K47" s="159">
        <v>-28</v>
      </c>
      <c r="L47" s="130">
        <v>30</v>
      </c>
      <c r="M47" s="181">
        <v>15</v>
      </c>
      <c r="N47" s="137">
        <v>15</v>
      </c>
      <c r="O47" s="130">
        <v>0</v>
      </c>
      <c r="P47" s="137">
        <v>0</v>
      </c>
      <c r="Q47" s="130">
        <v>58</v>
      </c>
      <c r="R47" s="130">
        <v>38</v>
      </c>
      <c r="S47" s="181">
        <v>20</v>
      </c>
      <c r="T47" s="137">
        <v>0</v>
      </c>
      <c r="U47" s="164">
        <v>0</v>
      </c>
    </row>
    <row r="48" spans="1:21" s="128" customFormat="1" ht="15" customHeight="1">
      <c r="A48" s="121"/>
      <c r="B48" s="372"/>
      <c r="C48" s="378" t="s">
        <v>123</v>
      </c>
      <c r="D48" s="137">
        <v>37483</v>
      </c>
      <c r="E48" s="130">
        <v>18899</v>
      </c>
      <c r="F48" s="130">
        <v>18584</v>
      </c>
      <c r="G48" s="163">
        <v>-50</v>
      </c>
      <c r="H48" s="159">
        <v>-23</v>
      </c>
      <c r="I48" s="130">
        <v>18</v>
      </c>
      <c r="J48" s="130">
        <v>41</v>
      </c>
      <c r="K48" s="159">
        <v>-27</v>
      </c>
      <c r="L48" s="130">
        <v>280</v>
      </c>
      <c r="M48" s="181">
        <v>119</v>
      </c>
      <c r="N48" s="137">
        <v>150</v>
      </c>
      <c r="O48" s="130">
        <v>11</v>
      </c>
      <c r="P48" s="137">
        <v>0</v>
      </c>
      <c r="Q48" s="130">
        <v>307</v>
      </c>
      <c r="R48" s="130">
        <v>139</v>
      </c>
      <c r="S48" s="181">
        <v>166</v>
      </c>
      <c r="T48" s="137">
        <v>2</v>
      </c>
      <c r="U48" s="164">
        <v>0</v>
      </c>
    </row>
    <row r="49" spans="1:21" s="128" customFormat="1" ht="15" customHeight="1">
      <c r="A49" s="121"/>
      <c r="B49" s="372"/>
      <c r="C49" s="378" t="s">
        <v>124</v>
      </c>
      <c r="D49" s="137">
        <v>7961</v>
      </c>
      <c r="E49" s="130">
        <v>3926</v>
      </c>
      <c r="F49" s="130">
        <v>4035</v>
      </c>
      <c r="G49" s="163">
        <v>-21</v>
      </c>
      <c r="H49" s="159">
        <v>-9</v>
      </c>
      <c r="I49" s="130">
        <v>2</v>
      </c>
      <c r="J49" s="130">
        <v>11</v>
      </c>
      <c r="K49" s="159">
        <v>-12</v>
      </c>
      <c r="L49" s="130">
        <v>40</v>
      </c>
      <c r="M49" s="181">
        <v>18</v>
      </c>
      <c r="N49" s="137">
        <v>18</v>
      </c>
      <c r="O49" s="130">
        <v>0</v>
      </c>
      <c r="P49" s="137">
        <v>4</v>
      </c>
      <c r="Q49" s="130">
        <v>52</v>
      </c>
      <c r="R49" s="130">
        <v>27</v>
      </c>
      <c r="S49" s="181">
        <v>22</v>
      </c>
      <c r="T49" s="137">
        <v>3</v>
      </c>
      <c r="U49" s="164">
        <v>0</v>
      </c>
    </row>
    <row r="50" spans="1:21" s="128" customFormat="1" ht="15" customHeight="1">
      <c r="A50" s="121"/>
      <c r="B50" s="567" t="s">
        <v>125</v>
      </c>
      <c r="C50" s="568"/>
      <c r="D50" s="138">
        <v>11358</v>
      </c>
      <c r="E50" s="139">
        <v>5681</v>
      </c>
      <c r="F50" s="138">
        <v>5677</v>
      </c>
      <c r="G50" s="140">
        <v>-29</v>
      </c>
      <c r="H50" s="141">
        <v>-13</v>
      </c>
      <c r="I50" s="139">
        <v>3</v>
      </c>
      <c r="J50" s="142">
        <v>16</v>
      </c>
      <c r="K50" s="141">
        <v>-16</v>
      </c>
      <c r="L50" s="139">
        <v>55</v>
      </c>
      <c r="M50" s="182">
        <v>23</v>
      </c>
      <c r="N50" s="138">
        <v>30</v>
      </c>
      <c r="O50" s="139">
        <v>2</v>
      </c>
      <c r="P50" s="138">
        <v>0</v>
      </c>
      <c r="Q50" s="139">
        <v>71</v>
      </c>
      <c r="R50" s="139">
        <v>34</v>
      </c>
      <c r="S50" s="182">
        <v>26</v>
      </c>
      <c r="T50" s="138">
        <v>11</v>
      </c>
      <c r="U50" s="183">
        <v>0</v>
      </c>
    </row>
    <row r="51" spans="1:21" s="128" customFormat="1" ht="15" customHeight="1">
      <c r="A51" s="121"/>
      <c r="B51" s="372"/>
      <c r="C51" s="378" t="s">
        <v>126</v>
      </c>
      <c r="D51" s="137">
        <v>11358</v>
      </c>
      <c r="E51" s="130">
        <v>5681</v>
      </c>
      <c r="F51" s="130">
        <v>5677</v>
      </c>
      <c r="G51" s="163">
        <v>-29</v>
      </c>
      <c r="H51" s="159">
        <v>-13</v>
      </c>
      <c r="I51" s="130">
        <v>3</v>
      </c>
      <c r="J51" s="130">
        <v>16</v>
      </c>
      <c r="K51" s="159">
        <v>-16</v>
      </c>
      <c r="L51" s="130">
        <v>55</v>
      </c>
      <c r="M51" s="181">
        <v>23</v>
      </c>
      <c r="N51" s="137">
        <v>30</v>
      </c>
      <c r="O51" s="130">
        <v>2</v>
      </c>
      <c r="P51" s="137">
        <v>0</v>
      </c>
      <c r="Q51" s="130">
        <v>71</v>
      </c>
      <c r="R51" s="130">
        <v>34</v>
      </c>
      <c r="S51" s="181">
        <v>26</v>
      </c>
      <c r="T51" s="137">
        <v>11</v>
      </c>
      <c r="U51" s="164">
        <v>0</v>
      </c>
    </row>
    <row r="52" spans="1:21" s="128" customFormat="1" ht="15" customHeight="1">
      <c r="A52" s="121"/>
      <c r="B52" s="567" t="s">
        <v>127</v>
      </c>
      <c r="C52" s="568"/>
      <c r="D52" s="138">
        <v>44411</v>
      </c>
      <c r="E52" s="139">
        <v>21804</v>
      </c>
      <c r="F52" s="138">
        <v>22607</v>
      </c>
      <c r="G52" s="140">
        <v>-46</v>
      </c>
      <c r="H52" s="141">
        <v>-33</v>
      </c>
      <c r="I52" s="139">
        <v>17</v>
      </c>
      <c r="J52" s="142">
        <v>50</v>
      </c>
      <c r="K52" s="141">
        <v>-13</v>
      </c>
      <c r="L52" s="139">
        <v>254</v>
      </c>
      <c r="M52" s="182">
        <v>157</v>
      </c>
      <c r="N52" s="138">
        <v>86</v>
      </c>
      <c r="O52" s="139">
        <v>9</v>
      </c>
      <c r="P52" s="138">
        <v>2</v>
      </c>
      <c r="Q52" s="139">
        <v>267</v>
      </c>
      <c r="R52" s="139">
        <v>145</v>
      </c>
      <c r="S52" s="182">
        <v>121</v>
      </c>
      <c r="T52" s="138">
        <v>1</v>
      </c>
      <c r="U52" s="183">
        <v>0</v>
      </c>
    </row>
    <row r="53" spans="1:21" s="128" customFormat="1" ht="15" customHeight="1">
      <c r="A53" s="121"/>
      <c r="B53" s="372"/>
      <c r="C53" s="378" t="s">
        <v>128</v>
      </c>
      <c r="D53" s="137">
        <v>32761</v>
      </c>
      <c r="E53" s="130">
        <v>16034</v>
      </c>
      <c r="F53" s="130">
        <v>16727</v>
      </c>
      <c r="G53" s="163">
        <v>-36</v>
      </c>
      <c r="H53" s="159">
        <v>-24</v>
      </c>
      <c r="I53" s="130">
        <v>13</v>
      </c>
      <c r="J53" s="130">
        <v>37</v>
      </c>
      <c r="K53" s="159">
        <v>-12</v>
      </c>
      <c r="L53" s="130">
        <v>190</v>
      </c>
      <c r="M53" s="181">
        <v>122</v>
      </c>
      <c r="N53" s="137">
        <v>62</v>
      </c>
      <c r="O53" s="130">
        <v>4</v>
      </c>
      <c r="P53" s="137">
        <v>2</v>
      </c>
      <c r="Q53" s="130">
        <v>202</v>
      </c>
      <c r="R53" s="130">
        <v>101</v>
      </c>
      <c r="S53" s="181">
        <v>101</v>
      </c>
      <c r="T53" s="137">
        <v>0</v>
      </c>
      <c r="U53" s="164">
        <v>0</v>
      </c>
    </row>
    <row r="54" spans="1:21" s="128" customFormat="1" ht="15" customHeight="1">
      <c r="A54" s="121"/>
      <c r="B54" s="372"/>
      <c r="C54" s="378" t="s">
        <v>129</v>
      </c>
      <c r="D54" s="137">
        <v>11650</v>
      </c>
      <c r="E54" s="130">
        <v>5770</v>
      </c>
      <c r="F54" s="130">
        <v>5880</v>
      </c>
      <c r="G54" s="163">
        <v>-10</v>
      </c>
      <c r="H54" s="159">
        <v>-9</v>
      </c>
      <c r="I54" s="130">
        <v>4</v>
      </c>
      <c r="J54" s="130">
        <v>13</v>
      </c>
      <c r="K54" s="159">
        <v>-1</v>
      </c>
      <c r="L54" s="130">
        <v>64</v>
      </c>
      <c r="M54" s="181">
        <v>35</v>
      </c>
      <c r="N54" s="137">
        <v>24</v>
      </c>
      <c r="O54" s="130">
        <v>5</v>
      </c>
      <c r="P54" s="137">
        <v>0</v>
      </c>
      <c r="Q54" s="130">
        <v>65</v>
      </c>
      <c r="R54" s="130">
        <v>44</v>
      </c>
      <c r="S54" s="181">
        <v>20</v>
      </c>
      <c r="T54" s="137">
        <v>1</v>
      </c>
      <c r="U54" s="164">
        <v>0</v>
      </c>
    </row>
    <row r="55" spans="1:21" s="128" customFormat="1" ht="15" customHeight="1">
      <c r="A55" s="121"/>
      <c r="B55" s="567" t="s">
        <v>130</v>
      </c>
      <c r="C55" s="568"/>
      <c r="D55" s="138">
        <v>65403</v>
      </c>
      <c r="E55" s="139">
        <v>31948</v>
      </c>
      <c r="F55" s="138">
        <v>33455</v>
      </c>
      <c r="G55" s="140">
        <v>-174</v>
      </c>
      <c r="H55" s="141">
        <v>-44</v>
      </c>
      <c r="I55" s="139">
        <v>36</v>
      </c>
      <c r="J55" s="142">
        <v>80</v>
      </c>
      <c r="K55" s="141">
        <v>-130</v>
      </c>
      <c r="L55" s="139">
        <v>344</v>
      </c>
      <c r="M55" s="138">
        <v>194</v>
      </c>
      <c r="N55" s="139">
        <v>138</v>
      </c>
      <c r="O55" s="138">
        <v>4</v>
      </c>
      <c r="P55" s="184">
        <v>8</v>
      </c>
      <c r="Q55" s="139">
        <v>474</v>
      </c>
      <c r="R55" s="139">
        <v>266</v>
      </c>
      <c r="S55" s="138">
        <v>203</v>
      </c>
      <c r="T55" s="139">
        <v>4</v>
      </c>
      <c r="U55" s="142">
        <v>1</v>
      </c>
    </row>
    <row r="56" spans="1:21" s="128" customFormat="1" ht="15" customHeight="1">
      <c r="A56" s="121"/>
      <c r="B56" s="372"/>
      <c r="C56" s="378" t="s">
        <v>131</v>
      </c>
      <c r="D56" s="137">
        <v>12858</v>
      </c>
      <c r="E56" s="130">
        <v>6172</v>
      </c>
      <c r="F56" s="130">
        <v>6686</v>
      </c>
      <c r="G56" s="163">
        <v>-22</v>
      </c>
      <c r="H56" s="159">
        <v>-18</v>
      </c>
      <c r="I56" s="130">
        <v>5</v>
      </c>
      <c r="J56" s="130">
        <v>23</v>
      </c>
      <c r="K56" s="159">
        <v>-4</v>
      </c>
      <c r="L56" s="130">
        <v>61</v>
      </c>
      <c r="M56" s="137">
        <v>35</v>
      </c>
      <c r="N56" s="130">
        <v>26</v>
      </c>
      <c r="O56" s="137">
        <v>0</v>
      </c>
      <c r="P56" s="167">
        <v>0</v>
      </c>
      <c r="Q56" s="130">
        <v>65</v>
      </c>
      <c r="R56" s="130">
        <v>35</v>
      </c>
      <c r="S56" s="137">
        <v>28</v>
      </c>
      <c r="T56" s="130">
        <v>1</v>
      </c>
      <c r="U56" s="131">
        <v>1</v>
      </c>
    </row>
    <row r="57" spans="1:21" s="128" customFormat="1" ht="15" customHeight="1">
      <c r="A57" s="121"/>
      <c r="B57" s="372"/>
      <c r="C57" s="378" t="s">
        <v>132</v>
      </c>
      <c r="D57" s="137">
        <v>17506</v>
      </c>
      <c r="E57" s="130">
        <v>8704</v>
      </c>
      <c r="F57" s="130">
        <v>8802</v>
      </c>
      <c r="G57" s="163">
        <v>-78</v>
      </c>
      <c r="H57" s="159">
        <v>-21</v>
      </c>
      <c r="I57" s="130">
        <v>6</v>
      </c>
      <c r="J57" s="130">
        <v>27</v>
      </c>
      <c r="K57" s="159">
        <v>-57</v>
      </c>
      <c r="L57" s="130">
        <v>63</v>
      </c>
      <c r="M57" s="137">
        <v>42</v>
      </c>
      <c r="N57" s="130">
        <v>18</v>
      </c>
      <c r="O57" s="137">
        <v>1</v>
      </c>
      <c r="P57" s="167">
        <v>2</v>
      </c>
      <c r="Q57" s="130">
        <v>120</v>
      </c>
      <c r="R57" s="130">
        <v>65</v>
      </c>
      <c r="S57" s="137">
        <v>53</v>
      </c>
      <c r="T57" s="130">
        <v>2</v>
      </c>
      <c r="U57" s="131">
        <v>0</v>
      </c>
    </row>
    <row r="58" spans="1:21" s="128" customFormat="1" ht="15" customHeight="1">
      <c r="A58" s="121"/>
      <c r="B58" s="372"/>
      <c r="C58" s="378" t="s">
        <v>133</v>
      </c>
      <c r="D58" s="137">
        <v>35039</v>
      </c>
      <c r="E58" s="130">
        <v>17072</v>
      </c>
      <c r="F58" s="130">
        <v>17967</v>
      </c>
      <c r="G58" s="163">
        <v>-74</v>
      </c>
      <c r="H58" s="159">
        <v>-5</v>
      </c>
      <c r="I58" s="130">
        <v>25</v>
      </c>
      <c r="J58" s="130">
        <v>30</v>
      </c>
      <c r="K58" s="159">
        <v>-69</v>
      </c>
      <c r="L58" s="130">
        <v>220</v>
      </c>
      <c r="M58" s="137">
        <v>117</v>
      </c>
      <c r="N58" s="130">
        <v>94</v>
      </c>
      <c r="O58" s="137">
        <v>3</v>
      </c>
      <c r="P58" s="167">
        <v>6</v>
      </c>
      <c r="Q58" s="130">
        <v>289</v>
      </c>
      <c r="R58" s="130">
        <v>166</v>
      </c>
      <c r="S58" s="137">
        <v>122</v>
      </c>
      <c r="T58" s="130">
        <v>1</v>
      </c>
      <c r="U58" s="131">
        <v>0</v>
      </c>
    </row>
    <row r="59" spans="1:21" s="128" customFormat="1" ht="15" customHeight="1">
      <c r="A59" s="121"/>
      <c r="B59" s="567" t="s">
        <v>134</v>
      </c>
      <c r="C59" s="568"/>
      <c r="D59" s="138">
        <v>41742</v>
      </c>
      <c r="E59" s="139">
        <v>21444</v>
      </c>
      <c r="F59" s="138">
        <v>20298</v>
      </c>
      <c r="G59" s="140">
        <v>-48</v>
      </c>
      <c r="H59" s="141">
        <v>-20</v>
      </c>
      <c r="I59" s="139">
        <v>26</v>
      </c>
      <c r="J59" s="142">
        <v>46</v>
      </c>
      <c r="K59" s="141">
        <v>-28</v>
      </c>
      <c r="L59" s="139">
        <v>329</v>
      </c>
      <c r="M59" s="138">
        <v>158</v>
      </c>
      <c r="N59" s="139">
        <v>147</v>
      </c>
      <c r="O59" s="138">
        <v>22</v>
      </c>
      <c r="P59" s="184">
        <v>2</v>
      </c>
      <c r="Q59" s="139">
        <v>357</v>
      </c>
      <c r="R59" s="139">
        <v>170</v>
      </c>
      <c r="S59" s="138">
        <v>173</v>
      </c>
      <c r="T59" s="139">
        <v>7</v>
      </c>
      <c r="U59" s="142">
        <v>7</v>
      </c>
    </row>
    <row r="60" spans="1:21" s="128" customFormat="1" ht="15" customHeight="1">
      <c r="A60" s="121"/>
      <c r="B60" s="372"/>
      <c r="C60" s="378" t="s">
        <v>135</v>
      </c>
      <c r="D60" s="137">
        <v>28593</v>
      </c>
      <c r="E60" s="130">
        <v>14908</v>
      </c>
      <c r="F60" s="130">
        <v>13685</v>
      </c>
      <c r="G60" s="163">
        <v>-33</v>
      </c>
      <c r="H60" s="159">
        <v>-7</v>
      </c>
      <c r="I60" s="130">
        <v>23</v>
      </c>
      <c r="J60" s="131">
        <v>30</v>
      </c>
      <c r="K60" s="159">
        <v>-26</v>
      </c>
      <c r="L60" s="130">
        <v>259</v>
      </c>
      <c r="M60" s="137">
        <v>123</v>
      </c>
      <c r="N60" s="130">
        <v>131</v>
      </c>
      <c r="O60" s="137">
        <v>4</v>
      </c>
      <c r="P60" s="167">
        <v>1</v>
      </c>
      <c r="Q60" s="130">
        <v>285</v>
      </c>
      <c r="R60" s="130">
        <v>134</v>
      </c>
      <c r="S60" s="137">
        <v>140</v>
      </c>
      <c r="T60" s="130">
        <v>7</v>
      </c>
      <c r="U60" s="131">
        <v>4</v>
      </c>
    </row>
    <row r="61" spans="1:21" s="128" customFormat="1" ht="15" customHeight="1">
      <c r="A61" s="121"/>
      <c r="B61" s="372"/>
      <c r="C61" s="378" t="s">
        <v>136</v>
      </c>
      <c r="D61" s="137">
        <v>7569</v>
      </c>
      <c r="E61" s="130">
        <v>3722</v>
      </c>
      <c r="F61" s="130">
        <v>3847</v>
      </c>
      <c r="G61" s="163">
        <v>-8</v>
      </c>
      <c r="H61" s="159">
        <v>-8</v>
      </c>
      <c r="I61" s="130">
        <v>2</v>
      </c>
      <c r="J61" s="131">
        <v>10</v>
      </c>
      <c r="K61" s="159">
        <v>0</v>
      </c>
      <c r="L61" s="130">
        <v>40</v>
      </c>
      <c r="M61" s="137">
        <v>18</v>
      </c>
      <c r="N61" s="130">
        <v>4</v>
      </c>
      <c r="O61" s="137">
        <v>17</v>
      </c>
      <c r="P61" s="167">
        <v>1</v>
      </c>
      <c r="Q61" s="130">
        <v>40</v>
      </c>
      <c r="R61" s="130">
        <v>17</v>
      </c>
      <c r="S61" s="137">
        <v>20</v>
      </c>
      <c r="T61" s="130">
        <v>0</v>
      </c>
      <c r="U61" s="131">
        <v>3</v>
      </c>
    </row>
    <row r="62" spans="1:21" s="128" customFormat="1" ht="15" customHeight="1">
      <c r="A62" s="121"/>
      <c r="B62" s="372"/>
      <c r="C62" s="378" t="s">
        <v>137</v>
      </c>
      <c r="D62" s="137">
        <v>5580</v>
      </c>
      <c r="E62" s="130">
        <v>2814</v>
      </c>
      <c r="F62" s="130">
        <v>2766</v>
      </c>
      <c r="G62" s="163">
        <v>-7</v>
      </c>
      <c r="H62" s="159">
        <v>-5</v>
      </c>
      <c r="I62" s="130">
        <v>1</v>
      </c>
      <c r="J62" s="131">
        <v>6</v>
      </c>
      <c r="K62" s="159">
        <v>-2</v>
      </c>
      <c r="L62" s="130">
        <v>30</v>
      </c>
      <c r="M62" s="137">
        <v>17</v>
      </c>
      <c r="N62" s="130">
        <v>12</v>
      </c>
      <c r="O62" s="137">
        <v>1</v>
      </c>
      <c r="P62" s="167">
        <v>0</v>
      </c>
      <c r="Q62" s="130">
        <v>32</v>
      </c>
      <c r="R62" s="130">
        <v>19</v>
      </c>
      <c r="S62" s="137">
        <v>13</v>
      </c>
      <c r="T62" s="130">
        <v>0</v>
      </c>
      <c r="U62" s="131">
        <v>0</v>
      </c>
    </row>
    <row r="63" spans="1:21" s="128" customFormat="1" ht="15" customHeight="1">
      <c r="A63" s="121"/>
      <c r="B63" s="567" t="s">
        <v>138</v>
      </c>
      <c r="C63" s="568"/>
      <c r="D63" s="138">
        <v>27272</v>
      </c>
      <c r="E63" s="139">
        <v>13399</v>
      </c>
      <c r="F63" s="138">
        <v>13873</v>
      </c>
      <c r="G63" s="140">
        <v>-125</v>
      </c>
      <c r="H63" s="141">
        <v>-40</v>
      </c>
      <c r="I63" s="139">
        <v>7</v>
      </c>
      <c r="J63" s="183">
        <v>47</v>
      </c>
      <c r="K63" s="141">
        <v>-85</v>
      </c>
      <c r="L63" s="139">
        <v>86</v>
      </c>
      <c r="M63" s="138">
        <v>44</v>
      </c>
      <c r="N63" s="139">
        <v>32</v>
      </c>
      <c r="O63" s="138">
        <v>10</v>
      </c>
      <c r="P63" s="184">
        <v>0</v>
      </c>
      <c r="Q63" s="139">
        <v>171</v>
      </c>
      <c r="R63" s="139">
        <v>104</v>
      </c>
      <c r="S63" s="138">
        <v>67</v>
      </c>
      <c r="T63" s="139">
        <v>0</v>
      </c>
      <c r="U63" s="142">
        <v>0</v>
      </c>
    </row>
    <row r="64" spans="1:21" s="128" customFormat="1" ht="15" customHeight="1">
      <c r="A64" s="121"/>
      <c r="B64" s="372"/>
      <c r="C64" s="378" t="s">
        <v>139</v>
      </c>
      <c r="D64" s="159">
        <v>6364</v>
      </c>
      <c r="E64" s="130">
        <v>3081</v>
      </c>
      <c r="F64" s="130">
        <v>3283</v>
      </c>
      <c r="G64" s="163">
        <v>-29</v>
      </c>
      <c r="H64" s="159">
        <v>-11</v>
      </c>
      <c r="I64" s="130">
        <v>1</v>
      </c>
      <c r="J64" s="131">
        <v>12</v>
      </c>
      <c r="K64" s="159">
        <v>-18</v>
      </c>
      <c r="L64" s="130">
        <v>23</v>
      </c>
      <c r="M64" s="137">
        <v>9</v>
      </c>
      <c r="N64" s="130">
        <v>9</v>
      </c>
      <c r="O64" s="137">
        <v>5</v>
      </c>
      <c r="P64" s="167">
        <v>0</v>
      </c>
      <c r="Q64" s="130">
        <v>41</v>
      </c>
      <c r="R64" s="130">
        <v>30</v>
      </c>
      <c r="S64" s="137">
        <v>11</v>
      </c>
      <c r="T64" s="130">
        <v>0</v>
      </c>
      <c r="U64" s="131">
        <v>0</v>
      </c>
    </row>
    <row r="65" spans="1:21" s="128" customFormat="1" ht="15" customHeight="1">
      <c r="A65" s="121"/>
      <c r="B65" s="372"/>
      <c r="C65" s="378" t="s">
        <v>140</v>
      </c>
      <c r="D65" s="137">
        <v>20908</v>
      </c>
      <c r="E65" s="130">
        <v>10318</v>
      </c>
      <c r="F65" s="130">
        <v>10590</v>
      </c>
      <c r="G65" s="163">
        <v>-96</v>
      </c>
      <c r="H65" s="159">
        <v>-29</v>
      </c>
      <c r="I65" s="130">
        <v>6</v>
      </c>
      <c r="J65" s="131">
        <v>35</v>
      </c>
      <c r="K65" s="159">
        <v>-67</v>
      </c>
      <c r="L65" s="130">
        <v>63</v>
      </c>
      <c r="M65" s="137">
        <v>35</v>
      </c>
      <c r="N65" s="130">
        <v>23</v>
      </c>
      <c r="O65" s="137">
        <v>5</v>
      </c>
      <c r="P65" s="167">
        <v>0</v>
      </c>
      <c r="Q65" s="130">
        <v>130</v>
      </c>
      <c r="R65" s="130">
        <v>74</v>
      </c>
      <c r="S65" s="137">
        <v>56</v>
      </c>
      <c r="T65" s="130">
        <v>0</v>
      </c>
      <c r="U65" s="131">
        <v>0</v>
      </c>
    </row>
    <row r="66" spans="1:21" s="128" customFormat="1" ht="15" customHeight="1">
      <c r="A66" s="121"/>
      <c r="B66" s="567" t="s">
        <v>141</v>
      </c>
      <c r="C66" s="568"/>
      <c r="D66" s="138">
        <v>37761</v>
      </c>
      <c r="E66" s="139">
        <v>18406</v>
      </c>
      <c r="F66" s="138">
        <v>19355</v>
      </c>
      <c r="G66" s="140">
        <v>-106</v>
      </c>
      <c r="H66" s="141">
        <v>-45</v>
      </c>
      <c r="I66" s="139">
        <v>9</v>
      </c>
      <c r="J66" s="142">
        <v>54</v>
      </c>
      <c r="K66" s="141">
        <v>-61</v>
      </c>
      <c r="L66" s="139">
        <v>146</v>
      </c>
      <c r="M66" s="138">
        <v>92</v>
      </c>
      <c r="N66" s="139">
        <v>47</v>
      </c>
      <c r="O66" s="138">
        <v>6</v>
      </c>
      <c r="P66" s="184">
        <v>1</v>
      </c>
      <c r="Q66" s="139">
        <v>207</v>
      </c>
      <c r="R66" s="139">
        <v>118</v>
      </c>
      <c r="S66" s="138">
        <v>83</v>
      </c>
      <c r="T66" s="139">
        <v>5</v>
      </c>
      <c r="U66" s="142">
        <v>1</v>
      </c>
    </row>
    <row r="67" spans="1:21" s="128" customFormat="1" ht="15" customHeight="1">
      <c r="A67" s="121"/>
      <c r="B67" s="372"/>
      <c r="C67" s="378" t="s">
        <v>142</v>
      </c>
      <c r="D67" s="137">
        <v>14612</v>
      </c>
      <c r="E67" s="130">
        <v>7169</v>
      </c>
      <c r="F67" s="130">
        <v>7443</v>
      </c>
      <c r="G67" s="163">
        <v>-50</v>
      </c>
      <c r="H67" s="159">
        <v>-21</v>
      </c>
      <c r="I67" s="130">
        <v>3</v>
      </c>
      <c r="J67" s="131">
        <v>24</v>
      </c>
      <c r="K67" s="159">
        <v>-29</v>
      </c>
      <c r="L67" s="130">
        <v>55</v>
      </c>
      <c r="M67" s="137">
        <v>31</v>
      </c>
      <c r="N67" s="130">
        <v>20</v>
      </c>
      <c r="O67" s="137">
        <v>3</v>
      </c>
      <c r="P67" s="167">
        <v>1</v>
      </c>
      <c r="Q67" s="130">
        <v>84</v>
      </c>
      <c r="R67" s="130">
        <v>49</v>
      </c>
      <c r="S67" s="137">
        <v>31</v>
      </c>
      <c r="T67" s="130">
        <v>3</v>
      </c>
      <c r="U67" s="131">
        <v>1</v>
      </c>
    </row>
    <row r="68" spans="1:21" s="128" customFormat="1" ht="15" customHeight="1">
      <c r="A68" s="121"/>
      <c r="B68" s="372"/>
      <c r="C68" s="378" t="s">
        <v>143</v>
      </c>
      <c r="D68" s="137">
        <v>23149</v>
      </c>
      <c r="E68" s="130">
        <v>11237</v>
      </c>
      <c r="F68" s="130">
        <v>11912</v>
      </c>
      <c r="G68" s="163">
        <v>-56</v>
      </c>
      <c r="H68" s="159">
        <v>-24</v>
      </c>
      <c r="I68" s="130">
        <v>6</v>
      </c>
      <c r="J68" s="131">
        <v>30</v>
      </c>
      <c r="K68" s="159">
        <v>-32</v>
      </c>
      <c r="L68" s="130">
        <v>91</v>
      </c>
      <c r="M68" s="137">
        <v>61</v>
      </c>
      <c r="N68" s="130">
        <v>27</v>
      </c>
      <c r="O68" s="137">
        <v>3</v>
      </c>
      <c r="P68" s="167">
        <v>0</v>
      </c>
      <c r="Q68" s="130">
        <v>123</v>
      </c>
      <c r="R68" s="130">
        <v>69</v>
      </c>
      <c r="S68" s="137">
        <v>52</v>
      </c>
      <c r="T68" s="130">
        <v>2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6095</v>
      </c>
      <c r="E69" s="139">
        <v>3210</v>
      </c>
      <c r="F69" s="138">
        <v>2885</v>
      </c>
      <c r="G69" s="186">
        <v>-52</v>
      </c>
      <c r="H69" s="187">
        <v>-5</v>
      </c>
      <c r="I69" s="188">
        <v>4</v>
      </c>
      <c r="J69" s="189">
        <v>9</v>
      </c>
      <c r="K69" s="141">
        <v>-47</v>
      </c>
      <c r="L69" s="188">
        <v>17</v>
      </c>
      <c r="M69" s="185">
        <v>4</v>
      </c>
      <c r="N69" s="188">
        <v>11</v>
      </c>
      <c r="O69" s="185">
        <v>2</v>
      </c>
      <c r="P69" s="190">
        <v>0</v>
      </c>
      <c r="Q69" s="188">
        <v>64</v>
      </c>
      <c r="R69" s="188">
        <v>32</v>
      </c>
      <c r="S69" s="185">
        <v>27</v>
      </c>
      <c r="T69" s="188">
        <v>3</v>
      </c>
      <c r="U69" s="189">
        <v>2</v>
      </c>
    </row>
    <row r="70" spans="1:21" s="128" customFormat="1" ht="15" customHeight="1">
      <c r="A70" s="121"/>
      <c r="B70" s="372"/>
      <c r="C70" s="378" t="s">
        <v>145</v>
      </c>
      <c r="D70" s="137">
        <v>6095</v>
      </c>
      <c r="E70" s="130">
        <v>3210</v>
      </c>
      <c r="F70" s="130">
        <v>2885</v>
      </c>
      <c r="G70" s="132">
        <v>-52</v>
      </c>
      <c r="H70" s="372">
        <v>-5</v>
      </c>
      <c r="I70" s="130">
        <v>4</v>
      </c>
      <c r="J70" s="131">
        <v>9</v>
      </c>
      <c r="K70" s="372">
        <v>-47</v>
      </c>
      <c r="L70" s="130">
        <v>17</v>
      </c>
      <c r="M70" s="137">
        <v>4</v>
      </c>
      <c r="N70" s="130">
        <v>11</v>
      </c>
      <c r="O70" s="137">
        <v>2</v>
      </c>
      <c r="P70" s="167">
        <v>0</v>
      </c>
      <c r="Q70" s="130">
        <v>64</v>
      </c>
      <c r="R70" s="130">
        <v>32</v>
      </c>
      <c r="S70" s="137">
        <v>27</v>
      </c>
      <c r="T70" s="130">
        <v>3</v>
      </c>
      <c r="U70" s="131">
        <v>2</v>
      </c>
    </row>
    <row r="71" spans="1:21" s="128" customFormat="1" ht="15" customHeight="1">
      <c r="A71" s="121"/>
      <c r="B71" s="567" t="s">
        <v>146</v>
      </c>
      <c r="C71" s="568"/>
      <c r="D71" s="185">
        <v>11629</v>
      </c>
      <c r="E71" s="139">
        <v>5718</v>
      </c>
      <c r="F71" s="138">
        <v>5911</v>
      </c>
      <c r="G71" s="186">
        <v>-68</v>
      </c>
      <c r="H71" s="187">
        <v>-14</v>
      </c>
      <c r="I71" s="188">
        <v>4</v>
      </c>
      <c r="J71" s="189">
        <v>18</v>
      </c>
      <c r="K71" s="141">
        <v>-54</v>
      </c>
      <c r="L71" s="188">
        <v>28</v>
      </c>
      <c r="M71" s="185">
        <v>12</v>
      </c>
      <c r="N71" s="188">
        <v>14</v>
      </c>
      <c r="O71" s="185">
        <v>2</v>
      </c>
      <c r="P71" s="190">
        <v>0</v>
      </c>
      <c r="Q71" s="188">
        <v>82</v>
      </c>
      <c r="R71" s="188">
        <v>54</v>
      </c>
      <c r="S71" s="185">
        <v>28</v>
      </c>
      <c r="T71" s="188">
        <v>0</v>
      </c>
      <c r="U71" s="189">
        <v>0</v>
      </c>
    </row>
    <row r="72" spans="1:21" s="128" customFormat="1" ht="15" customHeight="1">
      <c r="A72" s="121"/>
      <c r="B72" s="372"/>
      <c r="C72" s="378" t="s">
        <v>147</v>
      </c>
      <c r="D72" s="133">
        <v>11629</v>
      </c>
      <c r="E72" s="130">
        <v>5718</v>
      </c>
      <c r="F72" s="130">
        <v>5911</v>
      </c>
      <c r="G72" s="132">
        <v>-68</v>
      </c>
      <c r="H72" s="372">
        <v>-14</v>
      </c>
      <c r="I72" s="130">
        <v>4</v>
      </c>
      <c r="J72" s="131">
        <v>18</v>
      </c>
      <c r="K72" s="372">
        <v>-54</v>
      </c>
      <c r="L72" s="130">
        <v>28</v>
      </c>
      <c r="M72" s="137">
        <v>12</v>
      </c>
      <c r="N72" s="130">
        <v>14</v>
      </c>
      <c r="O72" s="137">
        <v>2</v>
      </c>
      <c r="P72" s="191">
        <v>0</v>
      </c>
      <c r="Q72" s="130">
        <v>82</v>
      </c>
      <c r="R72" s="130">
        <v>54</v>
      </c>
      <c r="S72" s="137">
        <v>28</v>
      </c>
      <c r="T72" s="130">
        <v>0</v>
      </c>
      <c r="U72" s="131">
        <v>0</v>
      </c>
    </row>
    <row r="73" spans="1:21" s="128" customFormat="1" ht="15" customHeight="1">
      <c r="A73" s="121"/>
      <c r="B73" s="558" t="s">
        <v>148</v>
      </c>
      <c r="C73" s="559"/>
      <c r="D73" s="192">
        <v>336912</v>
      </c>
      <c r="E73" s="170">
        <v>166962</v>
      </c>
      <c r="F73" s="172">
        <v>169950</v>
      </c>
      <c r="G73" s="353">
        <v>-814</v>
      </c>
      <c r="H73" s="193">
        <v>-295</v>
      </c>
      <c r="I73" s="194">
        <v>138</v>
      </c>
      <c r="J73" s="195">
        <v>433</v>
      </c>
      <c r="K73" s="193">
        <v>-519</v>
      </c>
      <c r="L73" s="194">
        <v>1884</v>
      </c>
      <c r="M73" s="192">
        <v>1002</v>
      </c>
      <c r="N73" s="194">
        <v>782</v>
      </c>
      <c r="O73" s="192">
        <v>82</v>
      </c>
      <c r="P73" s="196">
        <v>18</v>
      </c>
      <c r="Q73" s="194">
        <v>2403</v>
      </c>
      <c r="R73" s="194">
        <v>1298</v>
      </c>
      <c r="S73" s="192">
        <v>1051</v>
      </c>
      <c r="T73" s="194">
        <v>42</v>
      </c>
      <c r="U73" s="195">
        <v>12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198">
        <v>160646</v>
      </c>
      <c r="E75" s="199">
        <v>79652</v>
      </c>
      <c r="F75" s="198">
        <v>80994</v>
      </c>
      <c r="G75" s="354">
        <v>-386</v>
      </c>
      <c r="H75" s="198">
        <v>-163</v>
      </c>
      <c r="I75" s="199">
        <v>53</v>
      </c>
      <c r="J75" s="198">
        <v>216</v>
      </c>
      <c r="K75" s="200">
        <v>-223</v>
      </c>
      <c r="L75" s="199">
        <v>935</v>
      </c>
      <c r="M75" s="198">
        <v>471</v>
      </c>
      <c r="N75" s="199">
        <v>406</v>
      </c>
      <c r="O75" s="198">
        <v>53</v>
      </c>
      <c r="P75" s="201">
        <v>5</v>
      </c>
      <c r="Q75" s="199">
        <v>1158</v>
      </c>
      <c r="R75" s="199">
        <v>604</v>
      </c>
      <c r="S75" s="198">
        <v>524</v>
      </c>
      <c r="T75" s="199">
        <v>28</v>
      </c>
      <c r="U75" s="202">
        <v>2</v>
      </c>
    </row>
    <row r="76" spans="1:21" s="128" customFormat="1" ht="15" customHeight="1">
      <c r="A76" s="121"/>
      <c r="B76" s="562" t="s">
        <v>150</v>
      </c>
      <c r="C76" s="563"/>
      <c r="D76" s="137">
        <v>1533164</v>
      </c>
      <c r="E76" s="167">
        <v>745194</v>
      </c>
      <c r="F76" s="164">
        <v>787970</v>
      </c>
      <c r="G76" s="163">
        <v>-3757</v>
      </c>
      <c r="H76" s="203">
        <v>-680</v>
      </c>
      <c r="I76" s="137">
        <v>768</v>
      </c>
      <c r="J76" s="164">
        <v>1448</v>
      </c>
      <c r="K76" s="203">
        <v>-3077</v>
      </c>
      <c r="L76" s="137">
        <v>15949</v>
      </c>
      <c r="M76" s="167">
        <v>6268</v>
      </c>
      <c r="N76" s="130">
        <v>8978</v>
      </c>
      <c r="O76" s="137">
        <v>411</v>
      </c>
      <c r="P76" s="130">
        <v>292</v>
      </c>
      <c r="Q76" s="137">
        <v>19026</v>
      </c>
      <c r="R76" s="167">
        <v>6275</v>
      </c>
      <c r="S76" s="167">
        <v>12379</v>
      </c>
      <c r="T76" s="130">
        <v>278</v>
      </c>
      <c r="U76" s="164">
        <v>94</v>
      </c>
    </row>
    <row r="77" spans="1:21" s="128" customFormat="1" ht="15" customHeight="1">
      <c r="A77" s="121"/>
      <c r="B77" s="562" t="s">
        <v>151</v>
      </c>
      <c r="C77" s="563"/>
      <c r="D77" s="137">
        <v>188636</v>
      </c>
      <c r="E77" s="130">
        <v>92632</v>
      </c>
      <c r="F77" s="137">
        <v>96004</v>
      </c>
      <c r="G77" s="163">
        <v>-619</v>
      </c>
      <c r="H77" s="137">
        <v>-228</v>
      </c>
      <c r="I77" s="130">
        <v>59</v>
      </c>
      <c r="J77" s="137">
        <v>287</v>
      </c>
      <c r="K77" s="159">
        <v>-391</v>
      </c>
      <c r="L77" s="130">
        <v>884</v>
      </c>
      <c r="M77" s="137">
        <v>497</v>
      </c>
      <c r="N77" s="130">
        <v>337</v>
      </c>
      <c r="O77" s="137">
        <v>40</v>
      </c>
      <c r="P77" s="167">
        <v>10</v>
      </c>
      <c r="Q77" s="130">
        <v>1275</v>
      </c>
      <c r="R77" s="130">
        <v>628</v>
      </c>
      <c r="S77" s="137">
        <v>632</v>
      </c>
      <c r="T77" s="130">
        <v>13</v>
      </c>
      <c r="U77" s="131">
        <v>2</v>
      </c>
    </row>
    <row r="78" spans="1:21" s="128" customFormat="1" ht="15" customHeight="1">
      <c r="A78" s="121"/>
      <c r="B78" s="562" t="s">
        <v>152</v>
      </c>
      <c r="C78" s="563"/>
      <c r="D78" s="137">
        <v>61179</v>
      </c>
      <c r="E78" s="130">
        <v>29612</v>
      </c>
      <c r="F78" s="137">
        <v>31567</v>
      </c>
      <c r="G78" s="163">
        <v>-351</v>
      </c>
      <c r="H78" s="137">
        <v>-110</v>
      </c>
      <c r="I78" s="130">
        <v>16</v>
      </c>
      <c r="J78" s="137">
        <v>126</v>
      </c>
      <c r="K78" s="159">
        <v>-241</v>
      </c>
      <c r="L78" s="130">
        <v>176</v>
      </c>
      <c r="M78" s="137">
        <v>95</v>
      </c>
      <c r="N78" s="130">
        <v>70</v>
      </c>
      <c r="O78" s="137">
        <v>6</v>
      </c>
      <c r="P78" s="167">
        <v>5</v>
      </c>
      <c r="Q78" s="130">
        <v>417</v>
      </c>
      <c r="R78" s="130">
        <v>215</v>
      </c>
      <c r="S78" s="137">
        <v>188</v>
      </c>
      <c r="T78" s="130">
        <v>11</v>
      </c>
      <c r="U78" s="131">
        <v>3</v>
      </c>
    </row>
    <row r="79" spans="1:21" s="128" customFormat="1" ht="15" customHeight="1">
      <c r="A79" s="121"/>
      <c r="B79" s="562" t="s">
        <v>153</v>
      </c>
      <c r="C79" s="563"/>
      <c r="D79" s="137">
        <v>72732</v>
      </c>
      <c r="E79" s="130">
        <v>35585</v>
      </c>
      <c r="F79" s="137">
        <v>37147</v>
      </c>
      <c r="G79" s="163">
        <v>-311</v>
      </c>
      <c r="H79" s="137">
        <v>-93</v>
      </c>
      <c r="I79" s="130">
        <v>25</v>
      </c>
      <c r="J79" s="137">
        <v>118</v>
      </c>
      <c r="K79" s="159">
        <v>-218</v>
      </c>
      <c r="L79" s="130">
        <v>219</v>
      </c>
      <c r="M79" s="137">
        <v>110</v>
      </c>
      <c r="N79" s="130">
        <v>99</v>
      </c>
      <c r="O79" s="137">
        <v>10</v>
      </c>
      <c r="P79" s="167">
        <v>0</v>
      </c>
      <c r="Q79" s="130">
        <v>437</v>
      </c>
      <c r="R79" s="130">
        <v>237</v>
      </c>
      <c r="S79" s="137">
        <v>187</v>
      </c>
      <c r="T79" s="130">
        <v>7</v>
      </c>
      <c r="U79" s="131">
        <v>6</v>
      </c>
    </row>
    <row r="80" spans="1:21" s="128" customFormat="1" ht="15" customHeight="1">
      <c r="A80" s="121"/>
      <c r="B80" s="562" t="s">
        <v>154</v>
      </c>
      <c r="C80" s="563"/>
      <c r="D80" s="137">
        <v>179048</v>
      </c>
      <c r="E80" s="130">
        <v>87468</v>
      </c>
      <c r="F80" s="137">
        <v>91580</v>
      </c>
      <c r="G80" s="163">
        <v>-729</v>
      </c>
      <c r="H80" s="137">
        <v>-153</v>
      </c>
      <c r="I80" s="130">
        <v>79</v>
      </c>
      <c r="J80" s="137">
        <v>232</v>
      </c>
      <c r="K80" s="159">
        <v>-576</v>
      </c>
      <c r="L80" s="130">
        <v>773</v>
      </c>
      <c r="M80" s="137">
        <v>371</v>
      </c>
      <c r="N80" s="130">
        <v>352</v>
      </c>
      <c r="O80" s="137">
        <v>48</v>
      </c>
      <c r="P80" s="167">
        <v>2</v>
      </c>
      <c r="Q80" s="130">
        <v>1349</v>
      </c>
      <c r="R80" s="130">
        <v>655</v>
      </c>
      <c r="S80" s="137">
        <v>655</v>
      </c>
      <c r="T80" s="130">
        <v>28</v>
      </c>
      <c r="U80" s="131">
        <v>11</v>
      </c>
    </row>
    <row r="81" spans="1:21" s="128" customFormat="1" ht="15" customHeight="1">
      <c r="A81" s="121"/>
      <c r="B81" s="556" t="s">
        <v>155</v>
      </c>
      <c r="C81" s="557"/>
      <c r="D81" s="137">
        <v>69516</v>
      </c>
      <c r="E81" s="130">
        <v>33822</v>
      </c>
      <c r="F81" s="137">
        <v>35694</v>
      </c>
      <c r="G81" s="163">
        <v>-451</v>
      </c>
      <c r="H81" s="137">
        <v>-104</v>
      </c>
      <c r="I81" s="130">
        <v>15</v>
      </c>
      <c r="J81" s="137">
        <v>119</v>
      </c>
      <c r="K81" s="159">
        <v>-347</v>
      </c>
      <c r="L81" s="130">
        <v>194</v>
      </c>
      <c r="M81" s="293">
        <v>82</v>
      </c>
      <c r="N81" s="130">
        <v>101</v>
      </c>
      <c r="O81" s="137">
        <v>10</v>
      </c>
      <c r="P81" s="490">
        <v>1</v>
      </c>
      <c r="Q81" s="130">
        <v>541</v>
      </c>
      <c r="R81" s="130">
        <v>280</v>
      </c>
      <c r="S81" s="137">
        <v>256</v>
      </c>
      <c r="T81" s="130">
        <v>4</v>
      </c>
      <c r="U81" s="131">
        <v>1</v>
      </c>
    </row>
    <row r="82" spans="1:21" s="128" customFormat="1" ht="15" customHeight="1">
      <c r="A82" s="121"/>
      <c r="B82" s="558" t="s">
        <v>156</v>
      </c>
      <c r="C82" s="559"/>
      <c r="D82" s="172">
        <v>2264921</v>
      </c>
      <c r="E82" s="170">
        <v>1103965</v>
      </c>
      <c r="F82" s="172">
        <v>1160956</v>
      </c>
      <c r="G82" s="355">
        <v>-6604</v>
      </c>
      <c r="H82" s="172">
        <v>-1531</v>
      </c>
      <c r="I82" s="170">
        <v>1015</v>
      </c>
      <c r="J82" s="172">
        <v>2546</v>
      </c>
      <c r="K82" s="169">
        <v>-5073</v>
      </c>
      <c r="L82" s="170">
        <v>19130</v>
      </c>
      <c r="M82" s="301">
        <v>7894</v>
      </c>
      <c r="N82" s="170">
        <v>10343</v>
      </c>
      <c r="O82" s="172">
        <v>578</v>
      </c>
      <c r="P82" s="491">
        <v>315</v>
      </c>
      <c r="Q82" s="170">
        <v>24203</v>
      </c>
      <c r="R82" s="170">
        <v>8894</v>
      </c>
      <c r="S82" s="172">
        <v>14821</v>
      </c>
      <c r="T82" s="170">
        <v>369</v>
      </c>
      <c r="U82" s="171">
        <v>119</v>
      </c>
    </row>
    <row r="83" spans="1:21" s="207" customFormat="1" ht="15.75" customHeight="1">
      <c r="A83" s="97"/>
      <c r="B83" s="205" t="s">
        <v>157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158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  <row r="85" spans="1:21" ht="15.75" customHeight="1">
      <c r="C85" s="493"/>
      <c r="D85" s="494" t="s">
        <v>230</v>
      </c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8"/>
  <conditionalFormatting sqref="O5:O6 U17:U20 P4:Q6 N1 N7:Q20 R5:R20 S4:T20 N4:N6 U4:U5 N41:U75 N39:U39 S1:T1 N77:U65536">
    <cfRule type="cellIs" dxfId="56" priority="6" stopIfTrue="1" operator="equal">
      <formula>FALSE</formula>
    </cfRule>
  </conditionalFormatting>
  <conditionalFormatting sqref="U7">
    <cfRule type="cellIs" dxfId="55" priority="5" stopIfTrue="1" operator="equal">
      <formula>FALSE</formula>
    </cfRule>
  </conditionalFormatting>
  <conditionalFormatting sqref="U20">
    <cfRule type="cellIs" dxfId="54" priority="4" stopIfTrue="1" operator="equal">
      <formula>FALSE</formula>
    </cfRule>
  </conditionalFormatting>
  <conditionalFormatting sqref="N21:Q21 Q22 R21:U22 N40:U40 Q27:T38">
    <cfRule type="cellIs" dxfId="53" priority="3" stopIfTrue="1" operator="equal">
      <formula>FALSE</formula>
    </cfRule>
  </conditionalFormatting>
  <conditionalFormatting sqref="Q23:U23 Q24:T26">
    <cfRule type="cellIs" dxfId="52" priority="2" stopIfTrue="1" operator="equal">
      <formula>FALSE</formula>
    </cfRule>
  </conditionalFormatting>
  <conditionalFormatting sqref="U24:U38">
    <cfRule type="cellIs" dxfId="51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3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zoomScale="110" zoomScaleNormal="11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16384" width="9" style="213"/>
  </cols>
  <sheetData>
    <row r="1" spans="1:8">
      <c r="A1" s="210"/>
      <c r="G1" s="211"/>
      <c r="H1" s="211" t="s">
        <v>160</v>
      </c>
    </row>
    <row r="2" spans="1:8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8" ht="20.25" customHeight="1">
      <c r="A3" s="611" t="s">
        <v>188</v>
      </c>
      <c r="B3" s="611"/>
      <c r="C3" s="611"/>
      <c r="D3" s="611"/>
      <c r="E3" s="611"/>
      <c r="F3" s="611"/>
      <c r="G3" s="611"/>
      <c r="H3" s="611"/>
    </row>
    <row r="4" spans="1:8" ht="20.25" customHeight="1">
      <c r="A4" s="214"/>
      <c r="B4" s="214"/>
      <c r="C4" s="214"/>
      <c r="D4" s="214"/>
      <c r="E4" s="215"/>
      <c r="F4" s="212"/>
      <c r="G4" s="216"/>
      <c r="H4" s="216"/>
    </row>
    <row r="5" spans="1:8" ht="20.25" customHeight="1">
      <c r="A5" s="612" t="s">
        <v>163</v>
      </c>
      <c r="B5" s="614" t="s">
        <v>189</v>
      </c>
      <c r="C5" s="615"/>
      <c r="D5" s="615"/>
      <c r="E5" s="616" t="s">
        <v>165</v>
      </c>
      <c r="F5" s="615"/>
      <c r="G5" s="617"/>
      <c r="H5" s="217" t="s">
        <v>52</v>
      </c>
    </row>
    <row r="6" spans="1:8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8" ht="20.25" customHeight="1">
      <c r="A7" s="224" t="s">
        <v>169</v>
      </c>
      <c r="B7" s="225">
        <v>1094520</v>
      </c>
      <c r="C7" s="226">
        <v>529539</v>
      </c>
      <c r="D7" s="226">
        <v>564981</v>
      </c>
      <c r="E7" s="227">
        <v>1046737</v>
      </c>
      <c r="F7" s="226">
        <v>508130</v>
      </c>
      <c r="G7" s="228">
        <v>538607</v>
      </c>
      <c r="H7" s="229">
        <v>47783</v>
      </c>
    </row>
    <row r="8" spans="1:8" s="237" customFormat="1" ht="20.25" customHeight="1">
      <c r="A8" s="231" t="s">
        <v>86</v>
      </c>
      <c r="B8" s="232">
        <v>312486</v>
      </c>
      <c r="C8" s="233">
        <v>151183</v>
      </c>
      <c r="D8" s="233">
        <v>161303</v>
      </c>
      <c r="E8" s="234">
        <v>291994</v>
      </c>
      <c r="F8" s="233">
        <v>140637</v>
      </c>
      <c r="G8" s="235">
        <v>151357</v>
      </c>
      <c r="H8" s="236">
        <v>20492</v>
      </c>
    </row>
    <row r="9" spans="1:8" s="242" customFormat="1" ht="20.25" customHeight="1">
      <c r="A9" s="238" t="s">
        <v>88</v>
      </c>
      <c r="B9" s="230">
        <v>194611</v>
      </c>
      <c r="C9" s="239">
        <v>94845</v>
      </c>
      <c r="D9" s="240">
        <v>99766</v>
      </c>
      <c r="E9" s="227">
        <v>190806</v>
      </c>
      <c r="F9" s="226">
        <v>93676</v>
      </c>
      <c r="G9" s="228">
        <v>97130</v>
      </c>
      <c r="H9" s="241">
        <v>3805</v>
      </c>
    </row>
    <row r="10" spans="1:8" s="237" customFormat="1" ht="20.25" customHeight="1">
      <c r="A10" s="244" t="s">
        <v>90</v>
      </c>
      <c r="B10" s="230">
        <v>141765</v>
      </c>
      <c r="C10" s="239">
        <v>69703</v>
      </c>
      <c r="D10" s="240">
        <v>72062</v>
      </c>
      <c r="E10" s="227">
        <v>132159</v>
      </c>
      <c r="F10" s="239">
        <v>65140</v>
      </c>
      <c r="G10" s="245">
        <v>67019</v>
      </c>
      <c r="H10" s="241">
        <v>9606</v>
      </c>
    </row>
    <row r="11" spans="1:8" s="237" customFormat="1" ht="20.25" customHeight="1">
      <c r="A11" s="244" t="s">
        <v>92</v>
      </c>
      <c r="B11" s="230">
        <v>236507</v>
      </c>
      <c r="C11" s="239">
        <v>113810</v>
      </c>
      <c r="D11" s="240">
        <v>122697</v>
      </c>
      <c r="E11" s="227">
        <v>220380</v>
      </c>
      <c r="F11" s="239">
        <v>107083</v>
      </c>
      <c r="G11" s="245">
        <v>113297</v>
      </c>
      <c r="H11" s="241">
        <v>16127</v>
      </c>
    </row>
    <row r="12" spans="1:8" s="242" customFormat="1" ht="20.25" customHeight="1">
      <c r="A12" s="247" t="s">
        <v>94</v>
      </c>
      <c r="B12" s="230">
        <v>209151</v>
      </c>
      <c r="C12" s="239">
        <v>99998</v>
      </c>
      <c r="D12" s="239">
        <v>109153</v>
      </c>
      <c r="E12" s="227">
        <v>211398</v>
      </c>
      <c r="F12" s="226">
        <v>101594</v>
      </c>
      <c r="G12" s="228">
        <v>109804</v>
      </c>
      <c r="H12" s="241">
        <v>-2247</v>
      </c>
    </row>
    <row r="13" spans="1:8" s="255" customFormat="1" ht="20.25" customHeight="1">
      <c r="A13" s="248" t="s">
        <v>96</v>
      </c>
      <c r="B13" s="249">
        <v>134753</v>
      </c>
      <c r="C13" s="250">
        <v>65637</v>
      </c>
      <c r="D13" s="250">
        <v>69116</v>
      </c>
      <c r="E13" s="251">
        <v>160394</v>
      </c>
      <c r="F13" s="249">
        <v>76940</v>
      </c>
      <c r="G13" s="252">
        <v>83454</v>
      </c>
      <c r="H13" s="253">
        <v>-25641</v>
      </c>
    </row>
    <row r="14" spans="1:8" s="242" customFormat="1" ht="20.25" customHeight="1">
      <c r="A14" s="256" t="s">
        <v>98</v>
      </c>
      <c r="B14" s="257">
        <v>50898</v>
      </c>
      <c r="C14" s="250">
        <v>24302</v>
      </c>
      <c r="D14" s="250">
        <v>26596</v>
      </c>
      <c r="E14" s="258">
        <v>56221</v>
      </c>
      <c r="F14" s="250">
        <v>26714</v>
      </c>
      <c r="G14" s="259">
        <v>29507</v>
      </c>
      <c r="H14" s="254">
        <v>-5323</v>
      </c>
    </row>
    <row r="15" spans="1:8" s="242" customFormat="1" ht="20.25" customHeight="1">
      <c r="A15" s="256" t="s">
        <v>100</v>
      </c>
      <c r="B15" s="249">
        <v>57887</v>
      </c>
      <c r="C15" s="250">
        <v>28104</v>
      </c>
      <c r="D15" s="250">
        <v>29783</v>
      </c>
      <c r="E15" s="258">
        <v>73154</v>
      </c>
      <c r="F15" s="260">
        <v>35076</v>
      </c>
      <c r="G15" s="261">
        <v>38078</v>
      </c>
      <c r="H15" s="262">
        <v>-15267</v>
      </c>
    </row>
    <row r="16" spans="1:8" s="242" customFormat="1" ht="20.25" customHeight="1">
      <c r="A16" s="263" t="s">
        <v>102</v>
      </c>
      <c r="B16" s="249">
        <v>31305</v>
      </c>
      <c r="C16" s="250">
        <v>15346</v>
      </c>
      <c r="D16" s="250">
        <v>15959</v>
      </c>
      <c r="E16" s="258">
        <v>37273</v>
      </c>
      <c r="F16" s="260">
        <v>18095</v>
      </c>
      <c r="G16" s="261">
        <v>19178</v>
      </c>
      <c r="H16" s="262">
        <v>-5968</v>
      </c>
    </row>
    <row r="17" spans="1:8" s="242" customFormat="1" ht="20.25" customHeight="1">
      <c r="A17" s="263" t="s">
        <v>104</v>
      </c>
      <c r="B17" s="249">
        <v>78709</v>
      </c>
      <c r="C17" s="250">
        <v>38531</v>
      </c>
      <c r="D17" s="250">
        <v>40178</v>
      </c>
      <c r="E17" s="258">
        <v>73603</v>
      </c>
      <c r="F17" s="260">
        <v>35815</v>
      </c>
      <c r="G17" s="261">
        <v>37788</v>
      </c>
      <c r="H17" s="262">
        <v>5106</v>
      </c>
    </row>
    <row r="18" spans="1:8" s="242" customFormat="1" ht="20.25" customHeight="1">
      <c r="A18" s="263" t="s">
        <v>106</v>
      </c>
      <c r="B18" s="249">
        <v>26742</v>
      </c>
      <c r="C18" s="250">
        <v>13273</v>
      </c>
      <c r="D18" s="250">
        <v>13469</v>
      </c>
      <c r="E18" s="258">
        <v>31188</v>
      </c>
      <c r="F18" s="260">
        <v>15250</v>
      </c>
      <c r="G18" s="261">
        <v>15938</v>
      </c>
      <c r="H18" s="262">
        <v>-4446</v>
      </c>
    </row>
    <row r="19" spans="1:8" s="242" customFormat="1" ht="20.25" customHeight="1">
      <c r="A19" s="263" t="s">
        <v>108</v>
      </c>
      <c r="B19" s="249">
        <v>62515</v>
      </c>
      <c r="C19" s="250">
        <v>31060</v>
      </c>
      <c r="D19" s="250">
        <v>31455</v>
      </c>
      <c r="E19" s="258">
        <v>62990</v>
      </c>
      <c r="F19" s="260">
        <v>31528</v>
      </c>
      <c r="G19" s="261">
        <v>31462</v>
      </c>
      <c r="H19" s="262">
        <v>-475</v>
      </c>
    </row>
    <row r="20" spans="1:8" s="242" customFormat="1" ht="20.25" customHeight="1">
      <c r="A20" s="263" t="s">
        <v>110</v>
      </c>
      <c r="B20" s="249">
        <v>43583</v>
      </c>
      <c r="C20" s="250">
        <v>21545</v>
      </c>
      <c r="D20" s="250">
        <v>22038</v>
      </c>
      <c r="E20" s="258">
        <v>44160</v>
      </c>
      <c r="F20" s="260">
        <v>21707</v>
      </c>
      <c r="G20" s="261">
        <v>22453</v>
      </c>
      <c r="H20" s="262">
        <v>-577</v>
      </c>
    </row>
    <row r="21" spans="1:8" s="242" customFormat="1" ht="20.25" customHeight="1">
      <c r="A21" s="256" t="s">
        <v>170</v>
      </c>
      <c r="B21" s="249">
        <v>72732</v>
      </c>
      <c r="C21" s="250">
        <v>35585</v>
      </c>
      <c r="D21" s="250">
        <v>37147</v>
      </c>
      <c r="E21" s="258">
        <v>83691</v>
      </c>
      <c r="F21" s="260">
        <v>40308</v>
      </c>
      <c r="G21" s="261">
        <v>43383</v>
      </c>
      <c r="H21" s="262">
        <v>-10959</v>
      </c>
    </row>
    <row r="22" spans="1:8" s="242" customFormat="1" ht="20.25" customHeight="1">
      <c r="A22" s="263" t="s">
        <v>171</v>
      </c>
      <c r="B22" s="249">
        <v>61179</v>
      </c>
      <c r="C22" s="250">
        <v>29612</v>
      </c>
      <c r="D22" s="250">
        <v>31567</v>
      </c>
      <c r="E22" s="258">
        <v>74474</v>
      </c>
      <c r="F22" s="260">
        <v>35748</v>
      </c>
      <c r="G22" s="261">
        <v>38726</v>
      </c>
      <c r="H22" s="262">
        <v>-13295</v>
      </c>
    </row>
    <row r="23" spans="1:8" s="242" customFormat="1" ht="20.25" customHeight="1">
      <c r="A23" s="263" t="s">
        <v>113</v>
      </c>
      <c r="B23" s="249">
        <v>38200</v>
      </c>
      <c r="C23" s="250">
        <v>18621</v>
      </c>
      <c r="D23" s="250">
        <v>19579</v>
      </c>
      <c r="E23" s="258">
        <v>42840</v>
      </c>
      <c r="F23" s="260">
        <v>20828</v>
      </c>
      <c r="G23" s="261">
        <v>22012</v>
      </c>
      <c r="H23" s="262">
        <v>-4640</v>
      </c>
    </row>
    <row r="24" spans="1:8" s="242" customFormat="1" ht="20.25" customHeight="1">
      <c r="A24" s="263" t="s">
        <v>114</v>
      </c>
      <c r="B24" s="249">
        <v>123603</v>
      </c>
      <c r="C24" s="250">
        <v>60827</v>
      </c>
      <c r="D24" s="250">
        <v>62776</v>
      </c>
      <c r="E24" s="258">
        <v>134950</v>
      </c>
      <c r="F24" s="260">
        <v>65541</v>
      </c>
      <c r="G24" s="261">
        <v>69409</v>
      </c>
      <c r="H24" s="262">
        <v>-11347</v>
      </c>
    </row>
    <row r="25" spans="1:8" s="237" customFormat="1" ht="20.25" customHeight="1">
      <c r="A25" s="256" t="s">
        <v>115</v>
      </c>
      <c r="B25" s="257">
        <v>51383</v>
      </c>
      <c r="C25" s="250">
        <v>25021</v>
      </c>
      <c r="D25" s="250">
        <v>26362</v>
      </c>
      <c r="E25" s="258">
        <v>47501</v>
      </c>
      <c r="F25" s="250">
        <v>23107</v>
      </c>
      <c r="G25" s="259">
        <v>24394</v>
      </c>
      <c r="H25" s="254">
        <v>3882</v>
      </c>
    </row>
    <row r="26" spans="1:8" s="237" customFormat="1" ht="20.25" customHeight="1">
      <c r="A26" s="256" t="s">
        <v>159</v>
      </c>
      <c r="B26" s="257">
        <v>10874</v>
      </c>
      <c r="C26" s="250">
        <v>5275</v>
      </c>
      <c r="D26" s="250">
        <v>5599</v>
      </c>
      <c r="E26" s="258">
        <v>12847</v>
      </c>
      <c r="F26" s="250">
        <v>6220</v>
      </c>
      <c r="G26" s="259">
        <v>6627</v>
      </c>
      <c r="H26" s="262">
        <v>-1973</v>
      </c>
    </row>
    <row r="27" spans="1:8" s="242" customFormat="1" ht="20.25" customHeight="1">
      <c r="A27" s="256" t="s">
        <v>119</v>
      </c>
      <c r="B27" s="257">
        <v>1171</v>
      </c>
      <c r="C27" s="250">
        <v>577</v>
      </c>
      <c r="D27" s="250">
        <v>594</v>
      </c>
      <c r="E27" s="258">
        <v>1664</v>
      </c>
      <c r="F27" s="250">
        <v>817</v>
      </c>
      <c r="G27" s="259">
        <v>847</v>
      </c>
      <c r="H27" s="262">
        <v>-493</v>
      </c>
    </row>
    <row r="28" spans="1:8" s="242" customFormat="1" ht="20.25" customHeight="1">
      <c r="A28" s="263" t="s">
        <v>121</v>
      </c>
      <c r="B28" s="249">
        <v>23559</v>
      </c>
      <c r="C28" s="260">
        <v>11581</v>
      </c>
      <c r="D28" s="260">
        <v>11978</v>
      </c>
      <c r="E28" s="258">
        <v>23465</v>
      </c>
      <c r="F28" s="260">
        <v>11475</v>
      </c>
      <c r="G28" s="261">
        <v>11990</v>
      </c>
      <c r="H28" s="262">
        <v>94</v>
      </c>
    </row>
    <row r="29" spans="1:8" s="242" customFormat="1" ht="20.25" customHeight="1">
      <c r="A29" s="263" t="s">
        <v>122</v>
      </c>
      <c r="B29" s="249">
        <v>10193</v>
      </c>
      <c r="C29" s="260">
        <v>5094</v>
      </c>
      <c r="D29" s="260">
        <v>5099</v>
      </c>
      <c r="E29" s="258">
        <v>11939</v>
      </c>
      <c r="F29" s="260">
        <v>5892</v>
      </c>
      <c r="G29" s="261">
        <v>6047</v>
      </c>
      <c r="H29" s="262">
        <v>-1746</v>
      </c>
    </row>
    <row r="30" spans="1:8" s="242" customFormat="1" ht="20.25" customHeight="1">
      <c r="A30" s="263" t="s">
        <v>123</v>
      </c>
      <c r="B30" s="249">
        <v>37483</v>
      </c>
      <c r="C30" s="260">
        <v>18899</v>
      </c>
      <c r="D30" s="260">
        <v>18584</v>
      </c>
      <c r="E30" s="258">
        <v>39243</v>
      </c>
      <c r="F30" s="260">
        <v>19614</v>
      </c>
      <c r="G30" s="261">
        <v>19629</v>
      </c>
      <c r="H30" s="262">
        <v>-1760</v>
      </c>
    </row>
    <row r="31" spans="1:8" s="242" customFormat="1" ht="20.25" customHeight="1">
      <c r="A31" s="263" t="s">
        <v>124</v>
      </c>
      <c r="B31" s="249">
        <v>7961</v>
      </c>
      <c r="C31" s="260">
        <v>3926</v>
      </c>
      <c r="D31" s="260">
        <v>4035</v>
      </c>
      <c r="E31" s="258">
        <v>9919</v>
      </c>
      <c r="F31" s="260">
        <v>4804</v>
      </c>
      <c r="G31" s="261">
        <v>5115</v>
      </c>
      <c r="H31" s="262">
        <v>-1958</v>
      </c>
    </row>
    <row r="32" spans="1:8" s="242" customFormat="1" ht="20.25" customHeight="1">
      <c r="A32" s="263" t="s">
        <v>126</v>
      </c>
      <c r="B32" s="249">
        <v>11358</v>
      </c>
      <c r="C32" s="260">
        <v>5681</v>
      </c>
      <c r="D32" s="264">
        <v>5677</v>
      </c>
      <c r="E32" s="258">
        <v>15362</v>
      </c>
      <c r="F32" s="260">
        <v>7498</v>
      </c>
      <c r="G32" s="261">
        <v>7864</v>
      </c>
      <c r="H32" s="262">
        <v>-4004</v>
      </c>
    </row>
    <row r="33" spans="1:8" s="242" customFormat="1" ht="20.25" customHeight="1">
      <c r="A33" s="263" t="s">
        <v>128</v>
      </c>
      <c r="B33" s="249">
        <v>32761</v>
      </c>
      <c r="C33" s="260">
        <v>16034</v>
      </c>
      <c r="D33" s="260">
        <v>16727</v>
      </c>
      <c r="E33" s="258">
        <v>34795</v>
      </c>
      <c r="F33" s="260">
        <v>16832</v>
      </c>
      <c r="G33" s="261">
        <v>17963</v>
      </c>
      <c r="H33" s="262">
        <v>-2034</v>
      </c>
    </row>
    <row r="34" spans="1:8" s="237" customFormat="1" ht="20.25" customHeight="1">
      <c r="A34" s="263" t="s">
        <v>129</v>
      </c>
      <c r="B34" s="249">
        <v>11650</v>
      </c>
      <c r="C34" s="260">
        <v>5770</v>
      </c>
      <c r="D34" s="260">
        <v>5880</v>
      </c>
      <c r="E34" s="258">
        <v>16608</v>
      </c>
      <c r="F34" s="260">
        <v>8038</v>
      </c>
      <c r="G34" s="261">
        <v>8570</v>
      </c>
      <c r="H34" s="262">
        <v>-4958</v>
      </c>
    </row>
    <row r="35" spans="1:8" s="242" customFormat="1" ht="20.25" customHeight="1">
      <c r="A35" s="256" t="s">
        <v>131</v>
      </c>
      <c r="B35" s="249">
        <v>12858</v>
      </c>
      <c r="C35" s="250">
        <v>6172</v>
      </c>
      <c r="D35" s="260">
        <v>6686</v>
      </c>
      <c r="E35" s="258">
        <v>15014</v>
      </c>
      <c r="F35" s="250">
        <v>7177</v>
      </c>
      <c r="G35" s="259">
        <v>7837</v>
      </c>
      <c r="H35" s="262">
        <v>-2156</v>
      </c>
    </row>
    <row r="36" spans="1:8" s="242" customFormat="1" ht="20.25" customHeight="1">
      <c r="A36" s="263" t="s">
        <v>132</v>
      </c>
      <c r="B36" s="249">
        <v>17506</v>
      </c>
      <c r="C36" s="250">
        <v>8704</v>
      </c>
      <c r="D36" s="260">
        <v>8802</v>
      </c>
      <c r="E36" s="258">
        <v>20353</v>
      </c>
      <c r="F36" s="260">
        <v>10021</v>
      </c>
      <c r="G36" s="261">
        <v>10332</v>
      </c>
      <c r="H36" s="262">
        <v>-2847</v>
      </c>
    </row>
    <row r="37" spans="1:8" s="242" customFormat="1" ht="20.25" customHeight="1">
      <c r="A37" s="263" t="s">
        <v>133</v>
      </c>
      <c r="B37" s="249">
        <v>35039</v>
      </c>
      <c r="C37" s="250">
        <v>17072</v>
      </c>
      <c r="D37" s="260">
        <v>17967</v>
      </c>
      <c r="E37" s="258">
        <v>34279</v>
      </c>
      <c r="F37" s="260">
        <v>16582</v>
      </c>
      <c r="G37" s="261">
        <v>17697</v>
      </c>
      <c r="H37" s="262">
        <v>760</v>
      </c>
    </row>
    <row r="38" spans="1:8" s="242" customFormat="1" ht="20.25" customHeight="1">
      <c r="A38" s="263" t="s">
        <v>135</v>
      </c>
      <c r="B38" s="249">
        <v>28593</v>
      </c>
      <c r="C38" s="260">
        <v>14908</v>
      </c>
      <c r="D38" s="260">
        <v>13685</v>
      </c>
      <c r="E38" s="258">
        <v>25366</v>
      </c>
      <c r="F38" s="260">
        <v>12798</v>
      </c>
      <c r="G38" s="261">
        <v>12568</v>
      </c>
      <c r="H38" s="262">
        <v>3227</v>
      </c>
    </row>
    <row r="39" spans="1:8" s="242" customFormat="1" ht="20.25" customHeight="1">
      <c r="A39" s="263" t="s">
        <v>136</v>
      </c>
      <c r="B39" s="249">
        <v>7569</v>
      </c>
      <c r="C39" s="260">
        <v>3722</v>
      </c>
      <c r="D39" s="260">
        <v>3847</v>
      </c>
      <c r="E39" s="258">
        <v>8871</v>
      </c>
      <c r="F39" s="260">
        <v>4313</v>
      </c>
      <c r="G39" s="261">
        <v>4558</v>
      </c>
      <c r="H39" s="262">
        <v>-1302</v>
      </c>
    </row>
    <row r="40" spans="1:8" s="242" customFormat="1" ht="20.25" customHeight="1">
      <c r="A40" s="263" t="s">
        <v>137</v>
      </c>
      <c r="B40" s="249">
        <v>5580</v>
      </c>
      <c r="C40" s="260">
        <v>2814</v>
      </c>
      <c r="D40" s="260">
        <v>2766</v>
      </c>
      <c r="E40" s="258">
        <v>5361</v>
      </c>
      <c r="F40" s="260">
        <v>2674</v>
      </c>
      <c r="G40" s="261">
        <v>2687</v>
      </c>
      <c r="H40" s="262">
        <v>219</v>
      </c>
    </row>
    <row r="41" spans="1:8" s="242" customFormat="1" ht="20.25" customHeight="1">
      <c r="A41" s="263" t="s">
        <v>139</v>
      </c>
      <c r="B41" s="249">
        <v>6364</v>
      </c>
      <c r="C41" s="260">
        <v>3081</v>
      </c>
      <c r="D41" s="260">
        <v>3283</v>
      </c>
      <c r="E41" s="258">
        <v>7406</v>
      </c>
      <c r="F41" s="260">
        <v>3562</v>
      </c>
      <c r="G41" s="261">
        <v>3844</v>
      </c>
      <c r="H41" s="262">
        <v>-1042</v>
      </c>
    </row>
    <row r="42" spans="1:8" s="242" customFormat="1" ht="20.25" customHeight="1">
      <c r="A42" s="263" t="s">
        <v>140</v>
      </c>
      <c r="B42" s="249">
        <v>20908</v>
      </c>
      <c r="C42" s="260">
        <v>10318</v>
      </c>
      <c r="D42" s="260">
        <v>10590</v>
      </c>
      <c r="E42" s="258">
        <v>25421</v>
      </c>
      <c r="F42" s="260">
        <v>12345</v>
      </c>
      <c r="G42" s="261">
        <v>13076</v>
      </c>
      <c r="H42" s="262">
        <v>-4513</v>
      </c>
    </row>
    <row r="43" spans="1:8" s="242" customFormat="1" ht="20.25" customHeight="1">
      <c r="A43" s="263" t="s">
        <v>142</v>
      </c>
      <c r="B43" s="249">
        <v>14612</v>
      </c>
      <c r="C43" s="260">
        <v>7169</v>
      </c>
      <c r="D43" s="260">
        <v>7443</v>
      </c>
      <c r="E43" s="258">
        <v>17399</v>
      </c>
      <c r="F43" s="260">
        <v>8446</v>
      </c>
      <c r="G43" s="261">
        <v>8953</v>
      </c>
      <c r="H43" s="262">
        <v>-2787</v>
      </c>
    </row>
    <row r="44" spans="1:8" s="242" customFormat="1" ht="20.25" customHeight="1">
      <c r="A44" s="263" t="s">
        <v>143</v>
      </c>
      <c r="B44" s="249">
        <v>23149</v>
      </c>
      <c r="C44" s="260">
        <v>11237</v>
      </c>
      <c r="D44" s="260">
        <v>11912</v>
      </c>
      <c r="E44" s="258">
        <v>25055</v>
      </c>
      <c r="F44" s="260">
        <v>12016</v>
      </c>
      <c r="G44" s="261">
        <v>13039</v>
      </c>
      <c r="H44" s="262">
        <v>-1906</v>
      </c>
    </row>
    <row r="45" spans="1:8" s="242" customFormat="1" ht="20.25" customHeight="1">
      <c r="A45" s="263" t="s">
        <v>145</v>
      </c>
      <c r="B45" s="249">
        <v>6095</v>
      </c>
      <c r="C45" s="260">
        <v>3210</v>
      </c>
      <c r="D45" s="264">
        <v>2885</v>
      </c>
      <c r="E45" s="258">
        <v>9932</v>
      </c>
      <c r="F45" s="260">
        <v>4827</v>
      </c>
      <c r="G45" s="261">
        <v>5105</v>
      </c>
      <c r="H45" s="262">
        <v>-3837</v>
      </c>
    </row>
    <row r="46" spans="1:8" s="242" customFormat="1" ht="20.25" customHeight="1">
      <c r="A46" s="265" t="s">
        <v>147</v>
      </c>
      <c r="B46" s="249">
        <v>11629</v>
      </c>
      <c r="C46" s="266">
        <v>5718</v>
      </c>
      <c r="D46" s="267">
        <v>5911</v>
      </c>
      <c r="E46" s="268">
        <v>17378</v>
      </c>
      <c r="F46" s="266">
        <v>8405</v>
      </c>
      <c r="G46" s="269">
        <v>8973</v>
      </c>
      <c r="H46" s="262">
        <v>-5749</v>
      </c>
    </row>
    <row r="47" spans="1:8" s="242" customFormat="1" ht="20.25" customHeight="1">
      <c r="A47" s="270" t="s">
        <v>172</v>
      </c>
      <c r="B47" s="356">
        <v>2264921</v>
      </c>
      <c r="C47" s="357">
        <v>1103965</v>
      </c>
      <c r="D47" s="271">
        <v>1160956</v>
      </c>
      <c r="E47" s="272">
        <v>2346853</v>
      </c>
      <c r="F47" s="273">
        <v>1139143</v>
      </c>
      <c r="G47" s="274">
        <v>1207710</v>
      </c>
      <c r="H47" s="358">
        <v>-81932</v>
      </c>
    </row>
    <row r="48" spans="1:8" s="242" customFormat="1" ht="18.75" customHeight="1">
      <c r="A48" s="609"/>
      <c r="B48" s="609"/>
      <c r="C48" s="609"/>
      <c r="D48" s="609"/>
      <c r="E48" s="609"/>
      <c r="F48" s="609"/>
      <c r="G48" s="609"/>
      <c r="H48" s="609"/>
    </row>
    <row r="49" spans="1:8" s="242" customFormat="1" ht="15" customHeight="1">
      <c r="A49" s="618"/>
      <c r="B49" s="618"/>
      <c r="C49" s="618"/>
      <c r="D49" s="618"/>
      <c r="E49" s="618"/>
      <c r="F49" s="618"/>
      <c r="G49" s="618"/>
      <c r="H49" s="618"/>
    </row>
    <row r="50" spans="1:8" s="242" customFormat="1" ht="15.75" customHeight="1">
      <c r="A50" s="275"/>
      <c r="B50" s="275"/>
      <c r="C50" s="275"/>
      <c r="D50" s="275"/>
      <c r="E50" s="275"/>
      <c r="F50" s="275"/>
      <c r="G50" s="275"/>
      <c r="H50" s="275"/>
    </row>
  </sheetData>
  <mergeCells count="6">
    <mergeCell ref="A48:H49"/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88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194"/>
  <sheetViews>
    <sheetView showWhiteSpace="0" zoomScaleNormal="100" zoomScaleSheetLayoutView="100" workbookViewId="0">
      <pane ySplit="111" topLeftCell="A112" activePane="bottomLeft" state="frozen"/>
      <selection pane="bottomLef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6384" width="20.75" style="4"/>
  </cols>
  <sheetData>
    <row r="1" spans="1:16" ht="24.75" customHeight="1">
      <c r="A1" s="1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6" ht="27" customHeight="1">
      <c r="A2" s="1"/>
      <c r="B2" s="542" t="s">
        <v>1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6" s="6" customFormat="1" ht="15" thickBot="1"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19.5" customHeight="1" thickTop="1">
      <c r="A4" s="1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s="6" customFormat="1" ht="14.25"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s="6" customFormat="1" ht="15" thickBot="1">
      <c r="B6" s="547"/>
      <c r="C6" s="548"/>
      <c r="D6" s="379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ht="24.95" customHeight="1" thickTop="1">
      <c r="A7" s="1"/>
      <c r="B7" s="30" t="s">
        <v>26</v>
      </c>
      <c r="C7" s="31">
        <v>38626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4.95" customHeight="1">
      <c r="A8" s="1"/>
      <c r="B8" s="40" t="s">
        <v>31</v>
      </c>
      <c r="C8" s="41">
        <v>40452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ht="24.95" hidden="1" customHeight="1">
      <c r="A9" s="1"/>
      <c r="B9" s="40"/>
      <c r="C9" s="41">
        <v>40483</v>
      </c>
      <c r="D9" s="42"/>
      <c r="E9" s="49">
        <v>2348475</v>
      </c>
      <c r="F9" s="391">
        <v>310</v>
      </c>
      <c r="G9" s="439">
        <v>7661</v>
      </c>
      <c r="H9" s="440">
        <v>0.32625475637359386</v>
      </c>
      <c r="I9" s="388">
        <v>-212</v>
      </c>
      <c r="J9" s="389">
        <v>1550</v>
      </c>
      <c r="K9" s="390">
        <v>1762</v>
      </c>
      <c r="L9" s="388">
        <v>522</v>
      </c>
      <c r="M9" s="389">
        <v>8209</v>
      </c>
      <c r="N9" s="391">
        <v>3871</v>
      </c>
      <c r="O9" s="391">
        <v>7687</v>
      </c>
      <c r="P9" s="392">
        <v>3295</v>
      </c>
    </row>
    <row r="10" spans="1:16" ht="24.95" hidden="1" customHeight="1">
      <c r="A10" s="1"/>
      <c r="B10" s="40"/>
      <c r="C10" s="41">
        <v>40513</v>
      </c>
      <c r="D10" s="42"/>
      <c r="E10" s="49">
        <v>2348490</v>
      </c>
      <c r="F10" s="391">
        <v>15</v>
      </c>
      <c r="G10" s="439">
        <v>7635</v>
      </c>
      <c r="H10" s="440">
        <v>0.32514750879942422</v>
      </c>
      <c r="I10" s="388">
        <v>-306</v>
      </c>
      <c r="J10" s="389">
        <v>1626</v>
      </c>
      <c r="K10" s="390">
        <v>1932</v>
      </c>
      <c r="L10" s="388">
        <v>321</v>
      </c>
      <c r="M10" s="389">
        <v>7116</v>
      </c>
      <c r="N10" s="391">
        <v>2651</v>
      </c>
      <c r="O10" s="391">
        <v>6795</v>
      </c>
      <c r="P10" s="392">
        <v>2372</v>
      </c>
    </row>
    <row r="11" spans="1:16" ht="24.95" hidden="1" customHeight="1">
      <c r="A11" s="1"/>
      <c r="B11" s="40" t="s">
        <v>181</v>
      </c>
      <c r="C11" s="41">
        <v>40544</v>
      </c>
      <c r="D11" s="42"/>
      <c r="E11" s="49">
        <v>2348387</v>
      </c>
      <c r="F11" s="391">
        <v>-103</v>
      </c>
      <c r="G11" s="439">
        <v>7639</v>
      </c>
      <c r="H11" s="440">
        <v>0.32531785458006568</v>
      </c>
      <c r="I11" s="388">
        <v>-339</v>
      </c>
      <c r="J11" s="389">
        <v>1550</v>
      </c>
      <c r="K11" s="390">
        <v>1889</v>
      </c>
      <c r="L11" s="388">
        <v>236</v>
      </c>
      <c r="M11" s="389">
        <v>6700</v>
      </c>
      <c r="N11" s="391">
        <v>2516</v>
      </c>
      <c r="O11" s="391">
        <v>6464</v>
      </c>
      <c r="P11" s="392">
        <v>2355</v>
      </c>
    </row>
    <row r="12" spans="1:16" ht="24.95" hidden="1" customHeight="1">
      <c r="A12" s="1"/>
      <c r="B12" s="40"/>
      <c r="C12" s="41">
        <v>40575</v>
      </c>
      <c r="D12" s="42"/>
      <c r="E12" s="49">
        <v>2347681</v>
      </c>
      <c r="F12" s="391">
        <v>-706</v>
      </c>
      <c r="G12" s="439">
        <v>7307</v>
      </c>
      <c r="H12" s="440">
        <v>0.3111791547868229</v>
      </c>
      <c r="I12" s="388">
        <v>-769</v>
      </c>
      <c r="J12" s="389">
        <v>1611</v>
      </c>
      <c r="K12" s="390">
        <v>2380</v>
      </c>
      <c r="L12" s="388">
        <v>63</v>
      </c>
      <c r="M12" s="389">
        <v>6000</v>
      </c>
      <c r="N12" s="391">
        <v>2445</v>
      </c>
      <c r="O12" s="391">
        <v>5937</v>
      </c>
      <c r="P12" s="392">
        <v>2382</v>
      </c>
    </row>
    <row r="13" spans="1:16" ht="24.95" hidden="1" customHeight="1">
      <c r="A13" s="1"/>
      <c r="B13" s="40"/>
      <c r="C13" s="41">
        <v>40603</v>
      </c>
      <c r="D13" s="42"/>
      <c r="E13" s="49">
        <v>2346853</v>
      </c>
      <c r="F13" s="391">
        <v>-828</v>
      </c>
      <c r="G13" s="439">
        <v>7239</v>
      </c>
      <c r="H13" s="440">
        <v>0.30941001378859934</v>
      </c>
      <c r="I13" s="388">
        <v>-356</v>
      </c>
      <c r="J13" s="389">
        <v>1476</v>
      </c>
      <c r="K13" s="390">
        <v>1832</v>
      </c>
      <c r="L13" s="388">
        <v>-472</v>
      </c>
      <c r="M13" s="389">
        <v>6494</v>
      </c>
      <c r="N13" s="391">
        <v>2493</v>
      </c>
      <c r="O13" s="391">
        <v>6966</v>
      </c>
      <c r="P13" s="392">
        <v>2755</v>
      </c>
    </row>
    <row r="14" spans="1:16" ht="24.95" hidden="1" customHeight="1">
      <c r="A14" s="1"/>
      <c r="B14" s="40"/>
      <c r="C14" s="41">
        <v>40634</v>
      </c>
      <c r="D14" s="42"/>
      <c r="E14" s="49">
        <v>2334062</v>
      </c>
      <c r="F14" s="391">
        <v>-12791</v>
      </c>
      <c r="G14" s="439">
        <v>-75</v>
      </c>
      <c r="H14" s="440">
        <v>-3.213179003631749E-3</v>
      </c>
      <c r="I14" s="388">
        <v>-5718</v>
      </c>
      <c r="J14" s="389">
        <v>1381</v>
      </c>
      <c r="K14" s="390">
        <v>7099</v>
      </c>
      <c r="L14" s="388">
        <v>-7073</v>
      </c>
      <c r="M14" s="389">
        <v>11060</v>
      </c>
      <c r="N14" s="391">
        <v>3838</v>
      </c>
      <c r="O14" s="391">
        <v>18133</v>
      </c>
      <c r="P14" s="392">
        <v>10622</v>
      </c>
    </row>
    <row r="15" spans="1:16" ht="24.95" hidden="1" customHeight="1">
      <c r="A15" s="1"/>
      <c r="B15" s="40"/>
      <c r="C15" s="41">
        <v>40664</v>
      </c>
      <c r="D15" s="42"/>
      <c r="E15" s="49">
        <v>2324583</v>
      </c>
      <c r="F15" s="391">
        <v>-9479</v>
      </c>
      <c r="G15" s="439">
        <v>-13555</v>
      </c>
      <c r="H15" s="440">
        <v>-0.5797348146259973</v>
      </c>
      <c r="I15" s="388">
        <v>-3743</v>
      </c>
      <c r="J15" s="389">
        <v>1450</v>
      </c>
      <c r="K15" s="390">
        <v>5193</v>
      </c>
      <c r="L15" s="388">
        <v>-5736</v>
      </c>
      <c r="M15" s="389">
        <v>20353</v>
      </c>
      <c r="N15" s="391">
        <v>7485</v>
      </c>
      <c r="O15" s="391">
        <v>26089</v>
      </c>
      <c r="P15" s="392">
        <v>13224</v>
      </c>
    </row>
    <row r="16" spans="1:16" ht="24.95" hidden="1" customHeight="1">
      <c r="A16" s="1"/>
      <c r="B16" s="40"/>
      <c r="C16" s="41">
        <v>40695</v>
      </c>
      <c r="D16" s="42"/>
      <c r="E16" s="49">
        <v>2323813</v>
      </c>
      <c r="F16" s="391">
        <v>-770</v>
      </c>
      <c r="G16" s="439">
        <v>-14334</v>
      </c>
      <c r="H16" s="440">
        <v>-0.6130495644627989</v>
      </c>
      <c r="I16" s="388">
        <v>-1094</v>
      </c>
      <c r="J16" s="389">
        <v>1704</v>
      </c>
      <c r="K16" s="390">
        <v>2798</v>
      </c>
      <c r="L16" s="388">
        <v>324</v>
      </c>
      <c r="M16" s="389">
        <v>16678</v>
      </c>
      <c r="N16" s="391">
        <v>6824</v>
      </c>
      <c r="O16" s="391">
        <v>16354</v>
      </c>
      <c r="P16" s="392">
        <v>6833</v>
      </c>
    </row>
    <row r="17" spans="1:16" ht="24.95" hidden="1" customHeight="1">
      <c r="A17" s="1"/>
      <c r="B17" s="40"/>
      <c r="C17" s="41">
        <v>40725</v>
      </c>
      <c r="D17" s="42"/>
      <c r="E17" s="49">
        <v>2322398</v>
      </c>
      <c r="F17" s="391">
        <v>-1415</v>
      </c>
      <c r="G17" s="439">
        <v>-15074</v>
      </c>
      <c r="H17" s="440">
        <v>-0.64488473017002979</v>
      </c>
      <c r="I17" s="388">
        <v>-1113</v>
      </c>
      <c r="J17" s="389">
        <v>1566</v>
      </c>
      <c r="K17" s="390">
        <v>2679</v>
      </c>
      <c r="L17" s="388">
        <v>-302</v>
      </c>
      <c r="M17" s="389">
        <v>10969</v>
      </c>
      <c r="N17" s="391">
        <v>4134</v>
      </c>
      <c r="O17" s="391">
        <v>11271</v>
      </c>
      <c r="P17" s="392">
        <v>4483</v>
      </c>
    </row>
    <row r="18" spans="1:16" ht="24.95" hidden="1" customHeight="1">
      <c r="A18" s="1"/>
      <c r="B18" s="40"/>
      <c r="C18" s="41">
        <v>40756</v>
      </c>
      <c r="D18" s="42"/>
      <c r="E18" s="49">
        <v>2321905</v>
      </c>
      <c r="F18" s="391">
        <v>-493</v>
      </c>
      <c r="G18" s="439">
        <v>-15453</v>
      </c>
      <c r="H18" s="440">
        <v>-0.66113107191966314</v>
      </c>
      <c r="I18" s="388">
        <v>-984</v>
      </c>
      <c r="J18" s="389">
        <v>1504</v>
      </c>
      <c r="K18" s="390">
        <v>2488</v>
      </c>
      <c r="L18" s="388">
        <v>491</v>
      </c>
      <c r="M18" s="389">
        <v>10568</v>
      </c>
      <c r="N18" s="391">
        <v>4906</v>
      </c>
      <c r="O18" s="391">
        <v>10077</v>
      </c>
      <c r="P18" s="392">
        <v>4417</v>
      </c>
    </row>
    <row r="19" spans="1:16" ht="24.95" hidden="1" customHeight="1">
      <c r="A19" s="1"/>
      <c r="B19" s="40"/>
      <c r="C19" s="41">
        <v>40787</v>
      </c>
      <c r="D19" s="42"/>
      <c r="E19" s="49">
        <v>2323312</v>
      </c>
      <c r="F19" s="391">
        <v>1407</v>
      </c>
      <c r="G19" s="439">
        <v>-14200</v>
      </c>
      <c r="H19" s="440">
        <v>-0.60748351238410747</v>
      </c>
      <c r="I19" s="388">
        <v>-435</v>
      </c>
      <c r="J19" s="389">
        <v>1693</v>
      </c>
      <c r="K19" s="390">
        <v>2128</v>
      </c>
      <c r="L19" s="388">
        <v>1842</v>
      </c>
      <c r="M19" s="389">
        <v>10831</v>
      </c>
      <c r="N19" s="391">
        <v>5432</v>
      </c>
      <c r="O19" s="391">
        <v>8989</v>
      </c>
      <c r="P19" s="392">
        <v>3769</v>
      </c>
    </row>
    <row r="20" spans="1:16" ht="24.95" hidden="1" customHeight="1">
      <c r="A20" s="1"/>
      <c r="B20" s="40"/>
      <c r="C20" s="41">
        <v>40817</v>
      </c>
      <c r="D20" s="42"/>
      <c r="E20" s="49">
        <v>2323224</v>
      </c>
      <c r="F20" s="391">
        <v>-88</v>
      </c>
      <c r="G20" s="439">
        <v>-24941</v>
      </c>
      <c r="H20" s="440">
        <v>-1.0621485287447858</v>
      </c>
      <c r="I20" s="388">
        <v>-277</v>
      </c>
      <c r="J20" s="389">
        <v>1568</v>
      </c>
      <c r="K20" s="390">
        <v>1845</v>
      </c>
      <c r="L20" s="388">
        <v>189</v>
      </c>
      <c r="M20" s="389">
        <v>8460</v>
      </c>
      <c r="N20" s="391">
        <v>3770</v>
      </c>
      <c r="O20" s="391">
        <v>8271</v>
      </c>
      <c r="P20" s="392">
        <v>3634</v>
      </c>
    </row>
    <row r="21" spans="1:16" ht="24.75" hidden="1" customHeight="1">
      <c r="A21" s="1"/>
      <c r="B21" s="40"/>
      <c r="C21" s="41">
        <v>40848</v>
      </c>
      <c r="D21" s="42"/>
      <c r="E21" s="49">
        <v>2323990</v>
      </c>
      <c r="F21" s="391">
        <v>766</v>
      </c>
      <c r="G21" s="439">
        <v>-24485</v>
      </c>
      <c r="H21" s="440">
        <v>-1.0425914689319664</v>
      </c>
      <c r="I21" s="388">
        <v>-377</v>
      </c>
      <c r="J21" s="389">
        <v>1550</v>
      </c>
      <c r="K21" s="390">
        <v>1927</v>
      </c>
      <c r="L21" s="388">
        <v>1143</v>
      </c>
      <c r="M21" s="389">
        <v>8896</v>
      </c>
      <c r="N21" s="391">
        <v>4383</v>
      </c>
      <c r="O21" s="391">
        <v>7753</v>
      </c>
      <c r="P21" s="392">
        <v>3258</v>
      </c>
    </row>
    <row r="22" spans="1:16" ht="24.95" hidden="1" customHeight="1">
      <c r="A22" s="1"/>
      <c r="B22" s="40"/>
      <c r="C22" s="41">
        <v>40878</v>
      </c>
      <c r="D22" s="42"/>
      <c r="E22" s="49">
        <v>2324492</v>
      </c>
      <c r="F22" s="391">
        <v>502</v>
      </c>
      <c r="G22" s="439">
        <v>-23998</v>
      </c>
      <c r="H22" s="440">
        <v>-1.0218480811074351</v>
      </c>
      <c r="I22" s="388">
        <v>-323</v>
      </c>
      <c r="J22" s="389">
        <v>1524</v>
      </c>
      <c r="K22" s="390">
        <v>1847</v>
      </c>
      <c r="L22" s="388">
        <v>825</v>
      </c>
      <c r="M22" s="389">
        <v>7759</v>
      </c>
      <c r="N22" s="391">
        <v>3189</v>
      </c>
      <c r="O22" s="391">
        <v>6934</v>
      </c>
      <c r="P22" s="392">
        <v>2348</v>
      </c>
    </row>
    <row r="23" spans="1:16" ht="24.95" hidden="1" customHeight="1">
      <c r="A23" s="1"/>
      <c r="B23" s="40" t="s">
        <v>196</v>
      </c>
      <c r="C23" s="41">
        <v>40909</v>
      </c>
      <c r="D23" s="42"/>
      <c r="E23" s="49">
        <v>2324211</v>
      </c>
      <c r="F23" s="391">
        <v>-281</v>
      </c>
      <c r="G23" s="439">
        <v>-24176</v>
      </c>
      <c r="H23" s="440">
        <v>-1.0294725698958478</v>
      </c>
      <c r="I23" s="388">
        <v>-747</v>
      </c>
      <c r="J23" s="389">
        <v>1147</v>
      </c>
      <c r="K23" s="390">
        <v>1894</v>
      </c>
      <c r="L23" s="388">
        <v>466</v>
      </c>
      <c r="M23" s="389">
        <v>6913</v>
      </c>
      <c r="N23" s="391">
        <v>2706</v>
      </c>
      <c r="O23" s="391">
        <v>6447</v>
      </c>
      <c r="P23" s="392">
        <v>2288</v>
      </c>
    </row>
    <row r="24" spans="1:16" ht="24.95" hidden="1" customHeight="1">
      <c r="A24" s="1"/>
      <c r="B24" s="40"/>
      <c r="C24" s="41">
        <v>40940</v>
      </c>
      <c r="D24" s="42"/>
      <c r="E24" s="49">
        <v>2323929</v>
      </c>
      <c r="F24" s="391">
        <v>-282</v>
      </c>
      <c r="G24" s="439">
        <v>-23752</v>
      </c>
      <c r="H24" s="440">
        <v>-1.0117217799181404</v>
      </c>
      <c r="I24" s="388">
        <v>-720</v>
      </c>
      <c r="J24" s="389">
        <v>1589</v>
      </c>
      <c r="K24" s="390">
        <v>2309</v>
      </c>
      <c r="L24" s="388">
        <v>438</v>
      </c>
      <c r="M24" s="389">
        <v>6467</v>
      </c>
      <c r="N24" s="391">
        <v>2863</v>
      </c>
      <c r="O24" s="391">
        <v>6029</v>
      </c>
      <c r="P24" s="392">
        <v>2413</v>
      </c>
    </row>
    <row r="25" spans="1:16" ht="24.95" hidden="1" customHeight="1">
      <c r="A25" s="1"/>
      <c r="B25" s="40"/>
      <c r="C25" s="41">
        <v>40969</v>
      </c>
      <c r="D25" s="42"/>
      <c r="E25" s="49">
        <v>2323874</v>
      </c>
      <c r="F25" s="391">
        <v>-55</v>
      </c>
      <c r="G25" s="439">
        <v>-22979</v>
      </c>
      <c r="H25" s="440">
        <v>-0.97914100286639172</v>
      </c>
      <c r="I25" s="388">
        <v>-565</v>
      </c>
      <c r="J25" s="389">
        <v>1512</v>
      </c>
      <c r="K25" s="390">
        <v>2077</v>
      </c>
      <c r="L25" s="388">
        <v>510</v>
      </c>
      <c r="M25" s="389">
        <v>7599</v>
      </c>
      <c r="N25" s="391">
        <v>3305</v>
      </c>
      <c r="O25" s="391">
        <v>7089</v>
      </c>
      <c r="P25" s="392">
        <v>2736</v>
      </c>
    </row>
    <row r="26" spans="1:16" ht="24.95" hidden="1" customHeight="1">
      <c r="A26" s="1"/>
      <c r="B26" s="40"/>
      <c r="C26" s="41">
        <v>41000</v>
      </c>
      <c r="D26" s="42"/>
      <c r="E26" s="49">
        <v>2316283</v>
      </c>
      <c r="F26" s="391">
        <v>-7591</v>
      </c>
      <c r="G26" s="439">
        <v>-17779</v>
      </c>
      <c r="H26" s="440">
        <v>-0.76171926881119689</v>
      </c>
      <c r="I26" s="388">
        <v>-511</v>
      </c>
      <c r="J26" s="389">
        <v>1509</v>
      </c>
      <c r="K26" s="390">
        <v>2020</v>
      </c>
      <c r="L26" s="388">
        <v>-7080</v>
      </c>
      <c r="M26" s="389">
        <v>17218</v>
      </c>
      <c r="N26" s="391">
        <v>9234</v>
      </c>
      <c r="O26" s="391">
        <v>24298</v>
      </c>
      <c r="P26" s="392">
        <v>15187</v>
      </c>
    </row>
    <row r="27" spans="1:16" ht="24.95" hidden="1" customHeight="1">
      <c r="A27" s="1"/>
      <c r="B27" s="40"/>
      <c r="C27" s="41">
        <v>41030</v>
      </c>
      <c r="D27" s="42"/>
      <c r="E27" s="49">
        <v>2322459</v>
      </c>
      <c r="F27" s="391">
        <v>6176</v>
      </c>
      <c r="G27" s="439">
        <v>-2124</v>
      </c>
      <c r="H27" s="440">
        <v>-9.1371226581283618E-2</v>
      </c>
      <c r="I27" s="388">
        <v>-405</v>
      </c>
      <c r="J27" s="389">
        <v>1352</v>
      </c>
      <c r="K27" s="390">
        <v>1757</v>
      </c>
      <c r="L27" s="388">
        <v>6581</v>
      </c>
      <c r="M27" s="389">
        <v>20571</v>
      </c>
      <c r="N27" s="391">
        <v>12647</v>
      </c>
      <c r="O27" s="391">
        <v>13990</v>
      </c>
      <c r="P27" s="392">
        <v>7200</v>
      </c>
    </row>
    <row r="28" spans="1:16" ht="24.95" hidden="1" customHeight="1">
      <c r="A28" s="1"/>
      <c r="B28" s="40"/>
      <c r="C28" s="41">
        <v>41061</v>
      </c>
      <c r="D28" s="42"/>
      <c r="E28" s="49">
        <v>2323944</v>
      </c>
      <c r="F28" s="391">
        <v>1485</v>
      </c>
      <c r="G28" s="439">
        <v>131</v>
      </c>
      <c r="H28" s="440">
        <v>5.637286649140873E-3</v>
      </c>
      <c r="I28" s="388">
        <v>-147</v>
      </c>
      <c r="J28" s="389">
        <v>1717</v>
      </c>
      <c r="K28" s="390">
        <v>1864</v>
      </c>
      <c r="L28" s="388">
        <v>1632</v>
      </c>
      <c r="M28" s="389">
        <v>9749</v>
      </c>
      <c r="N28" s="391">
        <v>4611</v>
      </c>
      <c r="O28" s="391">
        <v>8117</v>
      </c>
      <c r="P28" s="392">
        <v>3109</v>
      </c>
    </row>
    <row r="29" spans="1:16" ht="24.95" hidden="1" customHeight="1">
      <c r="A29" s="1"/>
      <c r="B29" s="40"/>
      <c r="C29" s="41">
        <v>41091</v>
      </c>
      <c r="D29" s="42"/>
      <c r="E29" s="49">
        <v>2323946</v>
      </c>
      <c r="F29" s="391">
        <v>2</v>
      </c>
      <c r="G29" s="439">
        <v>1548</v>
      </c>
      <c r="H29" s="440">
        <v>6.6655241694145453E-2</v>
      </c>
      <c r="I29" s="388">
        <v>-20</v>
      </c>
      <c r="J29" s="389">
        <v>1536</v>
      </c>
      <c r="K29" s="390">
        <v>1556</v>
      </c>
      <c r="L29" s="388">
        <v>22</v>
      </c>
      <c r="M29" s="389">
        <v>7899</v>
      </c>
      <c r="N29" s="391">
        <v>3480</v>
      </c>
      <c r="O29" s="391">
        <v>7877</v>
      </c>
      <c r="P29" s="392">
        <v>3346</v>
      </c>
    </row>
    <row r="30" spans="1:16" ht="24.95" hidden="1" customHeight="1">
      <c r="A30" s="1"/>
      <c r="B30" s="40"/>
      <c r="C30" s="41">
        <v>41122</v>
      </c>
      <c r="D30" s="42"/>
      <c r="E30" s="49">
        <v>2324312</v>
      </c>
      <c r="F30" s="391">
        <v>366</v>
      </c>
      <c r="G30" s="439">
        <v>2407</v>
      </c>
      <c r="H30" s="440">
        <v>0.10366487862337175</v>
      </c>
      <c r="I30" s="388">
        <v>-92</v>
      </c>
      <c r="J30" s="389">
        <v>1612</v>
      </c>
      <c r="K30" s="390">
        <v>1704</v>
      </c>
      <c r="L30" s="388">
        <v>458</v>
      </c>
      <c r="M30" s="389">
        <v>8917</v>
      </c>
      <c r="N30" s="391">
        <v>4233</v>
      </c>
      <c r="O30" s="391">
        <v>8459</v>
      </c>
      <c r="P30" s="392">
        <v>3232</v>
      </c>
    </row>
    <row r="31" spans="1:16" ht="24.95" hidden="1" customHeight="1">
      <c r="A31" s="1"/>
      <c r="B31" s="40"/>
      <c r="C31" s="41">
        <v>41153</v>
      </c>
      <c r="D31" s="42"/>
      <c r="E31" s="49">
        <v>2325193</v>
      </c>
      <c r="F31" s="391">
        <v>881</v>
      </c>
      <c r="G31" s="439">
        <v>1881</v>
      </c>
      <c r="H31" s="440">
        <v>8.0962005963899811E-2</v>
      </c>
      <c r="I31" s="388">
        <v>-98</v>
      </c>
      <c r="J31" s="389">
        <v>1678</v>
      </c>
      <c r="K31" s="390">
        <v>1776</v>
      </c>
      <c r="L31" s="388">
        <v>979</v>
      </c>
      <c r="M31" s="389">
        <v>8563</v>
      </c>
      <c r="N31" s="391">
        <v>3979</v>
      </c>
      <c r="O31" s="391">
        <v>7584</v>
      </c>
      <c r="P31" s="392">
        <v>3125</v>
      </c>
    </row>
    <row r="32" spans="1:16" ht="24.95" hidden="1" customHeight="1">
      <c r="A32" s="1"/>
      <c r="B32" s="40"/>
      <c r="C32" s="41">
        <v>41183</v>
      </c>
      <c r="D32" s="42"/>
      <c r="E32" s="49">
        <v>2325407</v>
      </c>
      <c r="F32" s="391">
        <v>214</v>
      </c>
      <c r="G32" s="439">
        <v>2183</v>
      </c>
      <c r="H32" s="440">
        <v>9.3964249680616244E-2</v>
      </c>
      <c r="I32" s="388">
        <v>-19</v>
      </c>
      <c r="J32" s="389">
        <v>1503</v>
      </c>
      <c r="K32" s="390">
        <v>1522</v>
      </c>
      <c r="L32" s="388">
        <v>233</v>
      </c>
      <c r="M32" s="389">
        <v>7045</v>
      </c>
      <c r="N32" s="391">
        <v>3343</v>
      </c>
      <c r="O32" s="391">
        <v>6812</v>
      </c>
      <c r="P32" s="392">
        <v>2961</v>
      </c>
    </row>
    <row r="33" spans="1:16" ht="24.95" hidden="1" customHeight="1">
      <c r="A33" s="1"/>
      <c r="B33" s="40"/>
      <c r="C33" s="41">
        <v>41214</v>
      </c>
      <c r="D33" s="42"/>
      <c r="E33" s="49">
        <v>2326715</v>
      </c>
      <c r="F33" s="391">
        <v>1308</v>
      </c>
      <c r="G33" s="439">
        <v>2725</v>
      </c>
      <c r="H33" s="440">
        <v>0.11725523775919862</v>
      </c>
      <c r="I33" s="388">
        <v>-219</v>
      </c>
      <c r="J33" s="389">
        <v>1776</v>
      </c>
      <c r="K33" s="390">
        <v>1995</v>
      </c>
      <c r="L33" s="388">
        <v>1527</v>
      </c>
      <c r="M33" s="389">
        <v>9623</v>
      </c>
      <c r="N33" s="391">
        <v>4605</v>
      </c>
      <c r="O33" s="391">
        <v>8096</v>
      </c>
      <c r="P33" s="392">
        <v>3218</v>
      </c>
    </row>
    <row r="34" spans="1:16" ht="24.95" hidden="1" customHeight="1">
      <c r="A34" s="1"/>
      <c r="B34" s="40"/>
      <c r="C34" s="41">
        <v>41244</v>
      </c>
      <c r="D34" s="42"/>
      <c r="E34" s="49">
        <v>2326957</v>
      </c>
      <c r="F34" s="391">
        <v>242</v>
      </c>
      <c r="G34" s="439">
        <v>2465</v>
      </c>
      <c r="H34" s="440">
        <v>0.10604467556782299</v>
      </c>
      <c r="I34" s="388">
        <v>-393</v>
      </c>
      <c r="J34" s="389">
        <v>1502</v>
      </c>
      <c r="K34" s="390">
        <v>1895</v>
      </c>
      <c r="L34" s="388">
        <v>635</v>
      </c>
      <c r="M34" s="389">
        <v>7281</v>
      </c>
      <c r="N34" s="391">
        <v>2925</v>
      </c>
      <c r="O34" s="391">
        <v>6646</v>
      </c>
      <c r="P34" s="392">
        <v>2283</v>
      </c>
    </row>
    <row r="35" spans="1:16" ht="26.25" hidden="1" customHeight="1">
      <c r="A35" s="1"/>
      <c r="B35" s="40" t="s">
        <v>182</v>
      </c>
      <c r="C35" s="394">
        <v>41275</v>
      </c>
      <c r="D35" s="42"/>
      <c r="E35" s="49">
        <v>2326696</v>
      </c>
      <c r="F35" s="391">
        <v>-261</v>
      </c>
      <c r="G35" s="393">
        <v>2485</v>
      </c>
      <c r="H35" s="48">
        <v>0.10691800357196485</v>
      </c>
      <c r="I35" s="388">
        <v>-398</v>
      </c>
      <c r="J35" s="389">
        <v>1489</v>
      </c>
      <c r="K35" s="391">
        <v>1887</v>
      </c>
      <c r="L35" s="388">
        <v>137</v>
      </c>
      <c r="M35" s="389">
        <v>6821</v>
      </c>
      <c r="N35" s="391">
        <v>2505</v>
      </c>
      <c r="O35" s="391">
        <v>6684</v>
      </c>
      <c r="P35" s="392">
        <v>2238</v>
      </c>
    </row>
    <row r="36" spans="1:16" ht="26.25" hidden="1" customHeight="1">
      <c r="A36" s="1"/>
      <c r="B36" s="40"/>
      <c r="C36" s="394">
        <v>41306</v>
      </c>
      <c r="D36" s="42"/>
      <c r="E36" s="49">
        <v>2326591</v>
      </c>
      <c r="F36" s="391">
        <v>-105</v>
      </c>
      <c r="G36" s="393">
        <v>2662</v>
      </c>
      <c r="H36" s="48">
        <v>0.11454738935656</v>
      </c>
      <c r="I36" s="388">
        <v>-657</v>
      </c>
      <c r="J36" s="389">
        <v>1706</v>
      </c>
      <c r="K36" s="391">
        <v>2363</v>
      </c>
      <c r="L36" s="388">
        <v>552</v>
      </c>
      <c r="M36" s="389">
        <v>6589</v>
      </c>
      <c r="N36" s="391">
        <v>2952</v>
      </c>
      <c r="O36" s="391">
        <v>6037</v>
      </c>
      <c r="P36" s="392">
        <v>2250</v>
      </c>
    </row>
    <row r="37" spans="1:16" ht="26.25" hidden="1" customHeight="1">
      <c r="A37" s="1"/>
      <c r="B37" s="40"/>
      <c r="C37" s="394">
        <v>41334</v>
      </c>
      <c r="D37" s="42"/>
      <c r="E37" s="49">
        <v>2326202</v>
      </c>
      <c r="F37" s="391">
        <v>-389</v>
      </c>
      <c r="G37" s="393">
        <v>2328</v>
      </c>
      <c r="H37" s="48">
        <v>0.10017754835244939</v>
      </c>
      <c r="I37" s="388">
        <v>-550</v>
      </c>
      <c r="J37" s="389">
        <v>1413</v>
      </c>
      <c r="K37" s="391">
        <v>1963</v>
      </c>
      <c r="L37" s="388">
        <v>161</v>
      </c>
      <c r="M37" s="389">
        <v>6522</v>
      </c>
      <c r="N37" s="391">
        <v>2646</v>
      </c>
      <c r="O37" s="391">
        <v>6361</v>
      </c>
      <c r="P37" s="392">
        <v>2478</v>
      </c>
    </row>
    <row r="38" spans="1:16" ht="26.25" hidden="1" customHeight="1">
      <c r="A38" s="1"/>
      <c r="B38" s="40"/>
      <c r="C38" s="394">
        <v>41365</v>
      </c>
      <c r="D38" s="42"/>
      <c r="E38" s="49">
        <v>2318284</v>
      </c>
      <c r="F38" s="391">
        <v>-7918</v>
      </c>
      <c r="G38" s="393">
        <v>2001</v>
      </c>
      <c r="H38" s="48">
        <v>8.6388407634127612E-2</v>
      </c>
      <c r="I38" s="388">
        <v>-303</v>
      </c>
      <c r="J38" s="389">
        <v>1501</v>
      </c>
      <c r="K38" s="391">
        <v>1804</v>
      </c>
      <c r="L38" s="388">
        <v>-7615</v>
      </c>
      <c r="M38" s="389">
        <v>17201</v>
      </c>
      <c r="N38" s="391">
        <v>9135</v>
      </c>
      <c r="O38" s="391">
        <v>24816</v>
      </c>
      <c r="P38" s="392">
        <v>15215</v>
      </c>
    </row>
    <row r="39" spans="1:16" ht="26.25" hidden="1" customHeight="1">
      <c r="A39" s="1"/>
      <c r="B39" s="40"/>
      <c r="C39" s="394">
        <v>41395</v>
      </c>
      <c r="D39" s="42"/>
      <c r="E39" s="49">
        <v>2325759</v>
      </c>
      <c r="F39" s="391">
        <v>7475</v>
      </c>
      <c r="G39" s="393">
        <v>3300</v>
      </c>
      <c r="H39" s="48">
        <v>0.13632102870276719</v>
      </c>
      <c r="I39" s="388">
        <v>-374</v>
      </c>
      <c r="J39" s="389">
        <v>1518</v>
      </c>
      <c r="K39" s="391">
        <v>1892</v>
      </c>
      <c r="L39" s="388">
        <v>7849</v>
      </c>
      <c r="M39" s="389">
        <v>22212</v>
      </c>
      <c r="N39" s="391">
        <v>13120</v>
      </c>
      <c r="O39" s="391">
        <v>14363</v>
      </c>
      <c r="P39" s="392">
        <v>6752</v>
      </c>
    </row>
    <row r="40" spans="1:16" ht="26.25" hidden="1" customHeight="1">
      <c r="A40" s="1"/>
      <c r="B40" s="40"/>
      <c r="C40" s="394">
        <v>41426</v>
      </c>
      <c r="D40" s="42"/>
      <c r="E40" s="49">
        <v>2326702</v>
      </c>
      <c r="F40" s="391">
        <v>943</v>
      </c>
      <c r="G40" s="393">
        <v>2758</v>
      </c>
      <c r="H40" s="48">
        <v>0.11867755849538544</v>
      </c>
      <c r="I40" s="388">
        <v>-187</v>
      </c>
      <c r="J40" s="389">
        <v>1696</v>
      </c>
      <c r="K40" s="391">
        <v>1883</v>
      </c>
      <c r="L40" s="388">
        <v>1130</v>
      </c>
      <c r="M40" s="389">
        <v>9086</v>
      </c>
      <c r="N40" s="391">
        <v>4101</v>
      </c>
      <c r="O40" s="391">
        <v>7956</v>
      </c>
      <c r="P40" s="392">
        <v>2986</v>
      </c>
    </row>
    <row r="41" spans="1:16" ht="26.25" hidden="1" customHeight="1">
      <c r="A41" s="1"/>
      <c r="B41" s="40"/>
      <c r="C41" s="394">
        <v>41456</v>
      </c>
      <c r="D41" s="42"/>
      <c r="E41" s="49">
        <v>2326910</v>
      </c>
      <c r="F41" s="391">
        <v>208</v>
      </c>
      <c r="G41" s="393">
        <v>2964</v>
      </c>
      <c r="H41" s="48">
        <v>0.12754168986714837</v>
      </c>
      <c r="I41" s="388">
        <v>-103</v>
      </c>
      <c r="J41" s="389">
        <v>1444</v>
      </c>
      <c r="K41" s="391">
        <v>1547</v>
      </c>
      <c r="L41" s="388">
        <v>311</v>
      </c>
      <c r="M41" s="389">
        <v>7268</v>
      </c>
      <c r="N41" s="391">
        <v>3032</v>
      </c>
      <c r="O41" s="391">
        <v>6957</v>
      </c>
      <c r="P41" s="392">
        <v>2717</v>
      </c>
    </row>
    <row r="42" spans="1:16" ht="26.25" hidden="1" customHeight="1">
      <c r="A42" s="1"/>
      <c r="B42" s="40"/>
      <c r="C42" s="394">
        <v>41487</v>
      </c>
      <c r="D42" s="42"/>
      <c r="E42" s="49">
        <v>2327531</v>
      </c>
      <c r="F42" s="391">
        <v>621</v>
      </c>
      <c r="G42" s="393">
        <v>3219</v>
      </c>
      <c r="H42" s="48">
        <v>0.14000000000000001</v>
      </c>
      <c r="I42" s="388">
        <v>-43</v>
      </c>
      <c r="J42" s="389">
        <v>1685</v>
      </c>
      <c r="K42" s="391">
        <v>1728</v>
      </c>
      <c r="L42" s="388">
        <v>664</v>
      </c>
      <c r="M42" s="389">
        <v>9617</v>
      </c>
      <c r="N42" s="391">
        <v>4290</v>
      </c>
      <c r="O42" s="391">
        <v>8953</v>
      </c>
      <c r="P42" s="392">
        <v>3574</v>
      </c>
    </row>
    <row r="43" spans="1:16" ht="26.25" hidden="1" customHeight="1">
      <c r="A43" s="1"/>
      <c r="B43" s="40"/>
      <c r="C43" s="394">
        <v>41518</v>
      </c>
      <c r="D43" s="42"/>
      <c r="E43" s="49">
        <v>2328151</v>
      </c>
      <c r="F43" s="390">
        <v>620</v>
      </c>
      <c r="G43" s="396">
        <v>2958</v>
      </c>
      <c r="H43" s="48">
        <v>0.12721524621827091</v>
      </c>
      <c r="I43" s="397">
        <v>-30</v>
      </c>
      <c r="J43" s="389">
        <v>1700</v>
      </c>
      <c r="K43" s="398">
        <v>1730</v>
      </c>
      <c r="L43" s="390">
        <v>650</v>
      </c>
      <c r="M43" s="389">
        <v>8374</v>
      </c>
      <c r="N43" s="391">
        <v>3813</v>
      </c>
      <c r="O43" s="389">
        <v>7724</v>
      </c>
      <c r="P43" s="398">
        <v>3158</v>
      </c>
    </row>
    <row r="44" spans="1:16" s="6" customFormat="1" ht="26.25" hidden="1" customHeight="1">
      <c r="B44" s="40"/>
      <c r="C44" s="394">
        <v>41548</v>
      </c>
      <c r="D44" s="42"/>
      <c r="E44" s="49">
        <v>2328143</v>
      </c>
      <c r="F44" s="390">
        <v>-8</v>
      </c>
      <c r="G44" s="396">
        <v>2736</v>
      </c>
      <c r="H44" s="48">
        <v>0.11765682308516316</v>
      </c>
      <c r="I44" s="397">
        <v>-92</v>
      </c>
      <c r="J44" s="389">
        <v>1714</v>
      </c>
      <c r="K44" s="398">
        <v>1806</v>
      </c>
      <c r="L44" s="390">
        <v>84</v>
      </c>
      <c r="M44" s="389">
        <v>7773</v>
      </c>
      <c r="N44" s="389">
        <v>3538</v>
      </c>
      <c r="O44" s="389">
        <v>7689</v>
      </c>
      <c r="P44" s="398">
        <v>3298</v>
      </c>
    </row>
    <row r="45" spans="1:16" s="6" customFormat="1" ht="26.25" hidden="1" customHeight="1">
      <c r="B45" s="40"/>
      <c r="C45" s="394">
        <v>41579</v>
      </c>
      <c r="D45" s="42"/>
      <c r="E45" s="49">
        <v>2329116</v>
      </c>
      <c r="F45" s="392">
        <v>973</v>
      </c>
      <c r="G45" s="393">
        <v>2401</v>
      </c>
      <c r="H45" s="48">
        <v>0.10319269871900943</v>
      </c>
      <c r="I45" s="397">
        <v>-170</v>
      </c>
      <c r="J45" s="389">
        <v>1693</v>
      </c>
      <c r="K45" s="398">
        <v>1863</v>
      </c>
      <c r="L45" s="390">
        <v>1143</v>
      </c>
      <c r="M45" s="389">
        <v>9030</v>
      </c>
      <c r="N45" s="389">
        <v>4204</v>
      </c>
      <c r="O45" s="389">
        <v>7887</v>
      </c>
      <c r="P45" s="398">
        <v>3143</v>
      </c>
    </row>
    <row r="46" spans="1:16" s="6" customFormat="1" ht="26.25" hidden="1" customHeight="1">
      <c r="B46" s="40"/>
      <c r="C46" s="394">
        <v>41609</v>
      </c>
      <c r="D46" s="42"/>
      <c r="E46" s="49">
        <v>2329303</v>
      </c>
      <c r="F46" s="392">
        <v>187</v>
      </c>
      <c r="G46" s="393">
        <v>2346</v>
      </c>
      <c r="H46" s="48">
        <v>0.10081836492896087</v>
      </c>
      <c r="I46" s="397">
        <v>-511</v>
      </c>
      <c r="J46" s="389">
        <v>1376</v>
      </c>
      <c r="K46" s="398">
        <v>1887</v>
      </c>
      <c r="L46" s="390">
        <v>698</v>
      </c>
      <c r="M46" s="389">
        <v>7280</v>
      </c>
      <c r="N46" s="389">
        <v>2924</v>
      </c>
      <c r="O46" s="389">
        <v>6582</v>
      </c>
      <c r="P46" s="398">
        <v>2249</v>
      </c>
    </row>
    <row r="47" spans="1:16" s="6" customFormat="1" ht="26.25" hidden="1" customHeight="1">
      <c r="B47" s="40" t="s">
        <v>183</v>
      </c>
      <c r="C47" s="395">
        <v>41640</v>
      </c>
      <c r="D47" s="42"/>
      <c r="E47" s="49">
        <v>2329031</v>
      </c>
      <c r="F47" s="390">
        <v>-272</v>
      </c>
      <c r="G47" s="393">
        <v>2335</v>
      </c>
      <c r="H47" s="48">
        <v>0.10035690094451531</v>
      </c>
      <c r="I47" s="388">
        <v>-260</v>
      </c>
      <c r="J47" s="389">
        <v>1543</v>
      </c>
      <c r="K47" s="392">
        <v>1803</v>
      </c>
      <c r="L47" s="390">
        <v>-12</v>
      </c>
      <c r="M47" s="389">
        <v>6942</v>
      </c>
      <c r="N47" s="389">
        <v>2438</v>
      </c>
      <c r="O47" s="389">
        <v>6954</v>
      </c>
      <c r="P47" s="398">
        <v>2411</v>
      </c>
    </row>
    <row r="48" spans="1:16" s="6" customFormat="1" ht="26.25" hidden="1" customHeight="1">
      <c r="B48" s="40"/>
      <c r="C48" s="395">
        <v>41671</v>
      </c>
      <c r="D48" s="42"/>
      <c r="E48" s="49">
        <v>2328880</v>
      </c>
      <c r="F48" s="390">
        <v>-151</v>
      </c>
      <c r="G48" s="393">
        <v>2289</v>
      </c>
      <c r="H48" s="48">
        <v>9.8384288428864375E-2</v>
      </c>
      <c r="I48" s="388">
        <v>-756</v>
      </c>
      <c r="J48" s="389">
        <v>1602</v>
      </c>
      <c r="K48" s="392">
        <v>2358</v>
      </c>
      <c r="L48" s="390">
        <v>605</v>
      </c>
      <c r="M48" s="389">
        <v>6853</v>
      </c>
      <c r="N48" s="389">
        <v>2898</v>
      </c>
      <c r="O48" s="389">
        <v>6248</v>
      </c>
      <c r="P48" s="398">
        <v>2217</v>
      </c>
    </row>
    <row r="49" spans="1:16" ht="26.25" hidden="1" customHeight="1">
      <c r="A49" s="1"/>
      <c r="B49" s="40"/>
      <c r="C49" s="395">
        <v>41699</v>
      </c>
      <c r="D49" s="42"/>
      <c r="E49" s="49">
        <v>2328038</v>
      </c>
      <c r="F49" s="390">
        <v>-842</v>
      </c>
      <c r="G49" s="393">
        <v>1836</v>
      </c>
      <c r="H49" s="48">
        <v>7.8926937557443413E-2</v>
      </c>
      <c r="I49" s="388">
        <v>-663</v>
      </c>
      <c r="J49" s="389">
        <v>1311</v>
      </c>
      <c r="K49" s="392">
        <v>1974</v>
      </c>
      <c r="L49" s="388">
        <v>-179</v>
      </c>
      <c r="M49" s="389">
        <v>6773</v>
      </c>
      <c r="N49" s="389">
        <v>2527</v>
      </c>
      <c r="O49" s="389">
        <v>6952</v>
      </c>
      <c r="P49" s="392">
        <v>2657</v>
      </c>
    </row>
    <row r="50" spans="1:16" ht="26.25" hidden="1" customHeight="1">
      <c r="A50" s="1"/>
      <c r="B50" s="40"/>
      <c r="C50" s="395">
        <v>41730</v>
      </c>
      <c r="D50" s="42"/>
      <c r="E50" s="49">
        <v>2321686</v>
      </c>
      <c r="F50" s="390">
        <v>-6352</v>
      </c>
      <c r="G50" s="393">
        <v>3402</v>
      </c>
      <c r="H50" s="399">
        <v>0.15</v>
      </c>
      <c r="I50" s="388">
        <v>-598</v>
      </c>
      <c r="J50" s="389">
        <v>1474</v>
      </c>
      <c r="K50" s="391">
        <v>2072</v>
      </c>
      <c r="L50" s="388">
        <v>-5754</v>
      </c>
      <c r="M50" s="389">
        <v>19595</v>
      </c>
      <c r="N50" s="389">
        <v>10574</v>
      </c>
      <c r="O50" s="389">
        <v>25349</v>
      </c>
      <c r="P50" s="398">
        <v>14993</v>
      </c>
    </row>
    <row r="51" spans="1:16" ht="26.25" hidden="1" customHeight="1">
      <c r="A51" s="1"/>
      <c r="B51" s="40"/>
      <c r="C51" s="395">
        <v>41760</v>
      </c>
      <c r="D51" s="42"/>
      <c r="E51" s="49">
        <v>2326670</v>
      </c>
      <c r="F51" s="390">
        <v>4984</v>
      </c>
      <c r="G51" s="393">
        <v>911</v>
      </c>
      <c r="H51" s="399">
        <v>3.9296307096110747E-2</v>
      </c>
      <c r="I51" s="388">
        <v>-462</v>
      </c>
      <c r="J51" s="389">
        <v>1441</v>
      </c>
      <c r="K51" s="391">
        <v>1903</v>
      </c>
      <c r="L51" s="388">
        <v>5446</v>
      </c>
      <c r="M51" s="389">
        <v>20307</v>
      </c>
      <c r="N51" s="389">
        <v>11368</v>
      </c>
      <c r="O51" s="389">
        <v>14861</v>
      </c>
      <c r="P51" s="398">
        <v>7201</v>
      </c>
    </row>
    <row r="52" spans="1:16" ht="26.25" hidden="1" customHeight="1">
      <c r="A52" s="1"/>
      <c r="B52" s="40"/>
      <c r="C52" s="395">
        <v>41791</v>
      </c>
      <c r="D52" s="42"/>
      <c r="E52" s="49">
        <v>2327034</v>
      </c>
      <c r="F52" s="390">
        <v>364</v>
      </c>
      <c r="G52" s="393">
        <v>332</v>
      </c>
      <c r="H52" s="399">
        <v>0.01</v>
      </c>
      <c r="I52" s="388">
        <v>-357</v>
      </c>
      <c r="J52" s="389">
        <v>1427</v>
      </c>
      <c r="K52" s="391">
        <v>1784</v>
      </c>
      <c r="L52" s="388">
        <v>721</v>
      </c>
      <c r="M52" s="389">
        <v>8259</v>
      </c>
      <c r="N52" s="389">
        <v>3616</v>
      </c>
      <c r="O52" s="389">
        <v>7538</v>
      </c>
      <c r="P52" s="398">
        <v>2963</v>
      </c>
    </row>
    <row r="53" spans="1:16" ht="26.25" hidden="1" customHeight="1">
      <c r="A53" s="1"/>
      <c r="B53" s="40"/>
      <c r="C53" s="395">
        <v>41821</v>
      </c>
      <c r="D53" s="42"/>
      <c r="E53" s="49">
        <v>2327396</v>
      </c>
      <c r="F53" s="390">
        <v>362</v>
      </c>
      <c r="G53" s="393">
        <v>486</v>
      </c>
      <c r="H53" s="399">
        <v>0.02</v>
      </c>
      <c r="I53" s="388">
        <v>-260</v>
      </c>
      <c r="J53" s="389">
        <v>1453</v>
      </c>
      <c r="K53" s="391">
        <v>1713</v>
      </c>
      <c r="L53" s="388">
        <v>622</v>
      </c>
      <c r="M53" s="389">
        <v>7744</v>
      </c>
      <c r="N53" s="389">
        <v>3282</v>
      </c>
      <c r="O53" s="389">
        <v>7122</v>
      </c>
      <c r="P53" s="398">
        <v>2659</v>
      </c>
    </row>
    <row r="54" spans="1:16" ht="26.25" hidden="1" customHeight="1">
      <c r="A54" s="1"/>
      <c r="B54" s="40"/>
      <c r="C54" s="395">
        <v>41852</v>
      </c>
      <c r="D54" s="42"/>
      <c r="E54" s="49">
        <v>2327749</v>
      </c>
      <c r="F54" s="391">
        <v>353</v>
      </c>
      <c r="G54" s="393">
        <v>218</v>
      </c>
      <c r="H54" s="399">
        <v>9.4035070767861054E-3</v>
      </c>
      <c r="I54" s="388">
        <v>-124</v>
      </c>
      <c r="J54" s="389">
        <v>1597</v>
      </c>
      <c r="K54" s="391">
        <v>1721</v>
      </c>
      <c r="L54" s="388">
        <v>477</v>
      </c>
      <c r="M54" s="389">
        <v>9036</v>
      </c>
      <c r="N54" s="389">
        <v>3992</v>
      </c>
      <c r="O54" s="389">
        <v>8559</v>
      </c>
      <c r="P54" s="398">
        <v>3485</v>
      </c>
    </row>
    <row r="55" spans="1:16" ht="26.25" hidden="1" customHeight="1">
      <c r="A55" s="1"/>
      <c r="B55" s="40"/>
      <c r="C55" s="395">
        <v>41883</v>
      </c>
      <c r="D55" s="42"/>
      <c r="E55" s="49">
        <v>2328022</v>
      </c>
      <c r="F55" s="391">
        <v>273</v>
      </c>
      <c r="G55" s="393">
        <v>-129</v>
      </c>
      <c r="H55" s="399">
        <v>-0.01</v>
      </c>
      <c r="I55" s="393">
        <v>-143</v>
      </c>
      <c r="J55" s="389">
        <v>1516</v>
      </c>
      <c r="K55" s="391">
        <v>1659</v>
      </c>
      <c r="L55" s="388">
        <v>416</v>
      </c>
      <c r="M55" s="389">
        <v>7557</v>
      </c>
      <c r="N55" s="389">
        <v>3638</v>
      </c>
      <c r="O55" s="389">
        <v>7141</v>
      </c>
      <c r="P55" s="398">
        <v>3155</v>
      </c>
    </row>
    <row r="56" spans="1:16" ht="26.25" hidden="1" customHeight="1">
      <c r="A56" s="1"/>
      <c r="B56" s="40"/>
      <c r="C56" s="395">
        <v>41913</v>
      </c>
      <c r="D56" s="42"/>
      <c r="E56" s="49">
        <v>2327993</v>
      </c>
      <c r="F56" s="391">
        <v>-29</v>
      </c>
      <c r="G56" s="393">
        <v>-150</v>
      </c>
      <c r="H56" s="399">
        <v>-6.4429032065470206E-3</v>
      </c>
      <c r="I56" s="388">
        <v>-193</v>
      </c>
      <c r="J56" s="389">
        <v>1666</v>
      </c>
      <c r="K56" s="391">
        <v>1859</v>
      </c>
      <c r="L56" s="388">
        <v>164</v>
      </c>
      <c r="M56" s="389">
        <v>8018</v>
      </c>
      <c r="N56" s="389">
        <v>3654</v>
      </c>
      <c r="O56" s="389">
        <v>7854</v>
      </c>
      <c r="P56" s="398">
        <v>3417</v>
      </c>
    </row>
    <row r="57" spans="1:16" ht="26.25" hidden="1" customHeight="1">
      <c r="A57" s="1"/>
      <c r="B57" s="40"/>
      <c r="C57" s="395">
        <v>41944</v>
      </c>
      <c r="D57" s="42"/>
      <c r="E57" s="49">
        <v>2328334</v>
      </c>
      <c r="F57" s="391">
        <v>341</v>
      </c>
      <c r="G57" s="393">
        <v>-782</v>
      </c>
      <c r="H57" s="399">
        <v>-3.3574970074483193E-2</v>
      </c>
      <c r="I57" s="388">
        <v>-261</v>
      </c>
      <c r="J57" s="389">
        <v>1739</v>
      </c>
      <c r="K57" s="391">
        <v>2000</v>
      </c>
      <c r="L57" s="388">
        <v>602</v>
      </c>
      <c r="M57" s="389">
        <v>8560</v>
      </c>
      <c r="N57" s="389">
        <v>3898</v>
      </c>
      <c r="O57" s="389">
        <v>7958</v>
      </c>
      <c r="P57" s="398">
        <v>3239</v>
      </c>
    </row>
    <row r="58" spans="1:16" ht="26.25" hidden="1" customHeight="1">
      <c r="A58" s="1"/>
      <c r="B58" s="40"/>
      <c r="C58" s="395">
        <v>41974</v>
      </c>
      <c r="D58" s="42"/>
      <c r="E58" s="49">
        <v>2328265</v>
      </c>
      <c r="F58" s="391">
        <v>-69</v>
      </c>
      <c r="G58" s="393">
        <v>-1038</v>
      </c>
      <c r="H58" s="399">
        <v>-4.456268677797607E-2</v>
      </c>
      <c r="I58" s="388">
        <v>-393</v>
      </c>
      <c r="J58" s="389">
        <v>1388</v>
      </c>
      <c r="K58" s="391">
        <v>1781</v>
      </c>
      <c r="L58" s="388">
        <v>324</v>
      </c>
      <c r="M58" s="389">
        <v>6473</v>
      </c>
      <c r="N58" s="389">
        <v>2492</v>
      </c>
      <c r="O58" s="389">
        <v>6149</v>
      </c>
      <c r="P58" s="398">
        <v>2106</v>
      </c>
    </row>
    <row r="59" spans="1:16" s="6" customFormat="1" ht="26.25" hidden="1" customHeight="1">
      <c r="B59" s="40" t="s">
        <v>35</v>
      </c>
      <c r="C59" s="395">
        <v>42005</v>
      </c>
      <c r="D59" s="42"/>
      <c r="E59" s="49">
        <v>2327725</v>
      </c>
      <c r="F59" s="391">
        <v>-540</v>
      </c>
      <c r="G59" s="393">
        <v>-1306</v>
      </c>
      <c r="H59" s="399">
        <v>-5.6074822533491393E-2</v>
      </c>
      <c r="I59" s="388">
        <v>-500</v>
      </c>
      <c r="J59" s="389">
        <v>1530</v>
      </c>
      <c r="K59" s="391">
        <v>2030</v>
      </c>
      <c r="L59" s="388">
        <v>-40</v>
      </c>
      <c r="M59" s="389">
        <v>6970</v>
      </c>
      <c r="N59" s="389">
        <v>2420</v>
      </c>
      <c r="O59" s="389">
        <v>7010</v>
      </c>
      <c r="P59" s="398">
        <v>2106</v>
      </c>
    </row>
    <row r="60" spans="1:16" s="6" customFormat="1" ht="26.25" hidden="1" customHeight="1">
      <c r="B60" s="40"/>
      <c r="C60" s="395">
        <v>42036</v>
      </c>
      <c r="D60" s="42"/>
      <c r="E60" s="49">
        <v>2326948</v>
      </c>
      <c r="F60" s="391">
        <v>-777</v>
      </c>
      <c r="G60" s="393">
        <v>-1932</v>
      </c>
      <c r="H60" s="399">
        <v>-0.08</v>
      </c>
      <c r="I60" s="388">
        <v>-1002</v>
      </c>
      <c r="J60" s="389">
        <v>1621</v>
      </c>
      <c r="K60" s="391">
        <v>2623</v>
      </c>
      <c r="L60" s="388">
        <v>225</v>
      </c>
      <c r="M60" s="389">
        <v>6434</v>
      </c>
      <c r="N60" s="389">
        <v>2851</v>
      </c>
      <c r="O60" s="389">
        <v>6209</v>
      </c>
      <c r="P60" s="398">
        <v>2521</v>
      </c>
    </row>
    <row r="61" spans="1:16" s="6" customFormat="1" ht="26.25" hidden="1" customHeight="1">
      <c r="B61" s="40"/>
      <c r="C61" s="395">
        <v>42064</v>
      </c>
      <c r="D61" s="42"/>
      <c r="E61" s="49">
        <v>2326186</v>
      </c>
      <c r="F61" s="392">
        <v>-762</v>
      </c>
      <c r="G61" s="393">
        <v>-1852</v>
      </c>
      <c r="H61" s="399">
        <v>-7.9551966076155112E-2</v>
      </c>
      <c r="I61" s="388">
        <v>-586</v>
      </c>
      <c r="J61" s="389">
        <v>1333</v>
      </c>
      <c r="K61" s="391">
        <v>1919</v>
      </c>
      <c r="L61" s="388">
        <v>-176</v>
      </c>
      <c r="M61" s="389">
        <v>6610</v>
      </c>
      <c r="N61" s="389">
        <v>2612</v>
      </c>
      <c r="O61" s="389">
        <v>6786</v>
      </c>
      <c r="P61" s="392">
        <v>2718</v>
      </c>
    </row>
    <row r="62" spans="1:16" s="6" customFormat="1" ht="26.25" hidden="1" customHeight="1">
      <c r="B62" s="40"/>
      <c r="C62" s="395">
        <v>42095</v>
      </c>
      <c r="D62" s="42"/>
      <c r="E62" s="49">
        <v>2320760</v>
      </c>
      <c r="F62" s="391">
        <v>-5426</v>
      </c>
      <c r="G62" s="393">
        <v>-926</v>
      </c>
      <c r="H62" s="400">
        <v>-3.9884807850846325E-2</v>
      </c>
      <c r="I62" s="397">
        <v>-500</v>
      </c>
      <c r="J62" s="391">
        <v>1494</v>
      </c>
      <c r="K62" s="391">
        <v>1994</v>
      </c>
      <c r="L62" s="388">
        <v>-4926</v>
      </c>
      <c r="M62" s="391">
        <v>20715</v>
      </c>
      <c r="N62" s="391">
        <v>11373</v>
      </c>
      <c r="O62" s="389">
        <v>25641</v>
      </c>
      <c r="P62" s="392">
        <v>14855</v>
      </c>
    </row>
    <row r="63" spans="1:16" s="6" customFormat="1" ht="26.25" hidden="1" customHeight="1">
      <c r="B63" s="40"/>
      <c r="C63" s="395">
        <v>42125</v>
      </c>
      <c r="D63" s="42"/>
      <c r="E63" s="49">
        <v>2324951</v>
      </c>
      <c r="F63" s="391">
        <v>4191</v>
      </c>
      <c r="G63" s="393">
        <v>-1719</v>
      </c>
      <c r="H63" s="400">
        <v>-7.4041020189638054E-2</v>
      </c>
      <c r="I63" s="397">
        <v>-330</v>
      </c>
      <c r="J63" s="391">
        <v>1528</v>
      </c>
      <c r="K63" s="392">
        <v>1858</v>
      </c>
      <c r="L63" s="388">
        <v>4521</v>
      </c>
      <c r="M63" s="391">
        <v>19291</v>
      </c>
      <c r="N63" s="391">
        <v>10744</v>
      </c>
      <c r="O63" s="389">
        <v>14770</v>
      </c>
      <c r="P63" s="392">
        <v>7434</v>
      </c>
    </row>
    <row r="64" spans="1:16" s="6" customFormat="1" ht="26.25" hidden="1" customHeight="1">
      <c r="B64" s="40"/>
      <c r="C64" s="395">
        <v>42156</v>
      </c>
      <c r="D64" s="42"/>
      <c r="E64" s="49">
        <v>2325096</v>
      </c>
      <c r="F64" s="390">
        <v>145</v>
      </c>
      <c r="G64" s="393">
        <v>-1938</v>
      </c>
      <c r="H64" s="400">
        <v>-7.7228359045969197E-2</v>
      </c>
      <c r="I64" s="397">
        <v>-299</v>
      </c>
      <c r="J64" s="391">
        <v>1482</v>
      </c>
      <c r="K64" s="392">
        <v>1781</v>
      </c>
      <c r="L64" s="390">
        <v>444</v>
      </c>
      <c r="M64" s="391">
        <v>7969</v>
      </c>
      <c r="N64" s="391">
        <v>3444</v>
      </c>
      <c r="O64" s="389">
        <v>7525</v>
      </c>
      <c r="P64" s="392">
        <v>2976</v>
      </c>
    </row>
    <row r="65" spans="2:16" s="6" customFormat="1" ht="26.25" hidden="1" customHeight="1">
      <c r="B65" s="40"/>
      <c r="C65" s="395">
        <v>42186</v>
      </c>
      <c r="D65" s="42"/>
      <c r="E65" s="49">
        <v>2324985</v>
      </c>
      <c r="F65" s="390">
        <v>-111</v>
      </c>
      <c r="G65" s="393">
        <v>-2411</v>
      </c>
      <c r="H65" s="400">
        <v>-0.10359216910229285</v>
      </c>
      <c r="I65" s="397">
        <v>-214</v>
      </c>
      <c r="J65" s="391">
        <v>1566</v>
      </c>
      <c r="K65" s="392">
        <v>1780</v>
      </c>
      <c r="L65" s="390">
        <v>103</v>
      </c>
      <c r="M65" s="391">
        <v>7958</v>
      </c>
      <c r="N65" s="391">
        <v>3237</v>
      </c>
      <c r="O65" s="389">
        <v>7855</v>
      </c>
      <c r="P65" s="392">
        <v>2960</v>
      </c>
    </row>
    <row r="66" spans="2:16" s="6" customFormat="1" ht="26.25" hidden="1" customHeight="1">
      <c r="B66" s="40"/>
      <c r="C66" s="395">
        <v>42217</v>
      </c>
      <c r="D66" s="42"/>
      <c r="E66" s="49">
        <v>2324853</v>
      </c>
      <c r="F66" s="390">
        <v>-132</v>
      </c>
      <c r="G66" s="393">
        <v>-2896</v>
      </c>
      <c r="H66" s="400">
        <v>-0.124412039270557</v>
      </c>
      <c r="I66" s="397">
        <v>-55</v>
      </c>
      <c r="J66" s="391">
        <v>1618</v>
      </c>
      <c r="K66" s="392">
        <v>1673</v>
      </c>
      <c r="L66" s="390">
        <v>-77</v>
      </c>
      <c r="M66" s="391">
        <v>9049</v>
      </c>
      <c r="N66" s="391">
        <v>3987</v>
      </c>
      <c r="O66" s="389">
        <v>9126</v>
      </c>
      <c r="P66" s="392">
        <v>3914</v>
      </c>
    </row>
    <row r="67" spans="2:16" s="6" customFormat="1" ht="26.25" hidden="1" customHeight="1">
      <c r="B67" s="40"/>
      <c r="C67" s="395">
        <v>42248</v>
      </c>
      <c r="D67" s="42"/>
      <c r="E67" s="49">
        <v>2324980</v>
      </c>
      <c r="F67" s="390">
        <v>127</v>
      </c>
      <c r="G67" s="393">
        <v>-3042</v>
      </c>
      <c r="H67" s="400">
        <v>-0.13066886824952684</v>
      </c>
      <c r="I67" s="397">
        <v>-219</v>
      </c>
      <c r="J67" s="391">
        <v>1590</v>
      </c>
      <c r="K67" s="392">
        <v>1809</v>
      </c>
      <c r="L67" s="390">
        <v>346</v>
      </c>
      <c r="M67" s="391">
        <v>7962</v>
      </c>
      <c r="N67" s="391">
        <v>3651</v>
      </c>
      <c r="O67" s="389">
        <v>7616</v>
      </c>
      <c r="P67" s="392">
        <v>3346</v>
      </c>
    </row>
    <row r="68" spans="2:16" s="6" customFormat="1" ht="24.95" customHeight="1" thickBot="1">
      <c r="B68" s="60" t="s">
        <v>35</v>
      </c>
      <c r="C68" s="61">
        <v>42278</v>
      </c>
      <c r="D68" s="62" t="s">
        <v>27</v>
      </c>
      <c r="E68" s="63">
        <v>2333899</v>
      </c>
      <c r="F68" s="64" t="s">
        <v>28</v>
      </c>
      <c r="G68" s="65" t="s">
        <v>36</v>
      </c>
      <c r="H68" s="66" t="s">
        <v>37</v>
      </c>
      <c r="I68" s="67" t="s">
        <v>28</v>
      </c>
      <c r="J68" s="68" t="s">
        <v>28</v>
      </c>
      <c r="K68" s="64" t="s">
        <v>28</v>
      </c>
      <c r="L68" s="67" t="s">
        <v>28</v>
      </c>
      <c r="M68" s="68" t="s">
        <v>28</v>
      </c>
      <c r="N68" s="69" t="s">
        <v>28</v>
      </c>
      <c r="O68" s="69" t="s">
        <v>28</v>
      </c>
      <c r="P68" s="29" t="s">
        <v>28</v>
      </c>
    </row>
    <row r="69" spans="2:16" s="6" customFormat="1" ht="26.25" hidden="1" customHeight="1" thickTop="1">
      <c r="B69" s="401"/>
      <c r="C69" s="402">
        <v>42309</v>
      </c>
      <c r="D69" s="403"/>
      <c r="E69" s="404">
        <v>2334132</v>
      </c>
      <c r="F69" s="405">
        <v>233</v>
      </c>
      <c r="G69" s="406">
        <v>5798</v>
      </c>
      <c r="H69" s="407">
        <v>0.24901925582841636</v>
      </c>
      <c r="I69" s="408">
        <v>-327</v>
      </c>
      <c r="J69" s="409">
        <v>1579</v>
      </c>
      <c r="K69" s="410">
        <v>1906</v>
      </c>
      <c r="L69" s="411">
        <v>560</v>
      </c>
      <c r="M69" s="409">
        <v>8835</v>
      </c>
      <c r="N69" s="409">
        <v>4026</v>
      </c>
      <c r="O69" s="412">
        <v>8275</v>
      </c>
      <c r="P69" s="413">
        <v>3446</v>
      </c>
    </row>
    <row r="70" spans="2:16" s="6" customFormat="1" ht="26.25" hidden="1" customHeight="1">
      <c r="B70" s="70"/>
      <c r="C70" s="71">
        <v>42339</v>
      </c>
      <c r="D70" s="72"/>
      <c r="E70" s="73">
        <v>2333867</v>
      </c>
      <c r="F70" s="44">
        <v>-265</v>
      </c>
      <c r="G70" s="393">
        <v>5602</v>
      </c>
      <c r="H70" s="400">
        <v>0.24060834999452382</v>
      </c>
      <c r="I70" s="397">
        <v>-626</v>
      </c>
      <c r="J70" s="391">
        <v>1419</v>
      </c>
      <c r="K70" s="392">
        <v>2045</v>
      </c>
      <c r="L70" s="390">
        <v>361</v>
      </c>
      <c r="M70" s="391">
        <v>7162</v>
      </c>
      <c r="N70" s="389">
        <v>2656</v>
      </c>
      <c r="O70" s="389">
        <v>6801</v>
      </c>
      <c r="P70" s="46">
        <v>2299</v>
      </c>
    </row>
    <row r="71" spans="2:16" s="6" customFormat="1" ht="24.95" hidden="1" customHeight="1">
      <c r="B71" s="70" t="s">
        <v>184</v>
      </c>
      <c r="C71" s="71">
        <v>42370</v>
      </c>
      <c r="D71" s="72"/>
      <c r="E71" s="73">
        <v>2333277</v>
      </c>
      <c r="F71" s="44">
        <v>-590</v>
      </c>
      <c r="G71" s="393">
        <v>5552</v>
      </c>
      <c r="H71" s="400">
        <v>0.23851614774081992</v>
      </c>
      <c r="I71" s="397">
        <v>-668</v>
      </c>
      <c r="J71" s="391">
        <v>1431</v>
      </c>
      <c r="K71" s="392">
        <v>2099</v>
      </c>
      <c r="L71" s="390">
        <v>78</v>
      </c>
      <c r="M71" s="391">
        <v>7143</v>
      </c>
      <c r="N71" s="391">
        <v>2532</v>
      </c>
      <c r="O71" s="389">
        <v>7065</v>
      </c>
      <c r="P71" s="46">
        <v>2537</v>
      </c>
    </row>
    <row r="72" spans="2:16" s="6" customFormat="1" ht="24.95" hidden="1" customHeight="1">
      <c r="B72" s="70"/>
      <c r="C72" s="71">
        <v>42401</v>
      </c>
      <c r="D72" s="72"/>
      <c r="E72" s="73">
        <v>2332566</v>
      </c>
      <c r="F72" s="392">
        <v>-711</v>
      </c>
      <c r="G72" s="414">
        <v>5618</v>
      </c>
      <c r="H72" s="400">
        <v>0.24143212482616716</v>
      </c>
      <c r="I72" s="397">
        <v>-847</v>
      </c>
      <c r="J72" s="391">
        <v>1483</v>
      </c>
      <c r="K72" s="392">
        <v>2330</v>
      </c>
      <c r="L72" s="390">
        <v>136</v>
      </c>
      <c r="M72" s="391">
        <v>6127</v>
      </c>
      <c r="N72" s="391">
        <v>2750</v>
      </c>
      <c r="O72" s="389">
        <v>5991</v>
      </c>
      <c r="P72" s="46">
        <v>2445</v>
      </c>
    </row>
    <row r="73" spans="2:16" s="6" customFormat="1" ht="24.95" hidden="1" customHeight="1">
      <c r="B73" s="70"/>
      <c r="C73" s="71">
        <v>42430</v>
      </c>
      <c r="D73" s="72"/>
      <c r="E73" s="73">
        <v>2331756</v>
      </c>
      <c r="F73" s="44">
        <v>-810</v>
      </c>
      <c r="G73" s="415">
        <v>5570</v>
      </c>
      <c r="H73" s="48">
        <v>0.23944774837437763</v>
      </c>
      <c r="I73" s="388">
        <v>-654</v>
      </c>
      <c r="J73" s="389">
        <v>1439</v>
      </c>
      <c r="K73" s="392">
        <v>2093</v>
      </c>
      <c r="L73" s="388">
        <v>-156</v>
      </c>
      <c r="M73" s="416">
        <v>7082</v>
      </c>
      <c r="N73" s="416">
        <v>2825</v>
      </c>
      <c r="O73" s="417">
        <v>7238</v>
      </c>
      <c r="P73" s="46">
        <v>2948</v>
      </c>
    </row>
    <row r="74" spans="2:16" s="6" customFormat="1" ht="24.95" hidden="1" customHeight="1">
      <c r="B74" s="70"/>
      <c r="C74" s="71">
        <v>42461</v>
      </c>
      <c r="D74" s="72"/>
      <c r="E74" s="73">
        <v>2325954</v>
      </c>
      <c r="F74" s="44">
        <v>-5802</v>
      </c>
      <c r="G74" s="393">
        <v>5194</v>
      </c>
      <c r="H74" s="399">
        <v>0.22380599458797978</v>
      </c>
      <c r="I74" s="397">
        <v>-510</v>
      </c>
      <c r="J74" s="391">
        <v>1531</v>
      </c>
      <c r="K74" s="392">
        <v>2041</v>
      </c>
      <c r="L74" s="418">
        <v>-5292</v>
      </c>
      <c r="M74" s="389">
        <v>20312</v>
      </c>
      <c r="N74" s="389">
        <v>11179</v>
      </c>
      <c r="O74" s="389">
        <v>25604</v>
      </c>
      <c r="P74" s="46">
        <v>15221</v>
      </c>
    </row>
    <row r="75" spans="2:16" s="6" customFormat="1" ht="24.95" hidden="1" customHeight="1">
      <c r="B75" s="70"/>
      <c r="C75" s="71">
        <v>42491</v>
      </c>
      <c r="D75" s="72"/>
      <c r="E75" s="73">
        <v>2330020</v>
      </c>
      <c r="F75" s="44">
        <v>4066</v>
      </c>
      <c r="G75" s="74">
        <v>5069</v>
      </c>
      <c r="H75" s="399">
        <v>0.21802610033501779</v>
      </c>
      <c r="I75" s="397">
        <v>-511</v>
      </c>
      <c r="J75" s="391">
        <v>1391</v>
      </c>
      <c r="K75" s="392">
        <v>1902</v>
      </c>
      <c r="L75" s="418">
        <v>4577</v>
      </c>
      <c r="M75" s="45">
        <v>18701</v>
      </c>
      <c r="N75" s="45">
        <v>10859</v>
      </c>
      <c r="O75" s="43">
        <v>14124</v>
      </c>
      <c r="P75" s="46">
        <v>7393</v>
      </c>
    </row>
    <row r="76" spans="2:16" s="6" customFormat="1" ht="24.95" hidden="1" customHeight="1">
      <c r="B76" s="70"/>
      <c r="C76" s="71">
        <v>42522</v>
      </c>
      <c r="D76" s="72"/>
      <c r="E76" s="73">
        <v>2330213</v>
      </c>
      <c r="F76" s="44">
        <v>193</v>
      </c>
      <c r="G76" s="74">
        <v>5117</v>
      </c>
      <c r="H76" s="419">
        <v>0.22007693445776003</v>
      </c>
      <c r="I76" s="420">
        <v>-519</v>
      </c>
      <c r="J76" s="416">
        <v>1522</v>
      </c>
      <c r="K76" s="413">
        <v>2041</v>
      </c>
      <c r="L76" s="405">
        <v>712</v>
      </c>
      <c r="M76" s="45">
        <v>8510</v>
      </c>
      <c r="N76" s="45">
        <v>3678</v>
      </c>
      <c r="O76" s="43">
        <v>7798</v>
      </c>
      <c r="P76" s="46">
        <v>3015</v>
      </c>
    </row>
    <row r="77" spans="2:16" s="6" customFormat="1" ht="24.95" hidden="1" customHeight="1">
      <c r="B77" s="70"/>
      <c r="C77" s="71">
        <v>42552</v>
      </c>
      <c r="D77" s="72"/>
      <c r="E77" s="73">
        <v>2330166</v>
      </c>
      <c r="F77" s="44">
        <v>-47</v>
      </c>
      <c r="G77" s="74">
        <v>5181</v>
      </c>
      <c r="H77" s="399">
        <v>0.22284014735578939</v>
      </c>
      <c r="I77" s="397">
        <v>-275</v>
      </c>
      <c r="J77" s="391">
        <v>1425</v>
      </c>
      <c r="K77" s="392">
        <v>1700</v>
      </c>
      <c r="L77" s="390">
        <v>228</v>
      </c>
      <c r="M77" s="389">
        <v>7290</v>
      </c>
      <c r="N77" s="45">
        <v>3044</v>
      </c>
      <c r="O77" s="43">
        <v>7062</v>
      </c>
      <c r="P77" s="46">
        <v>2833</v>
      </c>
    </row>
    <row r="78" spans="2:16" s="6" customFormat="1" ht="24.95" hidden="1" customHeight="1">
      <c r="B78" s="70"/>
      <c r="C78" s="71">
        <v>42583</v>
      </c>
      <c r="D78" s="72"/>
      <c r="E78" s="73">
        <v>2329843</v>
      </c>
      <c r="F78" s="44">
        <v>-323</v>
      </c>
      <c r="G78" s="74">
        <v>4990</v>
      </c>
      <c r="H78" s="75">
        <v>0.21463722652572012</v>
      </c>
      <c r="I78" s="76">
        <v>-139</v>
      </c>
      <c r="J78" s="45">
        <v>1463</v>
      </c>
      <c r="K78" s="46">
        <v>1602</v>
      </c>
      <c r="L78" s="44">
        <v>-184</v>
      </c>
      <c r="M78" s="45">
        <v>7939</v>
      </c>
      <c r="N78" s="45">
        <v>3640</v>
      </c>
      <c r="O78" s="43">
        <v>8123</v>
      </c>
      <c r="P78" s="46">
        <v>3752</v>
      </c>
    </row>
    <row r="79" spans="2:16" s="6" customFormat="1" ht="24.95" hidden="1" customHeight="1">
      <c r="B79" s="70"/>
      <c r="C79" s="71">
        <v>42614</v>
      </c>
      <c r="D79" s="72"/>
      <c r="E79" s="73">
        <v>2330032</v>
      </c>
      <c r="F79" s="44">
        <v>189</v>
      </c>
      <c r="G79" s="74">
        <v>5052</v>
      </c>
      <c r="H79" s="75">
        <v>0.21729219176078932</v>
      </c>
      <c r="I79" s="76">
        <v>-355</v>
      </c>
      <c r="J79" s="45">
        <v>1580</v>
      </c>
      <c r="K79" s="46">
        <v>1935</v>
      </c>
      <c r="L79" s="44">
        <v>544</v>
      </c>
      <c r="M79" s="45">
        <v>8308</v>
      </c>
      <c r="N79" s="45">
        <v>3819</v>
      </c>
      <c r="O79" s="43">
        <v>7764</v>
      </c>
      <c r="P79" s="46">
        <v>3247</v>
      </c>
    </row>
    <row r="80" spans="2:16" s="6" customFormat="1" ht="24.95" hidden="1" customHeight="1">
      <c r="B80" s="70"/>
      <c r="C80" s="71">
        <v>42644</v>
      </c>
      <c r="D80" s="72"/>
      <c r="E80" s="73">
        <v>2329431</v>
      </c>
      <c r="F80" s="44">
        <v>-601</v>
      </c>
      <c r="G80" s="74">
        <v>-4468</v>
      </c>
      <c r="H80" s="75">
        <v>-0.19143930392874756</v>
      </c>
      <c r="I80" s="76">
        <v>-228</v>
      </c>
      <c r="J80" s="45">
        <v>1533</v>
      </c>
      <c r="K80" s="46">
        <v>1761</v>
      </c>
      <c r="L80" s="44">
        <v>-373</v>
      </c>
      <c r="M80" s="45">
        <v>7335</v>
      </c>
      <c r="N80" s="45">
        <v>3305</v>
      </c>
      <c r="O80" s="43">
        <v>7708</v>
      </c>
      <c r="P80" s="46">
        <v>3536</v>
      </c>
    </row>
    <row r="81" spans="2:16" s="6" customFormat="1" ht="24.95" hidden="1" customHeight="1">
      <c r="B81" s="70"/>
      <c r="C81" s="71">
        <v>42675</v>
      </c>
      <c r="D81" s="72"/>
      <c r="E81" s="73">
        <v>2329737</v>
      </c>
      <c r="F81" s="44">
        <v>306</v>
      </c>
      <c r="G81" s="74">
        <v>-4395</v>
      </c>
      <c r="H81" s="75">
        <v>-0.18829269295823889</v>
      </c>
      <c r="I81" s="76">
        <v>-592</v>
      </c>
      <c r="J81" s="45">
        <v>1443</v>
      </c>
      <c r="K81" s="46">
        <v>2035</v>
      </c>
      <c r="L81" s="44">
        <v>898</v>
      </c>
      <c r="M81" s="45">
        <v>8107</v>
      </c>
      <c r="N81" s="45">
        <v>3945</v>
      </c>
      <c r="O81" s="43">
        <v>7209</v>
      </c>
      <c r="P81" s="46">
        <v>3023</v>
      </c>
    </row>
    <row r="82" spans="2:16" s="6" customFormat="1" ht="24.95" hidden="1" customHeight="1">
      <c r="B82" s="70"/>
      <c r="C82" s="71">
        <v>42705</v>
      </c>
      <c r="D82" s="72"/>
      <c r="E82" s="73">
        <v>2329109</v>
      </c>
      <c r="F82" s="44">
        <v>-628</v>
      </c>
      <c r="G82" s="74">
        <v>-4758</v>
      </c>
      <c r="H82" s="75">
        <v>-0.20386765826844461</v>
      </c>
      <c r="I82" s="76">
        <v>-575</v>
      </c>
      <c r="J82" s="45">
        <v>1458</v>
      </c>
      <c r="K82" s="46">
        <v>2033</v>
      </c>
      <c r="L82" s="44">
        <v>-53</v>
      </c>
      <c r="M82" s="45">
        <v>6654</v>
      </c>
      <c r="N82" s="45">
        <v>2341</v>
      </c>
      <c r="O82" s="43">
        <v>6707</v>
      </c>
      <c r="P82" s="46">
        <v>2303</v>
      </c>
    </row>
    <row r="83" spans="2:16" s="6" customFormat="1" ht="24.95" hidden="1" customHeight="1">
      <c r="B83" s="70" t="s">
        <v>185</v>
      </c>
      <c r="C83" s="71">
        <v>42736</v>
      </c>
      <c r="D83" s="72"/>
      <c r="E83" s="73">
        <v>2328246</v>
      </c>
      <c r="F83" s="44">
        <v>-863</v>
      </c>
      <c r="G83" s="74">
        <v>-5031</v>
      </c>
      <c r="H83" s="75">
        <v>-0.21561949138486344</v>
      </c>
      <c r="I83" s="76">
        <v>-804</v>
      </c>
      <c r="J83" s="45">
        <v>1302</v>
      </c>
      <c r="K83" s="46">
        <v>2106</v>
      </c>
      <c r="L83" s="44">
        <v>-59</v>
      </c>
      <c r="M83" s="45">
        <v>6643</v>
      </c>
      <c r="N83" s="45">
        <v>2369</v>
      </c>
      <c r="O83" s="43">
        <v>6702</v>
      </c>
      <c r="P83" s="46">
        <v>2393</v>
      </c>
    </row>
    <row r="84" spans="2:16" s="6" customFormat="1" ht="24.95" hidden="1" customHeight="1">
      <c r="B84" s="70"/>
      <c r="C84" s="71">
        <v>42767</v>
      </c>
      <c r="D84" s="72"/>
      <c r="E84" s="73">
        <v>2327349</v>
      </c>
      <c r="F84" s="44">
        <v>-897</v>
      </c>
      <c r="G84" s="74">
        <v>-5217</v>
      </c>
      <c r="H84" s="75">
        <v>-0.22365926623298121</v>
      </c>
      <c r="I84" s="76">
        <v>-1034</v>
      </c>
      <c r="J84" s="45">
        <v>1475</v>
      </c>
      <c r="K84" s="46">
        <v>2509</v>
      </c>
      <c r="L84" s="44">
        <v>137</v>
      </c>
      <c r="M84" s="45">
        <v>6201</v>
      </c>
      <c r="N84" s="45">
        <v>2676</v>
      </c>
      <c r="O84" s="43">
        <v>6064</v>
      </c>
      <c r="P84" s="46">
        <v>2406</v>
      </c>
    </row>
    <row r="85" spans="2:16" s="6" customFormat="1" ht="24.95" hidden="1" customHeight="1">
      <c r="B85" s="70"/>
      <c r="C85" s="71">
        <v>42795</v>
      </c>
      <c r="D85" s="72"/>
      <c r="E85" s="73">
        <v>2326188</v>
      </c>
      <c r="F85" s="44">
        <v>-1161</v>
      </c>
      <c r="G85" s="74">
        <v>-5568</v>
      </c>
      <c r="H85" s="75">
        <v>-0.23878999346415319</v>
      </c>
      <c r="I85" s="76">
        <v>-816</v>
      </c>
      <c r="J85" s="45">
        <v>1229</v>
      </c>
      <c r="K85" s="46">
        <v>2045</v>
      </c>
      <c r="L85" s="44">
        <v>-345</v>
      </c>
      <c r="M85" s="45">
        <v>6623</v>
      </c>
      <c r="N85" s="45">
        <v>2568</v>
      </c>
      <c r="O85" s="43">
        <v>6968</v>
      </c>
      <c r="P85" s="46">
        <v>2844</v>
      </c>
    </row>
    <row r="86" spans="2:16" s="6" customFormat="1" ht="24.95" hidden="1" customHeight="1">
      <c r="B86" s="70"/>
      <c r="C86" s="71">
        <v>42826</v>
      </c>
      <c r="D86" s="72"/>
      <c r="E86" s="73">
        <v>2318675</v>
      </c>
      <c r="F86" s="44">
        <v>-7513</v>
      </c>
      <c r="G86" s="74">
        <v>-7279</v>
      </c>
      <c r="H86" s="75">
        <v>-0.31</v>
      </c>
      <c r="I86" s="76">
        <v>-770</v>
      </c>
      <c r="J86" s="45">
        <v>1417</v>
      </c>
      <c r="K86" s="46">
        <v>2187</v>
      </c>
      <c r="L86" s="44">
        <v>-6743</v>
      </c>
      <c r="M86" s="45">
        <v>19968</v>
      </c>
      <c r="N86" s="45">
        <v>11036</v>
      </c>
      <c r="O86" s="43">
        <v>26711</v>
      </c>
      <c r="P86" s="46">
        <v>16550</v>
      </c>
    </row>
    <row r="87" spans="2:16" s="6" customFormat="1" ht="24.95" hidden="1" customHeight="1">
      <c r="B87" s="70"/>
      <c r="C87" s="71">
        <v>42856</v>
      </c>
      <c r="D87" s="72"/>
      <c r="E87" s="73">
        <v>2323231</v>
      </c>
      <c r="F87" s="44">
        <v>4556</v>
      </c>
      <c r="G87" s="74">
        <v>-6789</v>
      </c>
      <c r="H87" s="75">
        <v>-0.29137088952026163</v>
      </c>
      <c r="I87" s="76">
        <v>-538</v>
      </c>
      <c r="J87" s="45">
        <v>1283</v>
      </c>
      <c r="K87" s="46">
        <v>1821</v>
      </c>
      <c r="L87" s="44">
        <v>5094</v>
      </c>
      <c r="M87" s="45">
        <v>18246</v>
      </c>
      <c r="N87" s="45">
        <v>10720</v>
      </c>
      <c r="O87" s="43">
        <v>13152</v>
      </c>
      <c r="P87" s="46">
        <v>6698</v>
      </c>
    </row>
    <row r="88" spans="2:16" s="6" customFormat="1" ht="24.95" hidden="1" customHeight="1">
      <c r="B88" s="70"/>
      <c r="C88" s="71">
        <v>42887</v>
      </c>
      <c r="D88" s="72"/>
      <c r="E88" s="73">
        <v>2323438</v>
      </c>
      <c r="F88" s="44">
        <v>207</v>
      </c>
      <c r="G88" s="74">
        <v>-6775</v>
      </c>
      <c r="H88" s="75">
        <v>-0.29074595326693314</v>
      </c>
      <c r="I88" s="76">
        <v>-495</v>
      </c>
      <c r="J88" s="45">
        <v>1568</v>
      </c>
      <c r="K88" s="46">
        <v>2063</v>
      </c>
      <c r="L88" s="44">
        <v>702</v>
      </c>
      <c r="M88" s="45">
        <v>8563</v>
      </c>
      <c r="N88" s="45">
        <v>3771</v>
      </c>
      <c r="O88" s="43">
        <v>7861</v>
      </c>
      <c r="P88" s="46">
        <v>3195</v>
      </c>
    </row>
    <row r="89" spans="2:16" s="6" customFormat="1" ht="24.95" hidden="1" customHeight="1">
      <c r="B89" s="70"/>
      <c r="C89" s="71">
        <v>42917</v>
      </c>
      <c r="D89" s="72"/>
      <c r="E89" s="73">
        <v>2322955</v>
      </c>
      <c r="F89" s="44">
        <v>-483</v>
      </c>
      <c r="G89" s="74">
        <v>-7211</v>
      </c>
      <c r="H89" s="75">
        <v>-0.30946293096714994</v>
      </c>
      <c r="I89" s="76">
        <v>-402</v>
      </c>
      <c r="J89" s="45">
        <v>1376</v>
      </c>
      <c r="K89" s="46">
        <v>1778</v>
      </c>
      <c r="L89" s="44">
        <v>-81</v>
      </c>
      <c r="M89" s="45">
        <v>7363</v>
      </c>
      <c r="N89" s="45">
        <v>3006</v>
      </c>
      <c r="O89" s="43">
        <v>7444</v>
      </c>
      <c r="P89" s="46">
        <v>3024</v>
      </c>
    </row>
    <row r="90" spans="2:16" s="6" customFormat="1" ht="24.95" hidden="1" customHeight="1">
      <c r="B90" s="70"/>
      <c r="C90" s="71">
        <v>42948</v>
      </c>
      <c r="D90" s="72"/>
      <c r="E90" s="73">
        <v>2322772</v>
      </c>
      <c r="F90" s="44">
        <v>-183</v>
      </c>
      <c r="G90" s="74">
        <v>-7071</v>
      </c>
      <c r="H90" s="75">
        <v>-0.3034968450663843</v>
      </c>
      <c r="I90" s="76">
        <v>-442</v>
      </c>
      <c r="J90" s="45">
        <v>1377</v>
      </c>
      <c r="K90" s="46">
        <v>1819</v>
      </c>
      <c r="L90" s="44">
        <v>259</v>
      </c>
      <c r="M90" s="45">
        <v>8541</v>
      </c>
      <c r="N90" s="45">
        <v>3976</v>
      </c>
      <c r="O90" s="43">
        <v>8282</v>
      </c>
      <c r="P90" s="46">
        <v>3644</v>
      </c>
    </row>
    <row r="91" spans="2:16" s="6" customFormat="1" ht="24.95" hidden="1" customHeight="1">
      <c r="B91" s="70"/>
      <c r="C91" s="71">
        <v>42979</v>
      </c>
      <c r="D91" s="72"/>
      <c r="E91" s="73">
        <v>2322566</v>
      </c>
      <c r="F91" s="44">
        <v>-206</v>
      </c>
      <c r="G91" s="74">
        <v>-7466</v>
      </c>
      <c r="H91" s="75">
        <v>-0.32042478386562934</v>
      </c>
      <c r="I91" s="76">
        <v>-395</v>
      </c>
      <c r="J91" s="45">
        <v>1519</v>
      </c>
      <c r="K91" s="46">
        <v>1914</v>
      </c>
      <c r="L91" s="44">
        <v>189</v>
      </c>
      <c r="M91" s="45">
        <v>7853</v>
      </c>
      <c r="N91" s="45">
        <v>3640</v>
      </c>
      <c r="O91" s="43">
        <v>7664</v>
      </c>
      <c r="P91" s="46">
        <v>3395</v>
      </c>
    </row>
    <row r="92" spans="2:16" s="6" customFormat="1" ht="24.95" hidden="1" customHeight="1">
      <c r="B92" s="70"/>
      <c r="C92" s="71">
        <v>43009</v>
      </c>
      <c r="D92" s="72"/>
      <c r="E92" s="73">
        <v>2322024</v>
      </c>
      <c r="F92" s="44">
        <v>-542</v>
      </c>
      <c r="G92" s="74">
        <v>-7407</v>
      </c>
      <c r="H92" s="75">
        <v>-0.31797464702753592</v>
      </c>
      <c r="I92" s="76">
        <v>-307</v>
      </c>
      <c r="J92" s="45">
        <v>1409</v>
      </c>
      <c r="K92" s="46">
        <v>1716</v>
      </c>
      <c r="L92" s="44">
        <v>-235</v>
      </c>
      <c r="M92" s="45">
        <v>7388</v>
      </c>
      <c r="N92" s="45">
        <v>3398</v>
      </c>
      <c r="O92" s="43">
        <v>7623</v>
      </c>
      <c r="P92" s="46">
        <v>3428</v>
      </c>
    </row>
    <row r="93" spans="2:16" s="6" customFormat="1" ht="24.95" hidden="1" customHeight="1">
      <c r="B93" s="70"/>
      <c r="C93" s="71">
        <v>43040</v>
      </c>
      <c r="D93" s="72"/>
      <c r="E93" s="73">
        <v>2322424</v>
      </c>
      <c r="F93" s="44">
        <v>400</v>
      </c>
      <c r="G93" s="74">
        <v>-7313</v>
      </c>
      <c r="H93" s="75">
        <v>-0.31389809235978139</v>
      </c>
      <c r="I93" s="76">
        <v>-590</v>
      </c>
      <c r="J93" s="45">
        <v>1471</v>
      </c>
      <c r="K93" s="46">
        <v>2061</v>
      </c>
      <c r="L93" s="44">
        <v>990</v>
      </c>
      <c r="M93" s="45">
        <v>8461</v>
      </c>
      <c r="N93" s="45">
        <v>3944</v>
      </c>
      <c r="O93" s="43">
        <v>7471</v>
      </c>
      <c r="P93" s="46">
        <v>2948</v>
      </c>
    </row>
    <row r="94" spans="2:16" s="6" customFormat="1" ht="24.95" hidden="1" customHeight="1">
      <c r="B94" s="70"/>
      <c r="C94" s="71">
        <v>43070</v>
      </c>
      <c r="D94" s="72"/>
      <c r="E94" s="73">
        <v>2321860</v>
      </c>
      <c r="F94" s="44">
        <v>-564</v>
      </c>
      <c r="G94" s="74">
        <v>-7249</v>
      </c>
      <c r="H94" s="75">
        <v>-0.31123489712160318</v>
      </c>
      <c r="I94" s="76">
        <v>-696</v>
      </c>
      <c r="J94" s="45">
        <v>1368</v>
      </c>
      <c r="K94" s="46">
        <v>2064</v>
      </c>
      <c r="L94" s="44">
        <v>132</v>
      </c>
      <c r="M94" s="45">
        <v>6614</v>
      </c>
      <c r="N94" s="45">
        <v>2392</v>
      </c>
      <c r="O94" s="43">
        <v>6482</v>
      </c>
      <c r="P94" s="46">
        <v>2259</v>
      </c>
    </row>
    <row r="95" spans="2:16" s="6" customFormat="1" ht="24.95" hidden="1" customHeight="1">
      <c r="B95" s="70" t="s">
        <v>186</v>
      </c>
      <c r="C95" s="71">
        <v>43101</v>
      </c>
      <c r="D95" s="72"/>
      <c r="E95" s="73">
        <v>2320893</v>
      </c>
      <c r="F95" s="44">
        <v>-967</v>
      </c>
      <c r="G95" s="74">
        <v>-7353</v>
      </c>
      <c r="H95" s="75">
        <v>-0.31581714303385466</v>
      </c>
      <c r="I95" s="76">
        <v>-761</v>
      </c>
      <c r="J95" s="45">
        <v>1337</v>
      </c>
      <c r="K95" s="46">
        <v>2098</v>
      </c>
      <c r="L95" s="44">
        <v>-206</v>
      </c>
      <c r="M95" s="45">
        <v>6572</v>
      </c>
      <c r="N95" s="45">
        <v>2256</v>
      </c>
      <c r="O95" s="43">
        <v>6778</v>
      </c>
      <c r="P95" s="46">
        <v>2412</v>
      </c>
    </row>
    <row r="96" spans="2:16" s="6" customFormat="1" ht="24.95" hidden="1" customHeight="1">
      <c r="B96" s="70"/>
      <c r="C96" s="71">
        <v>43132</v>
      </c>
      <c r="D96" s="72"/>
      <c r="E96" s="73">
        <v>2320035</v>
      </c>
      <c r="F96" s="44">
        <v>-858</v>
      </c>
      <c r="G96" s="74">
        <v>-7314</v>
      </c>
      <c r="H96" s="75">
        <v>-0.31426313801668765</v>
      </c>
      <c r="I96" s="76">
        <v>-1056</v>
      </c>
      <c r="J96" s="45">
        <v>1456</v>
      </c>
      <c r="K96" s="46">
        <v>2512</v>
      </c>
      <c r="L96" s="44">
        <v>198</v>
      </c>
      <c r="M96" s="45">
        <v>6042</v>
      </c>
      <c r="N96" s="45">
        <v>2666</v>
      </c>
      <c r="O96" s="43">
        <v>5844</v>
      </c>
      <c r="P96" s="46">
        <v>2420</v>
      </c>
    </row>
    <row r="97" spans="1:16" s="6" customFormat="1" ht="24.95" hidden="1" customHeight="1">
      <c r="B97" s="70"/>
      <c r="C97" s="71">
        <v>43160</v>
      </c>
      <c r="D97" s="72"/>
      <c r="E97" s="73">
        <v>2318752</v>
      </c>
      <c r="F97" s="44">
        <v>-1283</v>
      </c>
      <c r="G97" s="74">
        <v>-7436</v>
      </c>
      <c r="H97" s="75">
        <v>-0.31966461868086327</v>
      </c>
      <c r="I97" s="76">
        <v>-942</v>
      </c>
      <c r="J97" s="45">
        <v>1218</v>
      </c>
      <c r="K97" s="46">
        <v>2160</v>
      </c>
      <c r="L97" s="44">
        <v>-341</v>
      </c>
      <c r="M97" s="45">
        <v>6732</v>
      </c>
      <c r="N97" s="45">
        <v>2643</v>
      </c>
      <c r="O97" s="43">
        <v>7073</v>
      </c>
      <c r="P97" s="46">
        <v>2881</v>
      </c>
    </row>
    <row r="98" spans="1:16" s="6" customFormat="1" ht="24.95" hidden="1" customHeight="1">
      <c r="B98" s="70"/>
      <c r="C98" s="71">
        <v>43191</v>
      </c>
      <c r="D98" s="72"/>
      <c r="E98" s="73">
        <v>2311251</v>
      </c>
      <c r="F98" s="44">
        <v>-7501</v>
      </c>
      <c r="G98" s="74">
        <v>-7424</v>
      </c>
      <c r="H98" s="75">
        <v>-0.32018286305756521</v>
      </c>
      <c r="I98" s="76">
        <v>-882</v>
      </c>
      <c r="J98" s="45">
        <v>1279</v>
      </c>
      <c r="K98" s="46">
        <v>2161</v>
      </c>
      <c r="L98" s="44">
        <v>-6619</v>
      </c>
      <c r="M98" s="45">
        <v>18628</v>
      </c>
      <c r="N98" s="45">
        <v>10325</v>
      </c>
      <c r="O98" s="43">
        <v>25247</v>
      </c>
      <c r="P98" s="46">
        <v>15521</v>
      </c>
    </row>
    <row r="99" spans="1:16" s="6" customFormat="1" ht="24.95" hidden="1" customHeight="1">
      <c r="B99" s="70"/>
      <c r="C99" s="71">
        <v>43221</v>
      </c>
      <c r="D99" s="72"/>
      <c r="E99" s="73">
        <v>2315531</v>
      </c>
      <c r="F99" s="44">
        <v>4280</v>
      </c>
      <c r="G99" s="74">
        <v>-7700</v>
      </c>
      <c r="H99" s="75">
        <v>-0.3314349713825272</v>
      </c>
      <c r="I99" s="76">
        <v>-676</v>
      </c>
      <c r="J99" s="45">
        <v>1226</v>
      </c>
      <c r="K99" s="46">
        <v>1902</v>
      </c>
      <c r="L99" s="44">
        <v>4956</v>
      </c>
      <c r="M99" s="45">
        <v>19076</v>
      </c>
      <c r="N99" s="45">
        <v>11140</v>
      </c>
      <c r="O99" s="43">
        <v>14120</v>
      </c>
      <c r="P99" s="46">
        <v>7296</v>
      </c>
    </row>
    <row r="100" spans="1:16" s="6" customFormat="1" ht="24.95" hidden="1" customHeight="1">
      <c r="B100" s="70"/>
      <c r="C100" s="71">
        <v>43252</v>
      </c>
      <c r="D100" s="72"/>
      <c r="E100" s="73">
        <v>2315614</v>
      </c>
      <c r="F100" s="44">
        <v>83</v>
      </c>
      <c r="G100" s="74">
        <v>-7824</v>
      </c>
      <c r="H100" s="75">
        <v>-0.33674236196532897</v>
      </c>
      <c r="I100" s="76">
        <v>-542</v>
      </c>
      <c r="J100" s="45">
        <v>1565</v>
      </c>
      <c r="K100" s="46">
        <v>2107</v>
      </c>
      <c r="L100" s="44">
        <v>625</v>
      </c>
      <c r="M100" s="45">
        <v>8522</v>
      </c>
      <c r="N100" s="45">
        <v>3704</v>
      </c>
      <c r="O100" s="43">
        <v>7897</v>
      </c>
      <c r="P100" s="46">
        <v>3247</v>
      </c>
    </row>
    <row r="101" spans="1:16" s="6" customFormat="1" ht="24.95" hidden="1" customHeight="1">
      <c r="B101" s="70"/>
      <c r="C101" s="71">
        <v>43282</v>
      </c>
      <c r="D101" s="72"/>
      <c r="E101" s="73">
        <v>2314802</v>
      </c>
      <c r="F101" s="44">
        <v>-812</v>
      </c>
      <c r="G101" s="74">
        <v>-8153</v>
      </c>
      <c r="H101" s="75">
        <v>-0.35097537403867057</v>
      </c>
      <c r="I101" s="76">
        <v>-420</v>
      </c>
      <c r="J101" s="45">
        <v>1330</v>
      </c>
      <c r="K101" s="46">
        <v>1750</v>
      </c>
      <c r="L101" s="44">
        <v>-392</v>
      </c>
      <c r="M101" s="45">
        <v>6862</v>
      </c>
      <c r="N101" s="45">
        <v>2798</v>
      </c>
      <c r="O101" s="43">
        <v>7254</v>
      </c>
      <c r="P101" s="46">
        <v>3066</v>
      </c>
    </row>
    <row r="102" spans="1:16" s="6" customFormat="1" ht="24.95" hidden="1" customHeight="1">
      <c r="B102" s="70"/>
      <c r="C102" s="71">
        <v>43313</v>
      </c>
      <c r="D102" s="72"/>
      <c r="E102" s="73">
        <v>2314347</v>
      </c>
      <c r="F102" s="44">
        <v>-455</v>
      </c>
      <c r="G102" s="74">
        <v>-8425</v>
      </c>
      <c r="H102" s="75">
        <v>-0.36271317202032743</v>
      </c>
      <c r="I102" s="76">
        <v>-389</v>
      </c>
      <c r="J102" s="45">
        <v>1427</v>
      </c>
      <c r="K102" s="46">
        <v>1816</v>
      </c>
      <c r="L102" s="44">
        <v>-66</v>
      </c>
      <c r="M102" s="45">
        <v>8451</v>
      </c>
      <c r="N102" s="45">
        <v>3921</v>
      </c>
      <c r="O102" s="43">
        <v>8517</v>
      </c>
      <c r="P102" s="46">
        <v>3837</v>
      </c>
    </row>
    <row r="103" spans="1:16" s="6" customFormat="1" ht="24.95" hidden="1" customHeight="1">
      <c r="B103" s="70"/>
      <c r="C103" s="71">
        <v>43344</v>
      </c>
      <c r="D103" s="72"/>
      <c r="E103" s="73">
        <v>2313892</v>
      </c>
      <c r="F103" s="44">
        <v>-455</v>
      </c>
      <c r="G103" s="74">
        <v>-8674</v>
      </c>
      <c r="H103" s="75">
        <v>-0.37346624380103727</v>
      </c>
      <c r="I103" s="76">
        <v>-528</v>
      </c>
      <c r="J103" s="45">
        <v>1377</v>
      </c>
      <c r="K103" s="46">
        <v>1905</v>
      </c>
      <c r="L103" s="44">
        <v>73</v>
      </c>
      <c r="M103" s="45">
        <v>7823</v>
      </c>
      <c r="N103" s="45">
        <v>3555</v>
      </c>
      <c r="O103" s="43">
        <v>7750</v>
      </c>
      <c r="P103" s="46">
        <v>3455</v>
      </c>
    </row>
    <row r="104" spans="1:16" s="6" customFormat="1" ht="24.95" hidden="1" customHeight="1">
      <c r="B104" s="70"/>
      <c r="C104" s="71">
        <v>43374</v>
      </c>
      <c r="D104" s="72"/>
      <c r="E104" s="73">
        <v>2313219</v>
      </c>
      <c r="F104" s="44">
        <v>-673</v>
      </c>
      <c r="G104" s="74">
        <v>-8805</v>
      </c>
      <c r="H104" s="75">
        <v>-0.37919504707961671</v>
      </c>
      <c r="I104" s="76">
        <v>-469</v>
      </c>
      <c r="J104" s="45">
        <v>1318</v>
      </c>
      <c r="K104" s="46">
        <v>1787</v>
      </c>
      <c r="L104" s="44">
        <v>-204</v>
      </c>
      <c r="M104" s="45">
        <v>6971</v>
      </c>
      <c r="N104" s="45">
        <v>3158</v>
      </c>
      <c r="O104" s="43">
        <v>7175</v>
      </c>
      <c r="P104" s="46">
        <v>3205</v>
      </c>
    </row>
    <row r="105" spans="1:16" s="6" customFormat="1" ht="24.95" hidden="1" customHeight="1">
      <c r="B105" s="70"/>
      <c r="C105" s="71">
        <v>43405</v>
      </c>
      <c r="D105" s="72"/>
      <c r="E105" s="73">
        <v>2313443</v>
      </c>
      <c r="F105" s="44">
        <v>224</v>
      </c>
      <c r="G105" s="74">
        <v>-8981</v>
      </c>
      <c r="H105" s="75">
        <v>-0.38670802575240354</v>
      </c>
      <c r="I105" s="76">
        <v>-653</v>
      </c>
      <c r="J105" s="45">
        <v>1495</v>
      </c>
      <c r="K105" s="46">
        <v>2148</v>
      </c>
      <c r="L105" s="44">
        <v>877</v>
      </c>
      <c r="M105" s="45">
        <v>8696</v>
      </c>
      <c r="N105" s="45">
        <v>4015</v>
      </c>
      <c r="O105" s="43">
        <v>7819</v>
      </c>
      <c r="P105" s="46">
        <v>3104</v>
      </c>
    </row>
    <row r="106" spans="1:16" s="6" customFormat="1" ht="24.95" hidden="1" customHeight="1">
      <c r="B106" s="70"/>
      <c r="C106" s="71">
        <v>43435</v>
      </c>
      <c r="D106" s="72"/>
      <c r="E106" s="73">
        <v>2312937</v>
      </c>
      <c r="F106" s="44">
        <v>-506</v>
      </c>
      <c r="G106" s="74">
        <v>-8923</v>
      </c>
      <c r="H106" s="75">
        <v>-0.38430396320191568</v>
      </c>
      <c r="I106" s="76">
        <v>-711</v>
      </c>
      <c r="J106" s="45">
        <v>1387</v>
      </c>
      <c r="K106" s="46">
        <v>2098</v>
      </c>
      <c r="L106" s="44">
        <v>205</v>
      </c>
      <c r="M106" s="45">
        <v>6707</v>
      </c>
      <c r="N106" s="45">
        <v>2618</v>
      </c>
      <c r="O106" s="43">
        <v>6502</v>
      </c>
      <c r="P106" s="46">
        <v>2292</v>
      </c>
    </row>
    <row r="107" spans="1:16" s="6" customFormat="1" ht="24.95" hidden="1" customHeight="1">
      <c r="B107" s="70" t="s">
        <v>38</v>
      </c>
      <c r="C107" s="71">
        <v>43466</v>
      </c>
      <c r="D107" s="72"/>
      <c r="E107" s="73">
        <v>2311906</v>
      </c>
      <c r="F107" s="44">
        <v>-1031</v>
      </c>
      <c r="G107" s="74">
        <v>-8987</v>
      </c>
      <c r="H107" s="75">
        <v>-0.38722164270390752</v>
      </c>
      <c r="I107" s="76">
        <v>-945</v>
      </c>
      <c r="J107" s="45">
        <v>1260</v>
      </c>
      <c r="K107" s="46">
        <v>2205</v>
      </c>
      <c r="L107" s="44">
        <v>-86</v>
      </c>
      <c r="M107" s="45">
        <v>6444</v>
      </c>
      <c r="N107" s="45">
        <v>2397</v>
      </c>
      <c r="O107" s="43">
        <v>6530</v>
      </c>
      <c r="P107" s="46">
        <v>2337</v>
      </c>
    </row>
    <row r="108" spans="1:16" ht="24.95" hidden="1" customHeight="1">
      <c r="A108" s="1"/>
      <c r="B108" s="70"/>
      <c r="C108" s="71">
        <v>43497</v>
      </c>
      <c r="D108" s="72"/>
      <c r="E108" s="73">
        <v>2310818</v>
      </c>
      <c r="F108" s="44">
        <v>-1088</v>
      </c>
      <c r="G108" s="74">
        <v>-9217</v>
      </c>
      <c r="H108" s="75">
        <v>-0.39727848933313509</v>
      </c>
      <c r="I108" s="76">
        <v>-1372</v>
      </c>
      <c r="J108" s="45">
        <v>1256</v>
      </c>
      <c r="K108" s="46">
        <v>2628</v>
      </c>
      <c r="L108" s="44">
        <v>284</v>
      </c>
      <c r="M108" s="45">
        <v>6583</v>
      </c>
      <c r="N108" s="45">
        <v>2952</v>
      </c>
      <c r="O108" s="43">
        <v>6299</v>
      </c>
      <c r="P108" s="46">
        <v>2538</v>
      </c>
    </row>
    <row r="109" spans="1:16" ht="24.95" hidden="1" customHeight="1">
      <c r="A109" s="1"/>
      <c r="B109" s="70"/>
      <c r="C109" s="71">
        <v>43525</v>
      </c>
      <c r="D109" s="72"/>
      <c r="E109" s="73">
        <v>2309501</v>
      </c>
      <c r="F109" s="44">
        <v>-1317</v>
      </c>
      <c r="G109" s="74">
        <v>-9251</v>
      </c>
      <c r="H109" s="75">
        <v>-0.39896461544831013</v>
      </c>
      <c r="I109" s="76">
        <v>-997</v>
      </c>
      <c r="J109" s="45">
        <v>1054</v>
      </c>
      <c r="K109" s="46">
        <v>2051</v>
      </c>
      <c r="L109" s="44">
        <v>-320</v>
      </c>
      <c r="M109" s="45">
        <v>6832</v>
      </c>
      <c r="N109" s="45">
        <v>2675</v>
      </c>
      <c r="O109" s="43">
        <v>7152</v>
      </c>
      <c r="P109" s="46">
        <v>2958</v>
      </c>
    </row>
    <row r="110" spans="1:16" ht="24.95" hidden="1" customHeight="1">
      <c r="A110" s="1"/>
      <c r="B110" s="70"/>
      <c r="C110" s="71">
        <v>43556</v>
      </c>
      <c r="D110" s="72"/>
      <c r="E110" s="73">
        <v>2302003</v>
      </c>
      <c r="F110" s="44">
        <v>-7498</v>
      </c>
      <c r="G110" s="74">
        <v>-9248</v>
      </c>
      <c r="H110" s="75">
        <v>-0.40012962676922587</v>
      </c>
      <c r="I110" s="76">
        <v>-953</v>
      </c>
      <c r="J110" s="45">
        <v>1167</v>
      </c>
      <c r="K110" s="46">
        <v>2120</v>
      </c>
      <c r="L110" s="44">
        <v>-6545</v>
      </c>
      <c r="M110" s="45">
        <v>18605</v>
      </c>
      <c r="N110" s="45">
        <v>10470</v>
      </c>
      <c r="O110" s="43">
        <v>25150</v>
      </c>
      <c r="P110" s="46">
        <v>15773</v>
      </c>
    </row>
    <row r="111" spans="1:16" s="56" customFormat="1" ht="24.95" customHeight="1" thickTop="1">
      <c r="A111" s="77"/>
      <c r="B111" s="70" t="s">
        <v>39</v>
      </c>
      <c r="C111" s="71">
        <v>43586</v>
      </c>
      <c r="D111" s="72"/>
      <c r="E111" s="73">
        <v>2305818</v>
      </c>
      <c r="F111" s="44">
        <v>3815</v>
      </c>
      <c r="G111" s="74">
        <v>-9713</v>
      </c>
      <c r="H111" s="75">
        <v>-0.41947181877504558</v>
      </c>
      <c r="I111" s="76">
        <v>-725</v>
      </c>
      <c r="J111" s="45">
        <v>1227</v>
      </c>
      <c r="K111" s="46">
        <v>1952</v>
      </c>
      <c r="L111" s="44">
        <v>4540</v>
      </c>
      <c r="M111" s="45">
        <v>17935</v>
      </c>
      <c r="N111" s="45">
        <v>10505</v>
      </c>
      <c r="O111" s="43">
        <v>13395</v>
      </c>
      <c r="P111" s="46">
        <v>7078</v>
      </c>
    </row>
    <row r="112" spans="1:16" ht="24.95" customHeight="1">
      <c r="B112" s="70"/>
      <c r="C112" s="71">
        <v>43617</v>
      </c>
      <c r="D112" s="72"/>
      <c r="E112" s="73">
        <v>2305596</v>
      </c>
      <c r="F112" s="44">
        <v>-222</v>
      </c>
      <c r="G112" s="74">
        <v>-10018</v>
      </c>
      <c r="H112" s="75">
        <v>-0.4326282359667889</v>
      </c>
      <c r="I112" s="76">
        <v>-817</v>
      </c>
      <c r="J112" s="45">
        <v>1400</v>
      </c>
      <c r="K112" s="46">
        <v>2217</v>
      </c>
      <c r="L112" s="44">
        <v>595</v>
      </c>
      <c r="M112" s="45">
        <v>8312</v>
      </c>
      <c r="N112" s="45">
        <v>3693</v>
      </c>
      <c r="O112" s="43">
        <v>7717</v>
      </c>
      <c r="P112" s="46">
        <v>3185</v>
      </c>
    </row>
    <row r="113" spans="1:16" s="78" customFormat="1" ht="24.95" customHeight="1">
      <c r="B113" s="70"/>
      <c r="C113" s="71">
        <v>43647</v>
      </c>
      <c r="D113" s="72"/>
      <c r="E113" s="73">
        <v>2304752</v>
      </c>
      <c r="F113" s="44">
        <v>-844</v>
      </c>
      <c r="G113" s="74">
        <v>-10050</v>
      </c>
      <c r="H113" s="75">
        <v>-0.4341624035230659</v>
      </c>
      <c r="I113" s="76">
        <v>-493</v>
      </c>
      <c r="J113" s="45">
        <v>1211</v>
      </c>
      <c r="K113" s="46">
        <v>1704</v>
      </c>
      <c r="L113" s="44">
        <v>-351</v>
      </c>
      <c r="M113" s="45">
        <v>6498</v>
      </c>
      <c r="N113" s="45">
        <v>2801</v>
      </c>
      <c r="O113" s="43">
        <v>6849</v>
      </c>
      <c r="P113" s="46">
        <v>3020</v>
      </c>
    </row>
    <row r="114" spans="1:16" s="78" customFormat="1" ht="24.95" customHeight="1">
      <c r="B114" s="70"/>
      <c r="C114" s="71">
        <v>43678</v>
      </c>
      <c r="D114" s="72"/>
      <c r="E114" s="73">
        <v>2304357</v>
      </c>
      <c r="F114" s="44">
        <v>-395</v>
      </c>
      <c r="G114" s="74">
        <v>-9990</v>
      </c>
      <c r="H114" s="75">
        <v>-0.43165523579653359</v>
      </c>
      <c r="I114" s="76">
        <v>-702</v>
      </c>
      <c r="J114" s="45">
        <v>1361</v>
      </c>
      <c r="K114" s="46">
        <v>2063</v>
      </c>
      <c r="L114" s="44">
        <v>307</v>
      </c>
      <c r="M114" s="45">
        <v>8865</v>
      </c>
      <c r="N114" s="45">
        <v>4267</v>
      </c>
      <c r="O114" s="43">
        <v>8558</v>
      </c>
      <c r="P114" s="46">
        <v>3945</v>
      </c>
    </row>
    <row r="115" spans="1:16" ht="24.95" customHeight="1">
      <c r="B115" s="70"/>
      <c r="C115" s="71">
        <v>43709</v>
      </c>
      <c r="D115" s="72"/>
      <c r="E115" s="73">
        <v>2303542</v>
      </c>
      <c r="F115" s="44">
        <v>-815</v>
      </c>
      <c r="G115" s="74">
        <v>-10350</v>
      </c>
      <c r="H115" s="75">
        <v>-0.44729831815832372</v>
      </c>
      <c r="I115" s="76">
        <v>-747</v>
      </c>
      <c r="J115" s="45">
        <v>1302</v>
      </c>
      <c r="K115" s="46">
        <v>2049</v>
      </c>
      <c r="L115" s="44">
        <v>-68</v>
      </c>
      <c r="M115" s="45">
        <v>7317</v>
      </c>
      <c r="N115" s="45">
        <v>3440</v>
      </c>
      <c r="O115" s="43">
        <v>7385</v>
      </c>
      <c r="P115" s="46">
        <v>3383</v>
      </c>
    </row>
    <row r="116" spans="1:16" s="78" customFormat="1" ht="24.95" customHeight="1">
      <c r="B116" s="70"/>
      <c r="C116" s="71">
        <v>43739</v>
      </c>
      <c r="D116" s="72"/>
      <c r="E116" s="73">
        <v>2303160</v>
      </c>
      <c r="F116" s="44">
        <v>-382</v>
      </c>
      <c r="G116" s="74">
        <v>-10059</v>
      </c>
      <c r="H116" s="75">
        <v>-0.43484858113304448</v>
      </c>
      <c r="I116" s="76">
        <v>-593</v>
      </c>
      <c r="J116" s="45">
        <v>1378</v>
      </c>
      <c r="K116" s="46">
        <v>1971</v>
      </c>
      <c r="L116" s="44">
        <v>211</v>
      </c>
      <c r="M116" s="45">
        <v>7822</v>
      </c>
      <c r="N116" s="45">
        <v>3647</v>
      </c>
      <c r="O116" s="43">
        <v>7611</v>
      </c>
      <c r="P116" s="46">
        <v>3377</v>
      </c>
    </row>
    <row r="117" spans="1:16" s="78" customFormat="1" ht="24.95" customHeight="1">
      <c r="B117" s="70"/>
      <c r="C117" s="71">
        <v>43770</v>
      </c>
      <c r="D117" s="72"/>
      <c r="E117" s="73">
        <v>2303168</v>
      </c>
      <c r="F117" s="44">
        <v>8</v>
      </c>
      <c r="G117" s="74">
        <v>-10275</v>
      </c>
      <c r="H117" s="75">
        <v>-0.44414320992563899</v>
      </c>
      <c r="I117" s="76">
        <v>-804</v>
      </c>
      <c r="J117" s="45">
        <v>1342</v>
      </c>
      <c r="K117" s="46">
        <v>2146</v>
      </c>
      <c r="L117" s="44">
        <v>812</v>
      </c>
      <c r="M117" s="45">
        <v>8306</v>
      </c>
      <c r="N117" s="45">
        <v>3837</v>
      </c>
      <c r="O117" s="43">
        <v>7494</v>
      </c>
      <c r="P117" s="46">
        <v>2957</v>
      </c>
    </row>
    <row r="118" spans="1:16" s="78" customFormat="1" ht="24.95" customHeight="1">
      <c r="B118" s="70"/>
      <c r="C118" s="71">
        <v>43800</v>
      </c>
      <c r="D118" s="72"/>
      <c r="E118" s="73">
        <v>2302124</v>
      </c>
      <c r="F118" s="44">
        <v>-1044</v>
      </c>
      <c r="G118" s="74">
        <v>-10813</v>
      </c>
      <c r="H118" s="75">
        <v>-0.46750084416479998</v>
      </c>
      <c r="I118" s="76">
        <v>-976</v>
      </c>
      <c r="J118" s="45">
        <v>1164</v>
      </c>
      <c r="K118" s="46">
        <v>2140</v>
      </c>
      <c r="L118" s="44">
        <v>-68</v>
      </c>
      <c r="M118" s="45">
        <v>6323</v>
      </c>
      <c r="N118" s="45">
        <v>2401</v>
      </c>
      <c r="O118" s="43">
        <v>6391</v>
      </c>
      <c r="P118" s="46">
        <v>2381</v>
      </c>
    </row>
    <row r="119" spans="1:16" ht="24.95" customHeight="1">
      <c r="B119" s="70" t="s">
        <v>40</v>
      </c>
      <c r="C119" s="71">
        <v>43831</v>
      </c>
      <c r="D119" s="72"/>
      <c r="E119" s="73">
        <v>2301194</v>
      </c>
      <c r="F119" s="44">
        <v>-930</v>
      </c>
      <c r="G119" s="74">
        <v>-10712</v>
      </c>
      <c r="H119" s="75">
        <v>-0.46334063755187277</v>
      </c>
      <c r="I119" s="76">
        <v>-995</v>
      </c>
      <c r="J119" s="45">
        <v>1196</v>
      </c>
      <c r="K119" s="46">
        <v>2191</v>
      </c>
      <c r="L119" s="44">
        <v>65</v>
      </c>
      <c r="M119" s="45">
        <v>6521</v>
      </c>
      <c r="N119" s="45">
        <v>2546</v>
      </c>
      <c r="O119" s="43">
        <v>6456</v>
      </c>
      <c r="P119" s="46">
        <v>2495</v>
      </c>
    </row>
    <row r="120" spans="1:16" ht="24.95" customHeight="1">
      <c r="B120" s="70"/>
      <c r="C120" s="71">
        <v>43862</v>
      </c>
      <c r="D120" s="72"/>
      <c r="E120" s="73">
        <v>2299751</v>
      </c>
      <c r="F120" s="44">
        <v>-1443</v>
      </c>
      <c r="G120" s="74">
        <v>-11067</v>
      </c>
      <c r="H120" s="75">
        <v>-0.47892131704011304</v>
      </c>
      <c r="I120" s="76">
        <v>-1357</v>
      </c>
      <c r="J120" s="45">
        <v>1192</v>
      </c>
      <c r="K120" s="46">
        <v>2549</v>
      </c>
      <c r="L120" s="44">
        <v>-86</v>
      </c>
      <c r="M120" s="45">
        <v>6160</v>
      </c>
      <c r="N120" s="45">
        <v>2601</v>
      </c>
      <c r="O120" s="43">
        <v>6246</v>
      </c>
      <c r="P120" s="46">
        <v>2511</v>
      </c>
    </row>
    <row r="121" spans="1:16" ht="24.95" customHeight="1">
      <c r="B121" s="70"/>
      <c r="C121" s="71">
        <v>43891</v>
      </c>
      <c r="D121" s="72"/>
      <c r="E121" s="73">
        <v>2298231</v>
      </c>
      <c r="F121" s="44">
        <v>-1520</v>
      </c>
      <c r="G121" s="74">
        <v>-11270</v>
      </c>
      <c r="H121" s="75">
        <v>-0.4879842009161286</v>
      </c>
      <c r="I121" s="76">
        <v>-949</v>
      </c>
      <c r="J121" s="45">
        <v>1081</v>
      </c>
      <c r="K121" s="46">
        <v>2030</v>
      </c>
      <c r="L121" s="44">
        <v>-571</v>
      </c>
      <c r="M121" s="45">
        <v>6564</v>
      </c>
      <c r="N121" s="45">
        <v>2712</v>
      </c>
      <c r="O121" s="43">
        <v>7135</v>
      </c>
      <c r="P121" s="46">
        <v>3114</v>
      </c>
    </row>
    <row r="122" spans="1:16" ht="24.95" customHeight="1">
      <c r="B122" s="70"/>
      <c r="C122" s="71">
        <v>43922</v>
      </c>
      <c r="D122" s="72"/>
      <c r="E122" s="73">
        <v>2291972</v>
      </c>
      <c r="F122" s="44">
        <v>-6259</v>
      </c>
      <c r="G122" s="74">
        <v>-10031</v>
      </c>
      <c r="H122" s="75">
        <v>-0.4357509525400271</v>
      </c>
      <c r="I122" s="76">
        <v>-930</v>
      </c>
      <c r="J122" s="45">
        <v>1235</v>
      </c>
      <c r="K122" s="46">
        <v>2165</v>
      </c>
      <c r="L122" s="44">
        <v>-5329</v>
      </c>
      <c r="M122" s="45">
        <v>20069</v>
      </c>
      <c r="N122" s="45">
        <v>11141</v>
      </c>
      <c r="O122" s="43">
        <v>25398</v>
      </c>
      <c r="P122" s="46">
        <v>15382</v>
      </c>
    </row>
    <row r="123" spans="1:16" s="5" customFormat="1" ht="24.95" customHeight="1">
      <c r="A123" s="4"/>
      <c r="B123" s="70"/>
      <c r="C123" s="71">
        <v>43952</v>
      </c>
      <c r="D123" s="72"/>
      <c r="E123" s="73">
        <v>2296145</v>
      </c>
      <c r="F123" s="44">
        <v>4173</v>
      </c>
      <c r="G123" s="74">
        <v>-9673</v>
      </c>
      <c r="H123" s="75">
        <v>-0.4195040545264197</v>
      </c>
      <c r="I123" s="76">
        <v>-728</v>
      </c>
      <c r="J123" s="45">
        <v>1318</v>
      </c>
      <c r="K123" s="46">
        <v>2046</v>
      </c>
      <c r="L123" s="44">
        <v>4901</v>
      </c>
      <c r="M123" s="45">
        <v>18292</v>
      </c>
      <c r="N123" s="45">
        <v>9728</v>
      </c>
      <c r="O123" s="43">
        <v>13391</v>
      </c>
      <c r="P123" s="46">
        <v>6293</v>
      </c>
    </row>
    <row r="124" spans="1:16" s="5" customFormat="1" ht="24.95" customHeight="1">
      <c r="A124" s="4"/>
      <c r="B124" s="70"/>
      <c r="C124" s="71">
        <v>43983</v>
      </c>
      <c r="D124" s="72"/>
      <c r="E124" s="73">
        <v>2295472</v>
      </c>
      <c r="F124" s="44">
        <v>-673</v>
      </c>
      <c r="G124" s="74">
        <v>-10124</v>
      </c>
      <c r="H124" s="75">
        <v>-0.43910555014842151</v>
      </c>
      <c r="I124" s="76">
        <v>-759</v>
      </c>
      <c r="J124" s="45">
        <v>1142</v>
      </c>
      <c r="K124" s="46">
        <v>1901</v>
      </c>
      <c r="L124" s="44">
        <v>86</v>
      </c>
      <c r="M124" s="45">
        <v>5881</v>
      </c>
      <c r="N124" s="45">
        <v>2359</v>
      </c>
      <c r="O124" s="43">
        <v>5795</v>
      </c>
      <c r="P124" s="46">
        <v>2279</v>
      </c>
    </row>
    <row r="125" spans="1:16" s="5" customFormat="1" ht="24.95" customHeight="1">
      <c r="A125" s="4"/>
      <c r="B125" s="70"/>
      <c r="C125" s="71">
        <v>44013</v>
      </c>
      <c r="D125" s="72"/>
      <c r="E125" s="73">
        <v>2294793</v>
      </c>
      <c r="F125" s="44">
        <v>-679</v>
      </c>
      <c r="G125" s="74">
        <v>-9959</v>
      </c>
      <c r="H125" s="75">
        <v>-0.43210722889057046</v>
      </c>
      <c r="I125" s="76">
        <v>-606</v>
      </c>
      <c r="J125" s="45">
        <v>1261</v>
      </c>
      <c r="K125" s="46">
        <v>1867</v>
      </c>
      <c r="L125" s="44">
        <v>-73</v>
      </c>
      <c r="M125" s="45">
        <v>6762</v>
      </c>
      <c r="N125" s="45">
        <v>2671</v>
      </c>
      <c r="O125" s="43">
        <v>6835</v>
      </c>
      <c r="P125" s="46">
        <v>2793</v>
      </c>
    </row>
    <row r="126" spans="1:16" s="5" customFormat="1" ht="24.95" customHeight="1">
      <c r="A126" s="4"/>
      <c r="B126" s="70"/>
      <c r="C126" s="71">
        <v>44044</v>
      </c>
      <c r="D126" s="72"/>
      <c r="E126" s="73">
        <v>2293708</v>
      </c>
      <c r="F126" s="44">
        <v>-1085</v>
      </c>
      <c r="G126" s="74">
        <v>-10649</v>
      </c>
      <c r="H126" s="75">
        <v>-0.46212457531536993</v>
      </c>
      <c r="I126" s="76">
        <v>-604</v>
      </c>
      <c r="J126" s="45">
        <v>1280</v>
      </c>
      <c r="K126" s="46">
        <v>1884</v>
      </c>
      <c r="L126" s="44">
        <v>-481</v>
      </c>
      <c r="M126" s="45">
        <v>7449</v>
      </c>
      <c r="N126" s="45">
        <v>3079</v>
      </c>
      <c r="O126" s="43">
        <v>7930</v>
      </c>
      <c r="P126" s="46">
        <v>3552</v>
      </c>
    </row>
    <row r="127" spans="1:16" s="5" customFormat="1" ht="24.95" customHeight="1">
      <c r="A127" s="4"/>
      <c r="B127" s="70"/>
      <c r="C127" s="71">
        <v>44075</v>
      </c>
      <c r="D127" s="72"/>
      <c r="E127" s="73">
        <v>2293488</v>
      </c>
      <c r="F127" s="44">
        <v>-220</v>
      </c>
      <c r="G127" s="74">
        <v>-10054</v>
      </c>
      <c r="H127" s="75">
        <v>-0.43645828901752171</v>
      </c>
      <c r="I127" s="76">
        <v>-679</v>
      </c>
      <c r="J127" s="45">
        <v>1179</v>
      </c>
      <c r="K127" s="46">
        <v>1858</v>
      </c>
      <c r="L127" s="44">
        <v>459</v>
      </c>
      <c r="M127" s="45">
        <v>7147</v>
      </c>
      <c r="N127" s="45">
        <v>3062</v>
      </c>
      <c r="O127" s="43">
        <v>6688</v>
      </c>
      <c r="P127" s="46">
        <v>2677</v>
      </c>
    </row>
    <row r="128" spans="1:16" s="5" customFormat="1" ht="24.95" customHeight="1">
      <c r="A128" s="4"/>
      <c r="B128" s="70"/>
      <c r="C128" s="71">
        <v>44105</v>
      </c>
      <c r="D128" s="72" t="s">
        <v>27</v>
      </c>
      <c r="E128" s="73">
        <v>2301996</v>
      </c>
      <c r="F128" s="80" t="s">
        <v>28</v>
      </c>
      <c r="G128" s="74">
        <v>-1164</v>
      </c>
      <c r="H128" s="75">
        <v>-5.0539259104881995E-2</v>
      </c>
      <c r="I128" s="76">
        <v>-608</v>
      </c>
      <c r="J128" s="45">
        <v>1267</v>
      </c>
      <c r="K128" s="46">
        <v>1875</v>
      </c>
      <c r="L128" s="44">
        <v>-190</v>
      </c>
      <c r="M128" s="45">
        <v>7172</v>
      </c>
      <c r="N128" s="45">
        <v>2953</v>
      </c>
      <c r="O128" s="43">
        <v>7362</v>
      </c>
      <c r="P128" s="46">
        <v>3081</v>
      </c>
    </row>
    <row r="129" spans="1:16" s="5" customFormat="1" ht="24.95" customHeight="1">
      <c r="A129" s="4"/>
      <c r="B129" s="70"/>
      <c r="C129" s="71">
        <v>44136</v>
      </c>
      <c r="D129" s="72"/>
      <c r="E129" s="73">
        <v>2301233</v>
      </c>
      <c r="F129" s="44">
        <v>-763</v>
      </c>
      <c r="G129" s="74">
        <v>-1935</v>
      </c>
      <c r="H129" s="75">
        <v>-8.4014713646594602E-2</v>
      </c>
      <c r="I129" s="76">
        <v>-776</v>
      </c>
      <c r="J129" s="45">
        <v>1261</v>
      </c>
      <c r="K129" s="46">
        <v>2037</v>
      </c>
      <c r="L129" s="44">
        <v>13</v>
      </c>
      <c r="M129" s="45">
        <v>7161</v>
      </c>
      <c r="N129" s="45">
        <v>2964</v>
      </c>
      <c r="O129" s="43">
        <v>7148</v>
      </c>
      <c r="P129" s="46">
        <v>2835</v>
      </c>
    </row>
    <row r="130" spans="1:16" s="5" customFormat="1" ht="24.95" customHeight="1">
      <c r="A130" s="4"/>
      <c r="B130" s="70"/>
      <c r="C130" s="71">
        <v>44166</v>
      </c>
      <c r="D130" s="72"/>
      <c r="E130" s="73">
        <v>2300813</v>
      </c>
      <c r="F130" s="44">
        <v>-420</v>
      </c>
      <c r="G130" s="74">
        <v>-1311</v>
      </c>
      <c r="H130" s="75">
        <v>-5.6947410304570907E-2</v>
      </c>
      <c r="I130" s="76">
        <v>-995</v>
      </c>
      <c r="J130" s="45">
        <v>1191</v>
      </c>
      <c r="K130" s="46">
        <v>2186</v>
      </c>
      <c r="L130" s="44">
        <v>575</v>
      </c>
      <c r="M130" s="45">
        <v>6670</v>
      </c>
      <c r="N130" s="45">
        <v>2645</v>
      </c>
      <c r="O130" s="43">
        <v>6095</v>
      </c>
      <c r="P130" s="46">
        <v>2060</v>
      </c>
    </row>
    <row r="131" spans="1:16" s="5" customFormat="1" ht="24.95" customHeight="1">
      <c r="A131" s="4"/>
      <c r="B131" s="70" t="s">
        <v>41</v>
      </c>
      <c r="C131" s="71">
        <v>44197</v>
      </c>
      <c r="D131" s="72"/>
      <c r="E131" s="73">
        <v>2300221</v>
      </c>
      <c r="F131" s="44">
        <v>-592</v>
      </c>
      <c r="G131" s="74">
        <v>-973</v>
      </c>
      <c r="H131" s="75">
        <v>-4.2282397746561132E-2</v>
      </c>
      <c r="I131" s="76">
        <v>-1175</v>
      </c>
      <c r="J131" s="45">
        <v>1178</v>
      </c>
      <c r="K131" s="46">
        <v>2353</v>
      </c>
      <c r="L131" s="44">
        <v>583</v>
      </c>
      <c r="M131" s="45">
        <v>6931</v>
      </c>
      <c r="N131" s="45">
        <v>2901</v>
      </c>
      <c r="O131" s="43">
        <v>6348</v>
      </c>
      <c r="P131" s="46">
        <v>2246</v>
      </c>
    </row>
    <row r="132" spans="1:16" s="5" customFormat="1" ht="24.95" customHeight="1">
      <c r="A132" s="4"/>
      <c r="B132" s="70"/>
      <c r="C132" s="71">
        <v>44228</v>
      </c>
      <c r="D132" s="72"/>
      <c r="E132" s="73">
        <v>2299032</v>
      </c>
      <c r="F132" s="44">
        <v>-1189</v>
      </c>
      <c r="G132" s="74">
        <v>-719</v>
      </c>
      <c r="H132" s="75">
        <v>-3.1264254260569946E-2</v>
      </c>
      <c r="I132" s="76">
        <v>-1510</v>
      </c>
      <c r="J132" s="45">
        <v>1072</v>
      </c>
      <c r="K132" s="46">
        <v>2582</v>
      </c>
      <c r="L132" s="44">
        <v>321</v>
      </c>
      <c r="M132" s="45">
        <v>5961</v>
      </c>
      <c r="N132" s="45">
        <v>2722</v>
      </c>
      <c r="O132" s="43">
        <v>5640</v>
      </c>
      <c r="P132" s="46">
        <v>2269</v>
      </c>
    </row>
    <row r="133" spans="1:16" s="5" customFormat="1" ht="24.95" customHeight="1">
      <c r="A133" s="4"/>
      <c r="B133" s="70"/>
      <c r="C133" s="71">
        <v>44256</v>
      </c>
      <c r="D133" s="72"/>
      <c r="E133" s="73">
        <v>2297762</v>
      </c>
      <c r="F133" s="44">
        <v>-1270</v>
      </c>
      <c r="G133" s="74">
        <v>-469</v>
      </c>
      <c r="H133" s="75">
        <v>-2.0406999992602998E-2</v>
      </c>
      <c r="I133" s="76">
        <v>-1153</v>
      </c>
      <c r="J133" s="45">
        <v>949</v>
      </c>
      <c r="K133" s="46">
        <v>2102</v>
      </c>
      <c r="L133" s="44">
        <v>-117</v>
      </c>
      <c r="M133" s="45">
        <v>6595</v>
      </c>
      <c r="N133" s="45">
        <v>2814</v>
      </c>
      <c r="O133" s="43">
        <v>6712</v>
      </c>
      <c r="P133" s="46">
        <v>2795</v>
      </c>
    </row>
    <row r="134" spans="1:16" s="5" customFormat="1" ht="24.95" customHeight="1">
      <c r="A134" s="4"/>
      <c r="B134" s="70"/>
      <c r="C134" s="71">
        <v>44287</v>
      </c>
      <c r="D134" s="72"/>
      <c r="E134" s="73">
        <v>2292023</v>
      </c>
      <c r="F134" s="44">
        <v>-5739</v>
      </c>
      <c r="G134" s="74">
        <v>51</v>
      </c>
      <c r="H134" s="75">
        <v>2.2251580734843185E-3</v>
      </c>
      <c r="I134" s="76">
        <v>-1170</v>
      </c>
      <c r="J134" s="45">
        <v>1182</v>
      </c>
      <c r="K134" s="46">
        <v>2352</v>
      </c>
      <c r="L134" s="44">
        <v>-4569</v>
      </c>
      <c r="M134" s="45">
        <v>20017</v>
      </c>
      <c r="N134" s="45">
        <v>11295</v>
      </c>
      <c r="O134" s="43">
        <v>24586</v>
      </c>
      <c r="P134" s="46">
        <v>14910</v>
      </c>
    </row>
    <row r="135" spans="1:16" s="5" customFormat="1" ht="24.95" customHeight="1">
      <c r="A135" s="4"/>
      <c r="B135" s="70"/>
      <c r="C135" s="71">
        <v>44317</v>
      </c>
      <c r="D135" s="72"/>
      <c r="E135" s="73">
        <v>2294116</v>
      </c>
      <c r="F135" s="44">
        <v>2093</v>
      </c>
      <c r="G135" s="74">
        <v>-2029</v>
      </c>
      <c r="H135" s="75">
        <v>-8.8365499565576211E-2</v>
      </c>
      <c r="I135" s="76">
        <v>-923</v>
      </c>
      <c r="J135" s="45">
        <v>1190</v>
      </c>
      <c r="K135" s="46">
        <v>2113</v>
      </c>
      <c r="L135" s="44">
        <v>3016</v>
      </c>
      <c r="M135" s="45">
        <v>16174</v>
      </c>
      <c r="N135" s="45">
        <v>8922</v>
      </c>
      <c r="O135" s="43">
        <v>13158</v>
      </c>
      <c r="P135" s="46">
        <v>6850</v>
      </c>
    </row>
    <row r="136" spans="1:16" s="5" customFormat="1" ht="24.95" customHeight="1">
      <c r="A136" s="4"/>
      <c r="B136" s="70"/>
      <c r="C136" s="71">
        <v>44348</v>
      </c>
      <c r="D136" s="72"/>
      <c r="E136" s="73">
        <v>2293589</v>
      </c>
      <c r="F136" s="44">
        <v>-527</v>
      </c>
      <c r="G136" s="74">
        <v>-1883</v>
      </c>
      <c r="H136" s="75">
        <v>-8.2031059407389861E-2</v>
      </c>
      <c r="I136" s="76">
        <v>-823</v>
      </c>
      <c r="J136" s="45">
        <v>1209</v>
      </c>
      <c r="K136" s="46">
        <v>2032</v>
      </c>
      <c r="L136" s="44">
        <v>296</v>
      </c>
      <c r="M136" s="45">
        <v>6791</v>
      </c>
      <c r="N136" s="45">
        <v>2931</v>
      </c>
      <c r="O136" s="43">
        <v>6495</v>
      </c>
      <c r="P136" s="46">
        <v>2685</v>
      </c>
    </row>
    <row r="137" spans="1:16" s="5" customFormat="1" ht="24.95" customHeight="1">
      <c r="A137" s="4"/>
      <c r="B137" s="70"/>
      <c r="C137" s="71">
        <v>44378</v>
      </c>
      <c r="D137" s="72"/>
      <c r="E137" s="73">
        <v>2292607</v>
      </c>
      <c r="F137" s="44">
        <v>-982</v>
      </c>
      <c r="G137" s="74">
        <v>-2186</v>
      </c>
      <c r="H137" s="75">
        <v>-9.5259136662871113E-2</v>
      </c>
      <c r="I137" s="76">
        <v>-780</v>
      </c>
      <c r="J137" s="45">
        <v>1166</v>
      </c>
      <c r="K137" s="46">
        <v>1946</v>
      </c>
      <c r="L137" s="44">
        <v>-202</v>
      </c>
      <c r="M137" s="45">
        <v>6773</v>
      </c>
      <c r="N137" s="45">
        <v>2678</v>
      </c>
      <c r="O137" s="43">
        <v>6975</v>
      </c>
      <c r="P137" s="46">
        <v>2872</v>
      </c>
    </row>
    <row r="138" spans="1:16" s="5" customFormat="1" ht="24.95" customHeight="1">
      <c r="A138" s="4"/>
      <c r="B138" s="70"/>
      <c r="C138" s="71">
        <v>44409</v>
      </c>
      <c r="D138" s="72"/>
      <c r="E138" s="73">
        <v>2291448</v>
      </c>
      <c r="F138" s="44">
        <v>-1159</v>
      </c>
      <c r="G138" s="74">
        <v>-2260</v>
      </c>
      <c r="H138" s="75">
        <v>-9.8530414507862374E-2</v>
      </c>
      <c r="I138" s="76">
        <v>-664</v>
      </c>
      <c r="J138" s="45">
        <v>1239</v>
      </c>
      <c r="K138" s="46">
        <v>1903</v>
      </c>
      <c r="L138" s="44">
        <v>-495</v>
      </c>
      <c r="M138" s="45">
        <v>7098</v>
      </c>
      <c r="N138" s="45">
        <v>3094</v>
      </c>
      <c r="O138" s="43">
        <v>7593</v>
      </c>
      <c r="P138" s="46">
        <v>3578</v>
      </c>
    </row>
    <row r="139" spans="1:16" s="5" customFormat="1" ht="24.95" customHeight="1">
      <c r="A139" s="4"/>
      <c r="B139" s="70"/>
      <c r="C139" s="71">
        <v>44440</v>
      </c>
      <c r="D139" s="72"/>
      <c r="E139" s="73">
        <v>2291075</v>
      </c>
      <c r="F139" s="44">
        <v>-373</v>
      </c>
      <c r="G139" s="74">
        <v>-2413</v>
      </c>
      <c r="H139" s="75">
        <v>-0.10521092763511297</v>
      </c>
      <c r="I139" s="76">
        <v>-901</v>
      </c>
      <c r="J139" s="45">
        <v>1282</v>
      </c>
      <c r="K139" s="46">
        <v>2183</v>
      </c>
      <c r="L139" s="44">
        <v>528</v>
      </c>
      <c r="M139" s="45">
        <v>7036</v>
      </c>
      <c r="N139" s="45">
        <v>3132</v>
      </c>
      <c r="O139" s="43">
        <v>6508</v>
      </c>
      <c r="P139" s="46">
        <v>2673</v>
      </c>
    </row>
    <row r="140" spans="1:16" s="5" customFormat="1" ht="24.95" customHeight="1">
      <c r="A140" s="4"/>
      <c r="B140" s="70"/>
      <c r="C140" s="71">
        <v>44470</v>
      </c>
      <c r="D140" s="72"/>
      <c r="E140" s="73">
        <v>2290036</v>
      </c>
      <c r="F140" s="44">
        <v>-1039</v>
      </c>
      <c r="G140" s="74">
        <v>-11960</v>
      </c>
      <c r="H140" s="75">
        <v>-0.51954912171871714</v>
      </c>
      <c r="I140" s="76">
        <v>-862</v>
      </c>
      <c r="J140" s="45">
        <v>1181</v>
      </c>
      <c r="K140" s="46">
        <v>2043</v>
      </c>
      <c r="L140" s="44">
        <v>-177</v>
      </c>
      <c r="M140" s="45">
        <v>6622</v>
      </c>
      <c r="N140" s="45">
        <v>2766</v>
      </c>
      <c r="O140" s="43">
        <v>6799</v>
      </c>
      <c r="P140" s="46">
        <v>2914</v>
      </c>
    </row>
    <row r="141" spans="1:16" s="5" customFormat="1" ht="24.95" customHeight="1">
      <c r="A141" s="4"/>
      <c r="B141" s="70"/>
      <c r="C141" s="71">
        <v>44501</v>
      </c>
      <c r="D141" s="72"/>
      <c r="E141" s="73">
        <v>2288887</v>
      </c>
      <c r="F141" s="44">
        <v>-1149</v>
      </c>
      <c r="G141" s="74">
        <v>-12346</v>
      </c>
      <c r="H141" s="75">
        <v>-0.53649500072352518</v>
      </c>
      <c r="I141" s="76">
        <v>-950</v>
      </c>
      <c r="J141" s="45">
        <v>1135</v>
      </c>
      <c r="K141" s="46">
        <v>2085</v>
      </c>
      <c r="L141" s="44">
        <v>-199</v>
      </c>
      <c r="M141" s="45">
        <v>6545</v>
      </c>
      <c r="N141" s="45">
        <v>2828</v>
      </c>
      <c r="O141" s="43">
        <v>6744</v>
      </c>
      <c r="P141" s="46">
        <v>2997</v>
      </c>
    </row>
    <row r="142" spans="1:16" s="5" customFormat="1" ht="24.95" customHeight="1">
      <c r="A142" s="4"/>
      <c r="B142" s="70"/>
      <c r="C142" s="71">
        <v>44531</v>
      </c>
      <c r="D142" s="72"/>
      <c r="E142" s="73">
        <v>2288022</v>
      </c>
      <c r="F142" s="44">
        <v>-865</v>
      </c>
      <c r="G142" s="74">
        <v>-12791</v>
      </c>
      <c r="H142" s="75">
        <v>-0.55593392422591492</v>
      </c>
      <c r="I142" s="76">
        <v>-1164</v>
      </c>
      <c r="J142" s="45">
        <v>1186</v>
      </c>
      <c r="K142" s="46">
        <v>2350</v>
      </c>
      <c r="L142" s="44">
        <v>299</v>
      </c>
      <c r="M142" s="45">
        <v>6390</v>
      </c>
      <c r="N142" s="45">
        <v>2404</v>
      </c>
      <c r="O142" s="43">
        <v>6091</v>
      </c>
      <c r="P142" s="46">
        <v>2127</v>
      </c>
    </row>
    <row r="143" spans="1:16" s="5" customFormat="1" ht="24.95" customHeight="1">
      <c r="A143" s="4"/>
      <c r="B143" s="70" t="s">
        <v>42</v>
      </c>
      <c r="C143" s="71">
        <v>44562</v>
      </c>
      <c r="D143" s="72"/>
      <c r="E143" s="73">
        <v>2286470</v>
      </c>
      <c r="F143" s="44">
        <v>-1552</v>
      </c>
      <c r="G143" s="74">
        <v>-13751</v>
      </c>
      <c r="H143" s="75">
        <v>-0.59781212326989441</v>
      </c>
      <c r="I143" s="76">
        <v>-1184</v>
      </c>
      <c r="J143" s="45">
        <v>1061</v>
      </c>
      <c r="K143" s="46">
        <v>2245</v>
      </c>
      <c r="L143" s="44">
        <v>-368</v>
      </c>
      <c r="M143" s="45">
        <v>6251</v>
      </c>
      <c r="N143" s="45">
        <v>2268</v>
      </c>
      <c r="O143" s="43">
        <v>6619</v>
      </c>
      <c r="P143" s="46">
        <v>2590</v>
      </c>
    </row>
    <row r="144" spans="1:16" s="5" customFormat="1" ht="24.95" customHeight="1">
      <c r="A144" s="4"/>
      <c r="B144" s="70"/>
      <c r="C144" s="71">
        <v>44593</v>
      </c>
      <c r="D144" s="72"/>
      <c r="E144" s="73">
        <v>2284826</v>
      </c>
      <c r="F144" s="44">
        <v>-1644</v>
      </c>
      <c r="G144" s="74">
        <v>-14206</v>
      </c>
      <c r="H144" s="75">
        <v>-0.61791223436646381</v>
      </c>
      <c r="I144" s="76">
        <v>-1480</v>
      </c>
      <c r="J144" s="45">
        <v>1185</v>
      </c>
      <c r="K144" s="46">
        <v>2665</v>
      </c>
      <c r="L144" s="44">
        <v>-164</v>
      </c>
      <c r="M144" s="45">
        <v>5656</v>
      </c>
      <c r="N144" s="45">
        <v>2408</v>
      </c>
      <c r="O144" s="43">
        <v>5820</v>
      </c>
      <c r="P144" s="46">
        <v>2538</v>
      </c>
    </row>
    <row r="145" spans="1:16" s="5" customFormat="1" ht="24.95" customHeight="1">
      <c r="A145" s="4"/>
      <c r="B145" s="70"/>
      <c r="C145" s="71">
        <v>44621</v>
      </c>
      <c r="D145" s="72"/>
      <c r="E145" s="73">
        <v>2283072</v>
      </c>
      <c r="F145" s="44">
        <v>-1754</v>
      </c>
      <c r="G145" s="74">
        <v>-14690</v>
      </c>
      <c r="H145" s="75">
        <v>-0.63931773612758847</v>
      </c>
      <c r="I145" s="76">
        <v>-1391</v>
      </c>
      <c r="J145" s="45">
        <v>928</v>
      </c>
      <c r="K145" s="46">
        <v>2319</v>
      </c>
      <c r="L145" s="44">
        <v>-363</v>
      </c>
      <c r="M145" s="45">
        <v>5874</v>
      </c>
      <c r="N145" s="45">
        <v>2391</v>
      </c>
      <c r="O145" s="43">
        <v>6237</v>
      </c>
      <c r="P145" s="46">
        <v>2639</v>
      </c>
    </row>
    <row r="146" spans="1:16" s="5" customFormat="1" ht="24.95" customHeight="1">
      <c r="A146" s="4"/>
      <c r="B146" s="70"/>
      <c r="C146" s="71">
        <v>44652</v>
      </c>
      <c r="D146" s="72"/>
      <c r="E146" s="73">
        <v>2277776</v>
      </c>
      <c r="F146" s="44">
        <v>-5296</v>
      </c>
      <c r="G146" s="74">
        <v>-14247</v>
      </c>
      <c r="H146" s="75">
        <v>-0.6215906210365254</v>
      </c>
      <c r="I146" s="76">
        <v>-1350</v>
      </c>
      <c r="J146" s="45">
        <v>1113</v>
      </c>
      <c r="K146" s="46">
        <v>2463</v>
      </c>
      <c r="L146" s="44">
        <v>-3946</v>
      </c>
      <c r="M146" s="45">
        <v>19598</v>
      </c>
      <c r="N146" s="45">
        <v>11239</v>
      </c>
      <c r="O146" s="43">
        <v>23544</v>
      </c>
      <c r="P146" s="46">
        <v>14380</v>
      </c>
    </row>
    <row r="147" spans="1:16" s="5" customFormat="1" ht="24.95" customHeight="1">
      <c r="A147" s="4"/>
      <c r="B147" s="70"/>
      <c r="C147" s="71">
        <v>44682</v>
      </c>
      <c r="D147" s="72"/>
      <c r="E147" s="73">
        <v>2281152</v>
      </c>
      <c r="F147" s="44">
        <v>3376</v>
      </c>
      <c r="G147" s="74">
        <v>-12964</v>
      </c>
      <c r="H147" s="75">
        <v>-0.5650978416087068</v>
      </c>
      <c r="I147" s="76">
        <v>-990</v>
      </c>
      <c r="J147" s="45">
        <v>1015</v>
      </c>
      <c r="K147" s="46">
        <v>2005</v>
      </c>
      <c r="L147" s="44">
        <v>4366</v>
      </c>
      <c r="M147" s="45">
        <v>16650</v>
      </c>
      <c r="N147" s="45">
        <v>10131</v>
      </c>
      <c r="O147" s="43">
        <v>12284</v>
      </c>
      <c r="P147" s="46">
        <v>6562</v>
      </c>
    </row>
    <row r="148" spans="1:16" s="5" customFormat="1" ht="24.95" customHeight="1">
      <c r="A148" s="4"/>
      <c r="B148" s="70"/>
      <c r="C148" s="71">
        <v>44713</v>
      </c>
      <c r="D148" s="72"/>
      <c r="E148" s="73">
        <v>2281841</v>
      </c>
      <c r="F148" s="44">
        <v>689</v>
      </c>
      <c r="G148" s="74">
        <v>-11748</v>
      </c>
      <c r="H148" s="75">
        <v>-0.51221033934152982</v>
      </c>
      <c r="I148" s="76">
        <v>-1255</v>
      </c>
      <c r="J148" s="45">
        <v>1109</v>
      </c>
      <c r="K148" s="46">
        <v>2364</v>
      </c>
      <c r="L148" s="44">
        <v>1944</v>
      </c>
      <c r="M148" s="45">
        <v>9240</v>
      </c>
      <c r="N148" s="45">
        <v>4836</v>
      </c>
      <c r="O148" s="43">
        <v>7296</v>
      </c>
      <c r="P148" s="46">
        <v>2985</v>
      </c>
    </row>
    <row r="149" spans="1:16" s="5" customFormat="1" ht="24.95" customHeight="1">
      <c r="A149" s="4"/>
      <c r="B149" s="70"/>
      <c r="C149" s="71">
        <v>44743</v>
      </c>
      <c r="D149" s="72"/>
      <c r="E149" s="73">
        <v>2281863</v>
      </c>
      <c r="F149" s="44">
        <v>22</v>
      </c>
      <c r="G149" s="74">
        <v>-10744</v>
      </c>
      <c r="H149" s="75">
        <v>-0.46863679645050371</v>
      </c>
      <c r="I149" s="76">
        <v>-939</v>
      </c>
      <c r="J149" s="45">
        <v>1051</v>
      </c>
      <c r="K149" s="46">
        <v>1990</v>
      </c>
      <c r="L149" s="44">
        <v>961</v>
      </c>
      <c r="M149" s="45">
        <v>7959</v>
      </c>
      <c r="N149" s="45">
        <v>3930</v>
      </c>
      <c r="O149" s="43">
        <v>6998</v>
      </c>
      <c r="P149" s="46">
        <v>3016</v>
      </c>
    </row>
    <row r="150" spans="1:16" s="5" customFormat="1" ht="24.95" customHeight="1">
      <c r="A150" s="4"/>
      <c r="B150" s="70"/>
      <c r="C150" s="71">
        <v>44774</v>
      </c>
      <c r="D150" s="72"/>
      <c r="E150" s="73">
        <v>2280955</v>
      </c>
      <c r="F150" s="44">
        <v>-908</v>
      </c>
      <c r="G150" s="74">
        <v>-10493</v>
      </c>
      <c r="H150" s="75">
        <v>-0.45792005753567172</v>
      </c>
      <c r="I150" s="76">
        <v>-830</v>
      </c>
      <c r="J150" s="45">
        <v>1044</v>
      </c>
      <c r="K150" s="46">
        <v>1874</v>
      </c>
      <c r="L150" s="44">
        <v>-78</v>
      </c>
      <c r="M150" s="45">
        <v>7906</v>
      </c>
      <c r="N150" s="45">
        <v>4022</v>
      </c>
      <c r="O150" s="43">
        <v>7984</v>
      </c>
      <c r="P150" s="46">
        <v>3946</v>
      </c>
    </row>
    <row r="151" spans="1:16" s="5" customFormat="1" ht="24.95" customHeight="1">
      <c r="A151" s="4"/>
      <c r="B151" s="70"/>
      <c r="C151" s="71">
        <v>44805</v>
      </c>
      <c r="D151" s="72"/>
      <c r="E151" s="73">
        <v>2280545</v>
      </c>
      <c r="F151" s="44">
        <v>-410</v>
      </c>
      <c r="G151" s="74">
        <v>-10530</v>
      </c>
      <c r="H151" s="75">
        <v>-0.45960957192584267</v>
      </c>
      <c r="I151" s="76">
        <v>-1091</v>
      </c>
      <c r="J151" s="45">
        <v>1234</v>
      </c>
      <c r="K151" s="46">
        <v>2325</v>
      </c>
      <c r="L151" s="44">
        <v>681</v>
      </c>
      <c r="M151" s="45">
        <v>7661</v>
      </c>
      <c r="N151" s="45">
        <v>3651</v>
      </c>
      <c r="O151" s="43">
        <v>6980</v>
      </c>
      <c r="P151" s="46">
        <v>3038</v>
      </c>
    </row>
    <row r="152" spans="1:16" s="5" customFormat="1" ht="24.95" customHeight="1">
      <c r="A152" s="4"/>
      <c r="B152" s="70"/>
      <c r="C152" s="71">
        <v>44835</v>
      </c>
      <c r="D152" s="72"/>
      <c r="E152" s="73">
        <v>2279554</v>
      </c>
      <c r="F152" s="44">
        <v>-991</v>
      </c>
      <c r="G152" s="74">
        <v>-10482</v>
      </c>
      <c r="H152" s="75">
        <v>-0.45772206201125221</v>
      </c>
      <c r="I152" s="76">
        <v>-1140</v>
      </c>
      <c r="J152" s="45">
        <v>1187</v>
      </c>
      <c r="K152" s="46">
        <v>2327</v>
      </c>
      <c r="L152" s="44">
        <v>149</v>
      </c>
      <c r="M152" s="45">
        <v>7233</v>
      </c>
      <c r="N152" s="45">
        <v>3386</v>
      </c>
      <c r="O152" s="43">
        <v>7084</v>
      </c>
      <c r="P152" s="46">
        <v>3207</v>
      </c>
    </row>
    <row r="153" spans="1:16" s="5" customFormat="1" ht="24.95" customHeight="1">
      <c r="A153" s="4"/>
      <c r="B153" s="70"/>
      <c r="C153" s="71">
        <v>44866</v>
      </c>
      <c r="D153" s="72"/>
      <c r="E153" s="73">
        <v>2278899</v>
      </c>
      <c r="F153" s="44">
        <v>-655</v>
      </c>
      <c r="G153" s="74">
        <v>-9988</v>
      </c>
      <c r="H153" s="75">
        <v>-0.43636929214941583</v>
      </c>
      <c r="I153" s="76">
        <v>-1255</v>
      </c>
      <c r="J153" s="45">
        <v>1109</v>
      </c>
      <c r="K153" s="46">
        <v>2364</v>
      </c>
      <c r="L153" s="44">
        <v>600</v>
      </c>
      <c r="M153" s="45">
        <v>7318</v>
      </c>
      <c r="N153" s="45">
        <v>3492</v>
      </c>
      <c r="O153" s="43">
        <v>6718</v>
      </c>
      <c r="P153" s="46">
        <v>2847</v>
      </c>
    </row>
    <row r="154" spans="1:16" s="5" customFormat="1" ht="24.95" customHeight="1">
      <c r="A154" s="4"/>
      <c r="B154" s="70"/>
      <c r="C154" s="71">
        <v>44896</v>
      </c>
      <c r="D154" s="72"/>
      <c r="E154" s="73">
        <v>2277527</v>
      </c>
      <c r="F154" s="44">
        <v>-1372</v>
      </c>
      <c r="G154" s="74">
        <v>-10495</v>
      </c>
      <c r="H154" s="75">
        <v>-0.45869314193657224</v>
      </c>
      <c r="I154" s="76">
        <v>-1545</v>
      </c>
      <c r="J154" s="45">
        <v>1038</v>
      </c>
      <c r="K154" s="46">
        <v>2583</v>
      </c>
      <c r="L154" s="44">
        <v>173</v>
      </c>
      <c r="M154" s="45">
        <v>6189</v>
      </c>
      <c r="N154" s="45">
        <v>2480</v>
      </c>
      <c r="O154" s="43">
        <v>6016</v>
      </c>
      <c r="P154" s="46">
        <v>2319</v>
      </c>
    </row>
    <row r="155" spans="1:16" s="5" customFormat="1" ht="24.95" customHeight="1">
      <c r="A155" s="4"/>
      <c r="B155" s="70" t="s">
        <v>174</v>
      </c>
      <c r="C155" s="71">
        <v>44927</v>
      </c>
      <c r="D155" s="72"/>
      <c r="E155" s="73">
        <v>2275594</v>
      </c>
      <c r="F155" s="44">
        <v>-1933</v>
      </c>
      <c r="G155" s="74">
        <v>-10876</v>
      </c>
      <c r="H155" s="75">
        <v>-0.47566773235598975</v>
      </c>
      <c r="I155" s="76">
        <v>-1792</v>
      </c>
      <c r="J155" s="45">
        <v>972</v>
      </c>
      <c r="K155" s="46">
        <v>2764</v>
      </c>
      <c r="L155" s="44">
        <v>-141</v>
      </c>
      <c r="M155" s="500">
        <v>6339</v>
      </c>
      <c r="N155" s="45">
        <v>2517</v>
      </c>
      <c r="O155" s="526">
        <v>6480</v>
      </c>
      <c r="P155" s="46">
        <v>2610</v>
      </c>
    </row>
    <row r="156" spans="1:16" s="5" customFormat="1" ht="24.95" customHeight="1">
      <c r="A156" s="4"/>
      <c r="B156" s="70"/>
      <c r="C156" s="71">
        <v>44958</v>
      </c>
      <c r="D156" s="72"/>
      <c r="E156" s="73">
        <v>2273414</v>
      </c>
      <c r="F156" s="44">
        <v>-2180</v>
      </c>
      <c r="G156" s="74">
        <v>-11412</v>
      </c>
      <c r="H156" s="75">
        <v>-0.49946910618138979</v>
      </c>
      <c r="I156" s="76">
        <v>-2145</v>
      </c>
      <c r="J156" s="45">
        <v>1046</v>
      </c>
      <c r="K156" s="46">
        <v>3191</v>
      </c>
      <c r="L156" s="44">
        <v>-35</v>
      </c>
      <c r="M156" s="45">
        <v>5857</v>
      </c>
      <c r="N156" s="45">
        <v>2675</v>
      </c>
      <c r="O156" s="43">
        <v>5892</v>
      </c>
      <c r="P156" s="46">
        <v>2587</v>
      </c>
    </row>
    <row r="157" spans="1:16" s="5" customFormat="1" ht="24.95" customHeight="1">
      <c r="A157" s="4"/>
      <c r="B157" s="70"/>
      <c r="C157" s="71">
        <v>44986</v>
      </c>
      <c r="D157" s="72"/>
      <c r="E157" s="73">
        <v>2271525</v>
      </c>
      <c r="F157" s="44">
        <v>-1889</v>
      </c>
      <c r="G157" s="74">
        <v>-11547</v>
      </c>
      <c r="H157" s="75">
        <v>-0.50576591539820037</v>
      </c>
      <c r="I157" s="76">
        <v>-1509</v>
      </c>
      <c r="J157" s="45">
        <v>903</v>
      </c>
      <c r="K157" s="46">
        <v>2412</v>
      </c>
      <c r="L157" s="44">
        <v>-380</v>
      </c>
      <c r="M157" s="45">
        <v>6618</v>
      </c>
      <c r="N157" s="45">
        <v>2841</v>
      </c>
      <c r="O157" s="43">
        <v>6998</v>
      </c>
      <c r="P157" s="46">
        <v>3159</v>
      </c>
    </row>
    <row r="158" spans="1:16" s="5" customFormat="1" ht="24.95" customHeight="1">
      <c r="A158" s="4"/>
      <c r="B158" s="70"/>
      <c r="C158" s="71">
        <v>45017</v>
      </c>
      <c r="D158" s="72"/>
      <c r="E158" s="73">
        <v>2264921</v>
      </c>
      <c r="F158" s="44">
        <v>-6604</v>
      </c>
      <c r="G158" s="74">
        <v>-12855</v>
      </c>
      <c r="H158" s="75">
        <v>-0.56436629413954664</v>
      </c>
      <c r="I158" s="76">
        <v>-1531</v>
      </c>
      <c r="J158" s="45">
        <v>1015</v>
      </c>
      <c r="K158" s="46">
        <v>2546</v>
      </c>
      <c r="L158" s="44">
        <v>-5073</v>
      </c>
      <c r="M158" s="45">
        <v>19130</v>
      </c>
      <c r="N158" s="45">
        <v>10921</v>
      </c>
      <c r="O158" s="43">
        <v>24203</v>
      </c>
      <c r="P158" s="46">
        <v>15190</v>
      </c>
    </row>
    <row r="159" spans="1:16" s="5" customFormat="1" ht="24.95" customHeight="1" thickBot="1">
      <c r="A159" s="4"/>
      <c r="B159" s="81"/>
      <c r="C159" s="82">
        <v>45047</v>
      </c>
      <c r="D159" s="338"/>
      <c r="E159" s="339">
        <v>2267849</v>
      </c>
      <c r="F159" s="340">
        <v>2928</v>
      </c>
      <c r="G159" s="341">
        <v>-13303</v>
      </c>
      <c r="H159" s="83">
        <v>-0.58317025783463794</v>
      </c>
      <c r="I159" s="342">
        <v>-1179</v>
      </c>
      <c r="J159" s="84">
        <v>964</v>
      </c>
      <c r="K159" s="343">
        <v>2143</v>
      </c>
      <c r="L159" s="85">
        <v>4107</v>
      </c>
      <c r="M159" s="86">
        <v>16386</v>
      </c>
      <c r="N159" s="86">
        <v>9740</v>
      </c>
      <c r="O159" s="87">
        <v>12279</v>
      </c>
      <c r="P159" s="88">
        <v>6560</v>
      </c>
    </row>
    <row r="160" spans="1:16" s="5" customFormat="1" ht="24.75" customHeight="1" thickTop="1">
      <c r="A160" s="4"/>
      <c r="B160" s="89" t="s">
        <v>198</v>
      </c>
      <c r="C160" s="89"/>
      <c r="D160" s="90"/>
      <c r="E160" s="55"/>
      <c r="F160" s="55"/>
      <c r="G160" s="55"/>
      <c r="H160" s="89"/>
      <c r="I160" s="55"/>
      <c r="J160" s="55"/>
      <c r="K160" s="55"/>
      <c r="L160" s="55"/>
      <c r="M160" s="55"/>
      <c r="N160" s="55"/>
      <c r="O160" s="55"/>
      <c r="P160" s="55"/>
    </row>
    <row r="161" spans="1:16" s="5" customFormat="1" ht="24.75" customHeight="1">
      <c r="A161" s="4"/>
      <c r="B161" s="89" t="s">
        <v>190</v>
      </c>
      <c r="C161" s="89"/>
      <c r="D161" s="90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</row>
    <row r="162" spans="1:16" s="5" customFormat="1" ht="24.75" customHeight="1">
      <c r="A162" s="4"/>
      <c r="B162" s="498"/>
      <c r="C162" s="56" t="s">
        <v>231</v>
      </c>
      <c r="D162" s="91"/>
      <c r="E162" s="79"/>
      <c r="F162" s="79"/>
      <c r="G162" s="79"/>
      <c r="H162" s="79"/>
      <c r="I162" s="79"/>
      <c r="J162" s="79"/>
      <c r="K162" s="79"/>
      <c r="L162" s="79"/>
      <c r="M162" s="538"/>
      <c r="N162" s="538"/>
      <c r="O162" s="538"/>
    </row>
    <row r="163" spans="1:16" s="5" customFormat="1" ht="24.75" customHeight="1">
      <c r="A163" s="4"/>
      <c r="B163" s="4"/>
      <c r="C163" s="4"/>
      <c r="D163" s="92"/>
      <c r="P163" s="79"/>
    </row>
    <row r="164" spans="1:16" s="5" customFormat="1" ht="24.75" customHeight="1">
      <c r="A164" s="4"/>
      <c r="B164" s="78"/>
      <c r="C164" s="78"/>
      <c r="D164" s="91"/>
      <c r="E164" s="93"/>
      <c r="F164" s="79"/>
      <c r="G164" s="79"/>
      <c r="H164" s="79"/>
      <c r="I164" s="79"/>
      <c r="J164" s="79"/>
      <c r="K164" s="79"/>
      <c r="L164" s="79"/>
      <c r="M164" s="79"/>
      <c r="N164" s="79"/>
      <c r="O164" s="79"/>
    </row>
    <row r="165" spans="1:16" s="5" customFormat="1" ht="24.75" customHeight="1">
      <c r="A165" s="4"/>
      <c r="B165" s="78"/>
      <c r="C165" s="78"/>
      <c r="D165" s="91"/>
      <c r="E165" s="79"/>
      <c r="P165" s="79"/>
    </row>
    <row r="166" spans="1:16" s="5" customFormat="1" ht="24.75" customHeight="1">
      <c r="A166" s="4"/>
      <c r="B166" s="78"/>
      <c r="C166" s="78"/>
      <c r="D166" s="91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</row>
    <row r="193" spans="1:16" s="5" customFormat="1" ht="24.75" customHeight="1">
      <c r="A193" s="4"/>
      <c r="B193" s="4"/>
      <c r="C193" s="4"/>
      <c r="D193" s="94"/>
      <c r="E193" s="95"/>
      <c r="F193" s="95"/>
    </row>
    <row r="194" spans="1:16" s="5" customFormat="1" ht="24.75" customHeight="1">
      <c r="A194" s="4"/>
      <c r="B194" s="4"/>
      <c r="C194" s="4"/>
      <c r="D194" s="94"/>
      <c r="E194" s="95"/>
      <c r="F194" s="95"/>
      <c r="G194" s="4"/>
      <c r="H194" s="4"/>
      <c r="I194" s="4"/>
      <c r="J194" s="4"/>
      <c r="K194" s="4"/>
      <c r="L194" s="4"/>
      <c r="M194" s="4"/>
      <c r="N194" s="4"/>
      <c r="O194" s="4"/>
      <c r="P194" s="4"/>
    </row>
  </sheetData>
  <mergeCells count="8">
    <mergeCell ref="M162:O162"/>
    <mergeCell ref="B1:C1"/>
    <mergeCell ref="O1:P1"/>
    <mergeCell ref="B2:P2"/>
    <mergeCell ref="B4:C6"/>
    <mergeCell ref="G4:G6"/>
    <mergeCell ref="D5:E5"/>
    <mergeCell ref="H5:H6"/>
  </mergeCells>
  <phoneticPr fontId="8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10" workbookViewId="0">
      <pane xSplit="6" ySplit="7" topLeftCell="G8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47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193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344">
        <v>2267849</v>
      </c>
      <c r="E8" s="345">
        <v>1105919</v>
      </c>
      <c r="F8" s="122">
        <v>1161930</v>
      </c>
      <c r="G8" s="346">
        <v>2928</v>
      </c>
      <c r="H8" s="347">
        <v>-1179</v>
      </c>
      <c r="I8" s="123">
        <v>964</v>
      </c>
      <c r="J8" s="344">
        <v>2143</v>
      </c>
      <c r="K8" s="124">
        <v>4107</v>
      </c>
      <c r="L8" s="125">
        <v>16386</v>
      </c>
      <c r="M8" s="125">
        <v>6529</v>
      </c>
      <c r="N8" s="125">
        <v>8849</v>
      </c>
      <c r="O8" s="125">
        <v>891</v>
      </c>
      <c r="P8" s="125">
        <v>117</v>
      </c>
      <c r="Q8" s="126">
        <v>12279</v>
      </c>
      <c r="R8" s="125">
        <v>5650</v>
      </c>
      <c r="S8" s="126">
        <v>6277</v>
      </c>
      <c r="T8" s="125">
        <v>283</v>
      </c>
      <c r="U8" s="127">
        <v>69</v>
      </c>
    </row>
    <row r="9" spans="1:21" ht="15.75" customHeight="1">
      <c r="A9" s="100"/>
      <c r="B9" s="590" t="s">
        <v>75</v>
      </c>
      <c r="C9" s="594"/>
      <c r="D9" s="386">
        <v>2928</v>
      </c>
      <c r="E9" s="130">
        <v>1954</v>
      </c>
      <c r="F9" s="131">
        <v>974</v>
      </c>
      <c r="G9" s="132" t="s">
        <v>28</v>
      </c>
      <c r="H9" s="133" t="s">
        <v>28</v>
      </c>
      <c r="I9" s="134" t="s">
        <v>28</v>
      </c>
      <c r="J9" s="133" t="s">
        <v>28</v>
      </c>
      <c r="K9" s="382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383" t="s">
        <v>28</v>
      </c>
    </row>
    <row r="10" spans="1:21" s="128" customFormat="1" ht="15.75" customHeight="1">
      <c r="A10" s="121"/>
      <c r="B10" s="605" t="s">
        <v>76</v>
      </c>
      <c r="C10" s="606"/>
      <c r="D10" s="133">
        <v>-13303</v>
      </c>
      <c r="E10" s="130">
        <v>-6005</v>
      </c>
      <c r="F10" s="137">
        <v>-7298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386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387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1931054</v>
      </c>
      <c r="E11" s="139">
        <v>938999</v>
      </c>
      <c r="F11" s="138">
        <v>992055</v>
      </c>
      <c r="G11" s="140">
        <v>3045</v>
      </c>
      <c r="H11" s="138">
        <v>-907</v>
      </c>
      <c r="I11" s="139">
        <v>848</v>
      </c>
      <c r="J11" s="138">
        <v>1755</v>
      </c>
      <c r="K11" s="141">
        <v>3952</v>
      </c>
      <c r="L11" s="139">
        <v>14854</v>
      </c>
      <c r="M11" s="139">
        <v>5592</v>
      </c>
      <c r="N11" s="139">
        <v>8314</v>
      </c>
      <c r="O11" s="139">
        <v>842</v>
      </c>
      <c r="P11" s="139">
        <v>106</v>
      </c>
      <c r="Q11" s="138">
        <v>10902</v>
      </c>
      <c r="R11" s="139">
        <v>4883</v>
      </c>
      <c r="S11" s="138">
        <v>5712</v>
      </c>
      <c r="T11" s="139">
        <v>246</v>
      </c>
      <c r="U11" s="142">
        <v>61</v>
      </c>
    </row>
    <row r="12" spans="1:21" ht="15.75" customHeight="1">
      <c r="A12" s="100"/>
      <c r="B12" s="590" t="s">
        <v>75</v>
      </c>
      <c r="C12" s="594"/>
      <c r="D12" s="133">
        <v>3045</v>
      </c>
      <c r="E12" s="130">
        <v>1996</v>
      </c>
      <c r="F12" s="137">
        <v>1049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382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383" t="s">
        <v>28</v>
      </c>
    </row>
    <row r="13" spans="1:21" ht="15.75" customHeight="1">
      <c r="A13" s="100"/>
      <c r="B13" s="590" t="s">
        <v>76</v>
      </c>
      <c r="C13" s="591"/>
      <c r="D13" s="133">
        <v>-9485</v>
      </c>
      <c r="E13" s="134">
        <v>-4243</v>
      </c>
      <c r="F13" s="133">
        <v>-5242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382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383" t="s">
        <v>28</v>
      </c>
    </row>
    <row r="14" spans="1:21" ht="15.75" customHeight="1">
      <c r="A14" s="100"/>
      <c r="B14" s="592" t="s">
        <v>78</v>
      </c>
      <c r="C14" s="593"/>
      <c r="D14" s="143">
        <v>336795</v>
      </c>
      <c r="E14" s="348">
        <v>166920</v>
      </c>
      <c r="F14" s="144">
        <v>169875</v>
      </c>
      <c r="G14" s="349">
        <v>-117</v>
      </c>
      <c r="H14" s="143">
        <v>-272</v>
      </c>
      <c r="I14" s="145">
        <v>116</v>
      </c>
      <c r="J14" s="143">
        <v>388</v>
      </c>
      <c r="K14" s="146">
        <v>155</v>
      </c>
      <c r="L14" s="145">
        <v>1532</v>
      </c>
      <c r="M14" s="145">
        <v>937</v>
      </c>
      <c r="N14" s="145">
        <v>535</v>
      </c>
      <c r="O14" s="145">
        <v>49</v>
      </c>
      <c r="P14" s="145">
        <v>11</v>
      </c>
      <c r="Q14" s="143">
        <v>1377</v>
      </c>
      <c r="R14" s="145">
        <v>767</v>
      </c>
      <c r="S14" s="143">
        <v>565</v>
      </c>
      <c r="T14" s="145">
        <v>37</v>
      </c>
      <c r="U14" s="147">
        <v>8</v>
      </c>
    </row>
    <row r="15" spans="1:21" ht="15.75" customHeight="1">
      <c r="A15" s="100"/>
      <c r="B15" s="590" t="s">
        <v>75</v>
      </c>
      <c r="C15" s="594"/>
      <c r="D15" s="136">
        <v>-117</v>
      </c>
      <c r="E15" s="130">
        <v>-42</v>
      </c>
      <c r="F15" s="137">
        <v>-75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382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383" t="s">
        <v>28</v>
      </c>
    </row>
    <row r="16" spans="1:21" ht="15.75" customHeight="1">
      <c r="A16" s="100"/>
      <c r="B16" s="595" t="s">
        <v>76</v>
      </c>
      <c r="C16" s="596"/>
      <c r="D16" s="150">
        <v>-3818</v>
      </c>
      <c r="E16" s="350">
        <v>-1762</v>
      </c>
      <c r="F16" s="151">
        <v>-2056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384" t="s">
        <v>79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385" t="s">
        <v>28</v>
      </c>
    </row>
    <row r="17" spans="1:21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1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1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</row>
    <row r="20" spans="1:21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</row>
    <row r="21" spans="1:21" s="128" customFormat="1" ht="15" customHeight="1">
      <c r="A21" s="121"/>
      <c r="B21" s="587" t="s">
        <v>84</v>
      </c>
      <c r="C21" s="588"/>
      <c r="D21" s="159">
        <v>1097804</v>
      </c>
      <c r="E21" s="160">
        <v>531414</v>
      </c>
      <c r="F21" s="137">
        <v>566390</v>
      </c>
      <c r="G21" s="161">
        <v>3284</v>
      </c>
      <c r="H21" s="159">
        <v>-327</v>
      </c>
      <c r="I21" s="160">
        <v>529</v>
      </c>
      <c r="J21" s="131">
        <v>856</v>
      </c>
      <c r="K21" s="159">
        <v>3611</v>
      </c>
      <c r="L21" s="160">
        <v>10565</v>
      </c>
      <c r="M21" s="160">
        <v>3382</v>
      </c>
      <c r="N21" s="137">
        <v>6424</v>
      </c>
      <c r="O21" s="160">
        <v>683</v>
      </c>
      <c r="P21" s="137">
        <v>76</v>
      </c>
      <c r="Q21" s="160">
        <v>6954</v>
      </c>
      <c r="R21" s="137">
        <v>2813</v>
      </c>
      <c r="S21" s="160">
        <v>3952</v>
      </c>
      <c r="T21" s="130">
        <v>153</v>
      </c>
      <c r="U21" s="162">
        <v>36</v>
      </c>
    </row>
    <row r="22" spans="1:21" s="128" customFormat="1" ht="15" customHeight="1">
      <c r="A22" s="121"/>
      <c r="B22" s="562" t="s">
        <v>85</v>
      </c>
      <c r="C22" s="571" t="s">
        <v>86</v>
      </c>
      <c r="D22" s="159">
        <v>314322</v>
      </c>
      <c r="E22" s="130">
        <v>152237</v>
      </c>
      <c r="F22" s="130">
        <v>162085</v>
      </c>
      <c r="G22" s="163">
        <v>1836</v>
      </c>
      <c r="H22" s="159">
        <v>-104</v>
      </c>
      <c r="I22" s="130">
        <v>124</v>
      </c>
      <c r="J22" s="131">
        <v>228</v>
      </c>
      <c r="K22" s="159">
        <v>1940</v>
      </c>
      <c r="L22" s="130">
        <v>3922</v>
      </c>
      <c r="M22" s="130">
        <v>1010</v>
      </c>
      <c r="N22" s="130">
        <v>2426</v>
      </c>
      <c r="O22" s="130">
        <v>460</v>
      </c>
      <c r="P22" s="130">
        <v>26</v>
      </c>
      <c r="Q22" s="130">
        <v>1982</v>
      </c>
      <c r="R22" s="137">
        <v>692</v>
      </c>
      <c r="S22" s="130">
        <v>1187</v>
      </c>
      <c r="T22" s="130">
        <v>85</v>
      </c>
      <c r="U22" s="164">
        <v>18</v>
      </c>
    </row>
    <row r="23" spans="1:21" s="128" customFormat="1" ht="15" customHeight="1">
      <c r="A23" s="121"/>
      <c r="B23" s="562" t="s">
        <v>87</v>
      </c>
      <c r="C23" s="571" t="s">
        <v>88</v>
      </c>
      <c r="D23" s="159">
        <v>194977</v>
      </c>
      <c r="E23" s="130">
        <v>95050</v>
      </c>
      <c r="F23" s="130">
        <v>99927</v>
      </c>
      <c r="G23" s="163">
        <v>366</v>
      </c>
      <c r="H23" s="159">
        <v>-45</v>
      </c>
      <c r="I23" s="130">
        <v>101</v>
      </c>
      <c r="J23" s="131">
        <v>146</v>
      </c>
      <c r="K23" s="159">
        <v>411</v>
      </c>
      <c r="L23" s="130">
        <v>1915</v>
      </c>
      <c r="M23" s="130">
        <v>626</v>
      </c>
      <c r="N23" s="130">
        <v>1196</v>
      </c>
      <c r="O23" s="130">
        <v>85</v>
      </c>
      <c r="P23" s="130">
        <v>8</v>
      </c>
      <c r="Q23" s="130">
        <v>1504</v>
      </c>
      <c r="R23" s="137">
        <v>656</v>
      </c>
      <c r="S23" s="130">
        <v>830</v>
      </c>
      <c r="T23" s="130">
        <v>13</v>
      </c>
      <c r="U23" s="164">
        <v>5</v>
      </c>
    </row>
    <row r="24" spans="1:21" s="128" customFormat="1" ht="15" customHeight="1">
      <c r="A24" s="121"/>
      <c r="B24" s="562" t="s">
        <v>89</v>
      </c>
      <c r="C24" s="571" t="s">
        <v>90</v>
      </c>
      <c r="D24" s="159">
        <v>142320</v>
      </c>
      <c r="E24" s="130">
        <v>70015</v>
      </c>
      <c r="F24" s="130">
        <v>72305</v>
      </c>
      <c r="G24" s="163">
        <v>555</v>
      </c>
      <c r="H24" s="159">
        <v>-14</v>
      </c>
      <c r="I24" s="130">
        <v>78</v>
      </c>
      <c r="J24" s="131">
        <v>92</v>
      </c>
      <c r="K24" s="159">
        <v>569</v>
      </c>
      <c r="L24" s="130">
        <v>1549</v>
      </c>
      <c r="M24" s="130">
        <v>591</v>
      </c>
      <c r="N24" s="130">
        <v>899</v>
      </c>
      <c r="O24" s="130">
        <v>44</v>
      </c>
      <c r="P24" s="130">
        <v>15</v>
      </c>
      <c r="Q24" s="130">
        <v>980</v>
      </c>
      <c r="R24" s="137">
        <v>432</v>
      </c>
      <c r="S24" s="130">
        <v>530</v>
      </c>
      <c r="T24" s="130">
        <v>11</v>
      </c>
      <c r="U24" s="164">
        <v>7</v>
      </c>
    </row>
    <row r="25" spans="1:21" s="128" customFormat="1" ht="15" customHeight="1">
      <c r="A25" s="121"/>
      <c r="B25" s="562" t="s">
        <v>91</v>
      </c>
      <c r="C25" s="571" t="s">
        <v>92</v>
      </c>
      <c r="D25" s="159">
        <v>237016</v>
      </c>
      <c r="E25" s="130">
        <v>114092</v>
      </c>
      <c r="F25" s="130">
        <v>122924</v>
      </c>
      <c r="G25" s="163">
        <v>509</v>
      </c>
      <c r="H25" s="159">
        <v>-66</v>
      </c>
      <c r="I25" s="130">
        <v>133</v>
      </c>
      <c r="J25" s="131">
        <v>199</v>
      </c>
      <c r="K25" s="159">
        <v>575</v>
      </c>
      <c r="L25" s="130">
        <v>1947</v>
      </c>
      <c r="M25" s="130">
        <v>655</v>
      </c>
      <c r="N25" s="130">
        <v>1222</v>
      </c>
      <c r="O25" s="130">
        <v>59</v>
      </c>
      <c r="P25" s="130">
        <v>11</v>
      </c>
      <c r="Q25" s="130">
        <v>1372</v>
      </c>
      <c r="R25" s="137">
        <v>548</v>
      </c>
      <c r="S25" s="130">
        <v>802</v>
      </c>
      <c r="T25" s="130">
        <v>19</v>
      </c>
      <c r="U25" s="164">
        <v>3</v>
      </c>
    </row>
    <row r="26" spans="1:21" s="128" customFormat="1" ht="15" customHeight="1">
      <c r="A26" s="121"/>
      <c r="B26" s="562" t="s">
        <v>93</v>
      </c>
      <c r="C26" s="571" t="s">
        <v>94</v>
      </c>
      <c r="D26" s="159">
        <v>209169</v>
      </c>
      <c r="E26" s="130">
        <v>100020</v>
      </c>
      <c r="F26" s="130">
        <v>109149</v>
      </c>
      <c r="G26" s="163">
        <v>18</v>
      </c>
      <c r="H26" s="159">
        <v>-98</v>
      </c>
      <c r="I26" s="130">
        <v>93</v>
      </c>
      <c r="J26" s="131">
        <v>191</v>
      </c>
      <c r="K26" s="159">
        <v>116</v>
      </c>
      <c r="L26" s="130">
        <v>1232</v>
      </c>
      <c r="M26" s="130">
        <v>500</v>
      </c>
      <c r="N26" s="130">
        <v>681</v>
      </c>
      <c r="O26" s="130">
        <v>35</v>
      </c>
      <c r="P26" s="130">
        <v>16</v>
      </c>
      <c r="Q26" s="130">
        <v>1116</v>
      </c>
      <c r="R26" s="137">
        <v>485</v>
      </c>
      <c r="S26" s="130">
        <v>603</v>
      </c>
      <c r="T26" s="130">
        <v>25</v>
      </c>
      <c r="U26" s="164">
        <v>3</v>
      </c>
    </row>
    <row r="27" spans="1:21" s="128" customFormat="1" ht="15" customHeight="1">
      <c r="A27" s="121"/>
      <c r="B27" s="562" t="s">
        <v>95</v>
      </c>
      <c r="C27" s="571" t="s">
        <v>96</v>
      </c>
      <c r="D27" s="159">
        <v>134671</v>
      </c>
      <c r="E27" s="130">
        <v>65606</v>
      </c>
      <c r="F27" s="130">
        <v>69065</v>
      </c>
      <c r="G27" s="163">
        <v>-82</v>
      </c>
      <c r="H27" s="159">
        <v>-97</v>
      </c>
      <c r="I27" s="130">
        <v>57</v>
      </c>
      <c r="J27" s="131">
        <v>154</v>
      </c>
      <c r="K27" s="159">
        <v>15</v>
      </c>
      <c r="L27" s="130">
        <v>529</v>
      </c>
      <c r="M27" s="130">
        <v>265</v>
      </c>
      <c r="N27" s="130">
        <v>217</v>
      </c>
      <c r="O27" s="130">
        <v>42</v>
      </c>
      <c r="P27" s="130">
        <v>5</v>
      </c>
      <c r="Q27" s="130">
        <v>514</v>
      </c>
      <c r="R27" s="137">
        <v>254</v>
      </c>
      <c r="S27" s="130">
        <v>243</v>
      </c>
      <c r="T27" s="130">
        <v>16</v>
      </c>
      <c r="U27" s="164">
        <v>1</v>
      </c>
    </row>
    <row r="28" spans="1:21" s="128" customFormat="1" ht="15" customHeight="1">
      <c r="A28" s="121"/>
      <c r="B28" s="562" t="s">
        <v>97</v>
      </c>
      <c r="C28" s="571" t="s">
        <v>98</v>
      </c>
      <c r="D28" s="159">
        <v>50852</v>
      </c>
      <c r="E28" s="130">
        <v>24288</v>
      </c>
      <c r="F28" s="130">
        <v>26564</v>
      </c>
      <c r="G28" s="163">
        <v>-46</v>
      </c>
      <c r="H28" s="159">
        <v>-61</v>
      </c>
      <c r="I28" s="130">
        <v>13</v>
      </c>
      <c r="J28" s="131">
        <v>74</v>
      </c>
      <c r="K28" s="159">
        <v>15</v>
      </c>
      <c r="L28" s="130">
        <v>212</v>
      </c>
      <c r="M28" s="130">
        <v>145</v>
      </c>
      <c r="N28" s="130">
        <v>56</v>
      </c>
      <c r="O28" s="130">
        <v>11</v>
      </c>
      <c r="P28" s="130">
        <v>0</v>
      </c>
      <c r="Q28" s="130">
        <v>197</v>
      </c>
      <c r="R28" s="137">
        <v>100</v>
      </c>
      <c r="S28" s="130">
        <v>91</v>
      </c>
      <c r="T28" s="130">
        <v>4</v>
      </c>
      <c r="U28" s="164">
        <v>2</v>
      </c>
    </row>
    <row r="29" spans="1:21" s="128" customFormat="1" ht="15" customHeight="1">
      <c r="A29" s="121"/>
      <c r="B29" s="562" t="s">
        <v>99</v>
      </c>
      <c r="C29" s="571" t="s">
        <v>100</v>
      </c>
      <c r="D29" s="159">
        <v>57719</v>
      </c>
      <c r="E29" s="130">
        <v>28031</v>
      </c>
      <c r="F29" s="130">
        <v>29688</v>
      </c>
      <c r="G29" s="163">
        <v>-168</v>
      </c>
      <c r="H29" s="159">
        <v>-75</v>
      </c>
      <c r="I29" s="130">
        <v>18</v>
      </c>
      <c r="J29" s="131">
        <v>93</v>
      </c>
      <c r="K29" s="159">
        <v>-93</v>
      </c>
      <c r="L29" s="130">
        <v>262</v>
      </c>
      <c r="M29" s="130">
        <v>160</v>
      </c>
      <c r="N29" s="130">
        <v>92</v>
      </c>
      <c r="O29" s="130">
        <v>10</v>
      </c>
      <c r="P29" s="130">
        <v>0</v>
      </c>
      <c r="Q29" s="130">
        <v>355</v>
      </c>
      <c r="R29" s="137">
        <v>206</v>
      </c>
      <c r="S29" s="130">
        <v>145</v>
      </c>
      <c r="T29" s="130">
        <v>4</v>
      </c>
      <c r="U29" s="164">
        <v>0</v>
      </c>
    </row>
    <row r="30" spans="1:21" s="128" customFormat="1" ht="15" customHeight="1">
      <c r="A30" s="121"/>
      <c r="B30" s="562" t="s">
        <v>101</v>
      </c>
      <c r="C30" s="571" t="s">
        <v>102</v>
      </c>
      <c r="D30" s="159">
        <v>31220</v>
      </c>
      <c r="E30" s="130">
        <v>15301</v>
      </c>
      <c r="F30" s="130">
        <v>15919</v>
      </c>
      <c r="G30" s="163">
        <v>-85</v>
      </c>
      <c r="H30" s="159">
        <v>-35</v>
      </c>
      <c r="I30" s="130">
        <v>9</v>
      </c>
      <c r="J30" s="131">
        <v>44</v>
      </c>
      <c r="K30" s="159">
        <v>-50</v>
      </c>
      <c r="L30" s="130">
        <v>91</v>
      </c>
      <c r="M30" s="130">
        <v>59</v>
      </c>
      <c r="N30" s="130">
        <v>24</v>
      </c>
      <c r="O30" s="130">
        <v>6</v>
      </c>
      <c r="P30" s="130">
        <v>2</v>
      </c>
      <c r="Q30" s="130">
        <v>141</v>
      </c>
      <c r="R30" s="137">
        <v>71</v>
      </c>
      <c r="S30" s="130">
        <v>63</v>
      </c>
      <c r="T30" s="130">
        <v>7</v>
      </c>
      <c r="U30" s="164">
        <v>0</v>
      </c>
    </row>
    <row r="31" spans="1:21" s="128" customFormat="1" ht="15" customHeight="1">
      <c r="A31" s="121"/>
      <c r="B31" s="562" t="s">
        <v>103</v>
      </c>
      <c r="C31" s="571" t="s">
        <v>104</v>
      </c>
      <c r="D31" s="159">
        <v>78770</v>
      </c>
      <c r="E31" s="130">
        <v>38582</v>
      </c>
      <c r="F31" s="130">
        <v>40188</v>
      </c>
      <c r="G31" s="163">
        <v>61</v>
      </c>
      <c r="H31" s="159">
        <v>-19</v>
      </c>
      <c r="I31" s="130">
        <v>31</v>
      </c>
      <c r="J31" s="131">
        <v>50</v>
      </c>
      <c r="K31" s="159">
        <v>80</v>
      </c>
      <c r="L31" s="130">
        <v>489</v>
      </c>
      <c r="M31" s="130">
        <v>278</v>
      </c>
      <c r="N31" s="130">
        <v>200</v>
      </c>
      <c r="O31" s="130">
        <v>9</v>
      </c>
      <c r="P31" s="130">
        <v>2</v>
      </c>
      <c r="Q31" s="130">
        <v>409</v>
      </c>
      <c r="R31" s="137">
        <v>195</v>
      </c>
      <c r="S31" s="130">
        <v>192</v>
      </c>
      <c r="T31" s="130">
        <v>18</v>
      </c>
      <c r="U31" s="164">
        <v>4</v>
      </c>
    </row>
    <row r="32" spans="1:21" s="128" customFormat="1" ht="15" customHeight="1">
      <c r="A32" s="121"/>
      <c r="B32" s="562" t="s">
        <v>105</v>
      </c>
      <c r="C32" s="571" t="s">
        <v>106</v>
      </c>
      <c r="D32" s="159">
        <v>26744</v>
      </c>
      <c r="E32" s="130">
        <v>13284</v>
      </c>
      <c r="F32" s="130">
        <v>13460</v>
      </c>
      <c r="G32" s="163">
        <v>2</v>
      </c>
      <c r="H32" s="159">
        <v>-20</v>
      </c>
      <c r="I32" s="130">
        <v>11</v>
      </c>
      <c r="J32" s="131">
        <v>31</v>
      </c>
      <c r="K32" s="159">
        <v>22</v>
      </c>
      <c r="L32" s="130">
        <v>119</v>
      </c>
      <c r="M32" s="130">
        <v>64</v>
      </c>
      <c r="N32" s="130">
        <v>44</v>
      </c>
      <c r="O32" s="130">
        <v>10</v>
      </c>
      <c r="P32" s="130">
        <v>1</v>
      </c>
      <c r="Q32" s="130">
        <v>97</v>
      </c>
      <c r="R32" s="137">
        <v>52</v>
      </c>
      <c r="S32" s="130">
        <v>40</v>
      </c>
      <c r="T32" s="130">
        <v>3</v>
      </c>
      <c r="U32" s="164">
        <v>2</v>
      </c>
    </row>
    <row r="33" spans="1:21" s="128" customFormat="1" ht="15" customHeight="1">
      <c r="A33" s="121"/>
      <c r="B33" s="562" t="s">
        <v>107</v>
      </c>
      <c r="C33" s="571" t="s">
        <v>108</v>
      </c>
      <c r="D33" s="159">
        <v>63029</v>
      </c>
      <c r="E33" s="130">
        <v>31469</v>
      </c>
      <c r="F33" s="130">
        <v>31560</v>
      </c>
      <c r="G33" s="163">
        <v>514</v>
      </c>
      <c r="H33" s="159">
        <v>-20</v>
      </c>
      <c r="I33" s="130">
        <v>30</v>
      </c>
      <c r="J33" s="131">
        <v>50</v>
      </c>
      <c r="K33" s="159">
        <v>534</v>
      </c>
      <c r="L33" s="130">
        <v>958</v>
      </c>
      <c r="M33" s="130">
        <v>319</v>
      </c>
      <c r="N33" s="130">
        <v>627</v>
      </c>
      <c r="O33" s="130">
        <v>6</v>
      </c>
      <c r="P33" s="130">
        <v>6</v>
      </c>
      <c r="Q33" s="130">
        <v>424</v>
      </c>
      <c r="R33" s="137">
        <v>221</v>
      </c>
      <c r="S33" s="130">
        <v>197</v>
      </c>
      <c r="T33" s="130">
        <v>4</v>
      </c>
      <c r="U33" s="164">
        <v>2</v>
      </c>
    </row>
    <row r="34" spans="1:21" s="128" customFormat="1" ht="15" customHeight="1">
      <c r="A34" s="121"/>
      <c r="B34" s="562" t="s">
        <v>109</v>
      </c>
      <c r="C34" s="571" t="s">
        <v>110</v>
      </c>
      <c r="D34" s="159">
        <v>43639</v>
      </c>
      <c r="E34" s="130">
        <v>21556</v>
      </c>
      <c r="F34" s="130">
        <v>22083</v>
      </c>
      <c r="G34" s="163">
        <v>56</v>
      </c>
      <c r="H34" s="159">
        <v>3</v>
      </c>
      <c r="I34" s="130">
        <v>28</v>
      </c>
      <c r="J34" s="131">
        <v>25</v>
      </c>
      <c r="K34" s="159">
        <v>53</v>
      </c>
      <c r="L34" s="130">
        <v>326</v>
      </c>
      <c r="M34" s="130">
        <v>115</v>
      </c>
      <c r="N34" s="130">
        <v>190</v>
      </c>
      <c r="O34" s="130">
        <v>18</v>
      </c>
      <c r="P34" s="130">
        <v>3</v>
      </c>
      <c r="Q34" s="130">
        <v>273</v>
      </c>
      <c r="R34" s="137">
        <v>128</v>
      </c>
      <c r="S34" s="130">
        <v>133</v>
      </c>
      <c r="T34" s="130">
        <v>10</v>
      </c>
      <c r="U34" s="164">
        <v>2</v>
      </c>
    </row>
    <row r="35" spans="1:21" s="128" customFormat="1" ht="15" customHeight="1">
      <c r="A35" s="121"/>
      <c r="B35" s="562" t="s">
        <v>111</v>
      </c>
      <c r="C35" s="571" t="s">
        <v>111</v>
      </c>
      <c r="D35" s="159">
        <v>72582</v>
      </c>
      <c r="E35" s="130">
        <v>35514</v>
      </c>
      <c r="F35" s="130">
        <v>37068</v>
      </c>
      <c r="G35" s="163">
        <v>-150</v>
      </c>
      <c r="H35" s="159">
        <v>-58</v>
      </c>
      <c r="I35" s="130">
        <v>17</v>
      </c>
      <c r="J35" s="131">
        <v>75</v>
      </c>
      <c r="K35" s="159">
        <v>-92</v>
      </c>
      <c r="L35" s="130">
        <v>180</v>
      </c>
      <c r="M35" s="130">
        <v>137</v>
      </c>
      <c r="N35" s="130">
        <v>35</v>
      </c>
      <c r="O35" s="130">
        <v>5</v>
      </c>
      <c r="P35" s="130">
        <v>3</v>
      </c>
      <c r="Q35" s="130">
        <v>272</v>
      </c>
      <c r="R35" s="137">
        <v>174</v>
      </c>
      <c r="S35" s="130">
        <v>96</v>
      </c>
      <c r="T35" s="130">
        <v>2</v>
      </c>
      <c r="U35" s="164">
        <v>0</v>
      </c>
    </row>
    <row r="36" spans="1:21" s="128" customFormat="1" ht="15" customHeight="1">
      <c r="A36" s="121"/>
      <c r="B36" s="562" t="s">
        <v>112</v>
      </c>
      <c r="C36" s="571" t="s">
        <v>112</v>
      </c>
      <c r="D36" s="159">
        <v>61091</v>
      </c>
      <c r="E36" s="130">
        <v>29602</v>
      </c>
      <c r="F36" s="130">
        <v>31489</v>
      </c>
      <c r="G36" s="163">
        <v>-88</v>
      </c>
      <c r="H36" s="159">
        <v>-81</v>
      </c>
      <c r="I36" s="130">
        <v>13</v>
      </c>
      <c r="J36" s="131">
        <v>94</v>
      </c>
      <c r="K36" s="159">
        <v>-7</v>
      </c>
      <c r="L36" s="130">
        <v>203</v>
      </c>
      <c r="M36" s="130">
        <v>121</v>
      </c>
      <c r="N36" s="130">
        <v>76</v>
      </c>
      <c r="O36" s="130">
        <v>6</v>
      </c>
      <c r="P36" s="130">
        <v>0</v>
      </c>
      <c r="Q36" s="130">
        <v>210</v>
      </c>
      <c r="R36" s="137">
        <v>114</v>
      </c>
      <c r="S36" s="130">
        <v>88</v>
      </c>
      <c r="T36" s="130">
        <v>7</v>
      </c>
      <c r="U36" s="164">
        <v>1</v>
      </c>
    </row>
    <row r="37" spans="1:21" s="128" customFormat="1" ht="15" customHeight="1">
      <c r="A37" s="121"/>
      <c r="B37" s="562" t="s">
        <v>113</v>
      </c>
      <c r="C37" s="571" t="s">
        <v>113</v>
      </c>
      <c r="D37" s="159">
        <v>38142</v>
      </c>
      <c r="E37" s="130">
        <v>18598</v>
      </c>
      <c r="F37" s="130">
        <v>19544</v>
      </c>
      <c r="G37" s="163">
        <v>-58</v>
      </c>
      <c r="H37" s="159">
        <v>-12</v>
      </c>
      <c r="I37" s="130">
        <v>13</v>
      </c>
      <c r="J37" s="131">
        <v>25</v>
      </c>
      <c r="K37" s="159">
        <v>-46</v>
      </c>
      <c r="L37" s="130">
        <v>146</v>
      </c>
      <c r="M37" s="130">
        <v>87</v>
      </c>
      <c r="N37" s="130">
        <v>52</v>
      </c>
      <c r="O37" s="130">
        <v>7</v>
      </c>
      <c r="P37" s="130">
        <v>0</v>
      </c>
      <c r="Q37" s="130">
        <v>192</v>
      </c>
      <c r="R37" s="137">
        <v>93</v>
      </c>
      <c r="S37" s="130">
        <v>94</v>
      </c>
      <c r="T37" s="130">
        <v>2</v>
      </c>
      <c r="U37" s="164">
        <v>3</v>
      </c>
    </row>
    <row r="38" spans="1:21" s="128" customFormat="1" ht="15" customHeight="1">
      <c r="A38" s="121"/>
      <c r="B38" s="562" t="s">
        <v>114</v>
      </c>
      <c r="C38" s="571" t="s">
        <v>113</v>
      </c>
      <c r="D38" s="159">
        <v>123409</v>
      </c>
      <c r="E38" s="130">
        <v>60748</v>
      </c>
      <c r="F38" s="130">
        <v>62661</v>
      </c>
      <c r="G38" s="163">
        <v>-194</v>
      </c>
      <c r="H38" s="159">
        <v>-94</v>
      </c>
      <c r="I38" s="130">
        <v>64</v>
      </c>
      <c r="J38" s="131">
        <v>158</v>
      </c>
      <c r="K38" s="159">
        <v>-100</v>
      </c>
      <c r="L38" s="130">
        <v>509</v>
      </c>
      <c r="M38" s="130">
        <v>312</v>
      </c>
      <c r="N38" s="130">
        <v>166</v>
      </c>
      <c r="O38" s="130">
        <v>24</v>
      </c>
      <c r="P38" s="130">
        <v>7</v>
      </c>
      <c r="Q38" s="130">
        <v>609</v>
      </c>
      <c r="R38" s="137">
        <v>337</v>
      </c>
      <c r="S38" s="130">
        <v>251</v>
      </c>
      <c r="T38" s="130">
        <v>13</v>
      </c>
      <c r="U38" s="164">
        <v>8</v>
      </c>
    </row>
    <row r="39" spans="1:21" s="168" customFormat="1" ht="15" customHeight="1">
      <c r="A39" s="165"/>
      <c r="B39" s="569" t="s">
        <v>115</v>
      </c>
      <c r="C39" s="570"/>
      <c r="D39" s="137">
        <v>51382</v>
      </c>
      <c r="E39" s="130">
        <v>25006</v>
      </c>
      <c r="F39" s="130">
        <v>26376</v>
      </c>
      <c r="G39" s="166">
        <v>-1</v>
      </c>
      <c r="H39" s="159">
        <v>-11</v>
      </c>
      <c r="I39" s="130">
        <v>15</v>
      </c>
      <c r="J39" s="131">
        <v>26</v>
      </c>
      <c r="K39" s="159">
        <v>10</v>
      </c>
      <c r="L39" s="130">
        <v>265</v>
      </c>
      <c r="M39" s="137">
        <v>148</v>
      </c>
      <c r="N39" s="130">
        <v>111</v>
      </c>
      <c r="O39" s="137">
        <v>5</v>
      </c>
      <c r="P39" s="167">
        <v>1</v>
      </c>
      <c r="Q39" s="130">
        <v>255</v>
      </c>
      <c r="R39" s="130">
        <v>125</v>
      </c>
      <c r="S39" s="137">
        <v>127</v>
      </c>
      <c r="T39" s="130">
        <v>3</v>
      </c>
      <c r="U39" s="131">
        <v>0</v>
      </c>
    </row>
    <row r="40" spans="1:21" s="165" customFormat="1" ht="15" customHeight="1">
      <c r="B40" s="558" t="s">
        <v>116</v>
      </c>
      <c r="C40" s="564"/>
      <c r="D40" s="169">
        <v>1931054</v>
      </c>
      <c r="E40" s="170">
        <v>938999</v>
      </c>
      <c r="F40" s="171">
        <v>992055</v>
      </c>
      <c r="G40" s="172">
        <v>3045</v>
      </c>
      <c r="H40" s="169">
        <v>-907</v>
      </c>
      <c r="I40" s="170">
        <v>848</v>
      </c>
      <c r="J40" s="171">
        <v>1755</v>
      </c>
      <c r="K40" s="169">
        <v>3952</v>
      </c>
      <c r="L40" s="170">
        <v>14854</v>
      </c>
      <c r="M40" s="170">
        <v>5592</v>
      </c>
      <c r="N40" s="172">
        <v>8314</v>
      </c>
      <c r="O40" s="170">
        <v>842</v>
      </c>
      <c r="P40" s="172">
        <v>106</v>
      </c>
      <c r="Q40" s="170">
        <v>10902</v>
      </c>
      <c r="R40" s="172">
        <v>4883</v>
      </c>
      <c r="S40" s="170">
        <v>5712</v>
      </c>
      <c r="T40" s="170">
        <v>246</v>
      </c>
      <c r="U40" s="173">
        <v>61</v>
      </c>
    </row>
    <row r="41" spans="1:21" s="128" customFormat="1" ht="15" customHeight="1">
      <c r="A41" s="121"/>
      <c r="B41" s="381"/>
      <c r="C41" s="381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s="128" customFormat="1" ht="15" customHeight="1">
      <c r="A42" s="121"/>
      <c r="B42" s="565" t="s">
        <v>117</v>
      </c>
      <c r="C42" s="566"/>
      <c r="D42" s="175">
        <v>12050</v>
      </c>
      <c r="E42" s="176">
        <v>5848</v>
      </c>
      <c r="F42" s="175">
        <v>6202</v>
      </c>
      <c r="G42" s="351">
        <v>5</v>
      </c>
      <c r="H42" s="177">
        <v>-19</v>
      </c>
      <c r="I42" s="176">
        <v>2</v>
      </c>
      <c r="J42" s="352">
        <v>21</v>
      </c>
      <c r="K42" s="177">
        <v>24</v>
      </c>
      <c r="L42" s="176">
        <v>68</v>
      </c>
      <c r="M42" s="178">
        <v>34</v>
      </c>
      <c r="N42" s="175">
        <v>28</v>
      </c>
      <c r="O42" s="176">
        <v>6</v>
      </c>
      <c r="P42" s="175">
        <v>0</v>
      </c>
      <c r="Q42" s="176">
        <v>44</v>
      </c>
      <c r="R42" s="176">
        <v>28</v>
      </c>
      <c r="S42" s="178">
        <v>16</v>
      </c>
      <c r="T42" s="175">
        <v>0</v>
      </c>
      <c r="U42" s="179">
        <v>0</v>
      </c>
    </row>
    <row r="43" spans="1:21" s="128" customFormat="1" ht="15" customHeight="1">
      <c r="A43" s="121"/>
      <c r="B43" s="386"/>
      <c r="C43" s="380" t="s">
        <v>118</v>
      </c>
      <c r="D43" s="137">
        <v>10871</v>
      </c>
      <c r="E43" s="130">
        <v>5271</v>
      </c>
      <c r="F43" s="130">
        <v>5600</v>
      </c>
      <c r="G43" s="163">
        <v>-3</v>
      </c>
      <c r="H43" s="159">
        <v>-18</v>
      </c>
      <c r="I43" s="130">
        <v>2</v>
      </c>
      <c r="J43" s="130">
        <v>20</v>
      </c>
      <c r="K43" s="159">
        <v>15</v>
      </c>
      <c r="L43" s="130">
        <v>53</v>
      </c>
      <c r="M43" s="181">
        <v>27</v>
      </c>
      <c r="N43" s="137">
        <v>22</v>
      </c>
      <c r="O43" s="130">
        <v>4</v>
      </c>
      <c r="P43" s="137">
        <v>0</v>
      </c>
      <c r="Q43" s="130">
        <v>38</v>
      </c>
      <c r="R43" s="130">
        <v>26</v>
      </c>
      <c r="S43" s="181">
        <v>12</v>
      </c>
      <c r="T43" s="137">
        <v>0</v>
      </c>
      <c r="U43" s="164">
        <v>0</v>
      </c>
    </row>
    <row r="44" spans="1:21" s="128" customFormat="1" ht="15" customHeight="1">
      <c r="A44" s="121"/>
      <c r="B44" s="386"/>
      <c r="C44" s="380" t="s">
        <v>119</v>
      </c>
      <c r="D44" s="137">
        <v>1179</v>
      </c>
      <c r="E44" s="130">
        <v>577</v>
      </c>
      <c r="F44" s="130">
        <v>602</v>
      </c>
      <c r="G44" s="163">
        <v>8</v>
      </c>
      <c r="H44" s="159">
        <v>-1</v>
      </c>
      <c r="I44" s="130">
        <v>0</v>
      </c>
      <c r="J44" s="130">
        <v>1</v>
      </c>
      <c r="K44" s="159">
        <v>9</v>
      </c>
      <c r="L44" s="130">
        <v>15</v>
      </c>
      <c r="M44" s="181">
        <v>7</v>
      </c>
      <c r="N44" s="137">
        <v>6</v>
      </c>
      <c r="O44" s="130">
        <v>2</v>
      </c>
      <c r="P44" s="137">
        <v>0</v>
      </c>
      <c r="Q44" s="130">
        <v>6</v>
      </c>
      <c r="R44" s="130">
        <v>2</v>
      </c>
      <c r="S44" s="181">
        <v>4</v>
      </c>
      <c r="T44" s="137">
        <v>0</v>
      </c>
      <c r="U44" s="164">
        <v>0</v>
      </c>
    </row>
    <row r="45" spans="1:21" s="128" customFormat="1" ht="15" customHeight="1">
      <c r="A45" s="121"/>
      <c r="B45" s="567" t="s">
        <v>120</v>
      </c>
      <c r="C45" s="568"/>
      <c r="D45" s="138">
        <v>79304</v>
      </c>
      <c r="E45" s="139">
        <v>39572</v>
      </c>
      <c r="F45" s="138">
        <v>39732</v>
      </c>
      <c r="G45" s="140">
        <v>108</v>
      </c>
      <c r="H45" s="141">
        <v>-56</v>
      </c>
      <c r="I45" s="139">
        <v>21</v>
      </c>
      <c r="J45" s="142">
        <v>77</v>
      </c>
      <c r="K45" s="141">
        <v>164</v>
      </c>
      <c r="L45" s="139">
        <v>475</v>
      </c>
      <c r="M45" s="182">
        <v>278</v>
      </c>
      <c r="N45" s="138">
        <v>190</v>
      </c>
      <c r="O45" s="139">
        <v>7</v>
      </c>
      <c r="P45" s="138">
        <v>0</v>
      </c>
      <c r="Q45" s="139">
        <v>311</v>
      </c>
      <c r="R45" s="139">
        <v>169</v>
      </c>
      <c r="S45" s="182">
        <v>135</v>
      </c>
      <c r="T45" s="138">
        <v>7</v>
      </c>
      <c r="U45" s="183">
        <v>0</v>
      </c>
    </row>
    <row r="46" spans="1:21" s="128" customFormat="1" ht="15" customHeight="1">
      <c r="A46" s="121"/>
      <c r="B46" s="386"/>
      <c r="C46" s="380" t="s">
        <v>121</v>
      </c>
      <c r="D46" s="137">
        <v>23631</v>
      </c>
      <c r="E46" s="130">
        <v>11620</v>
      </c>
      <c r="F46" s="130">
        <v>12011</v>
      </c>
      <c r="G46" s="163">
        <v>72</v>
      </c>
      <c r="H46" s="159">
        <v>-13</v>
      </c>
      <c r="I46" s="130">
        <v>7</v>
      </c>
      <c r="J46" s="130">
        <v>20</v>
      </c>
      <c r="K46" s="159">
        <v>85</v>
      </c>
      <c r="L46" s="130">
        <v>179</v>
      </c>
      <c r="M46" s="181">
        <v>117</v>
      </c>
      <c r="N46" s="137">
        <v>58</v>
      </c>
      <c r="O46" s="130">
        <v>4</v>
      </c>
      <c r="P46" s="137">
        <v>0</v>
      </c>
      <c r="Q46" s="130">
        <v>94</v>
      </c>
      <c r="R46" s="130">
        <v>59</v>
      </c>
      <c r="S46" s="181">
        <v>33</v>
      </c>
      <c r="T46" s="137">
        <v>2</v>
      </c>
      <c r="U46" s="164">
        <v>0</v>
      </c>
    </row>
    <row r="47" spans="1:21" s="128" customFormat="1" ht="15" customHeight="1">
      <c r="A47" s="121"/>
      <c r="B47" s="386"/>
      <c r="C47" s="380" t="s">
        <v>122</v>
      </c>
      <c r="D47" s="137">
        <v>10168</v>
      </c>
      <c r="E47" s="130">
        <v>5076</v>
      </c>
      <c r="F47" s="130">
        <v>5092</v>
      </c>
      <c r="G47" s="163">
        <v>-25</v>
      </c>
      <c r="H47" s="159">
        <v>-14</v>
      </c>
      <c r="I47" s="130">
        <v>0</v>
      </c>
      <c r="J47" s="130">
        <v>14</v>
      </c>
      <c r="K47" s="159">
        <v>-11</v>
      </c>
      <c r="L47" s="130">
        <v>25</v>
      </c>
      <c r="M47" s="181">
        <v>16</v>
      </c>
      <c r="N47" s="137">
        <v>9</v>
      </c>
      <c r="O47" s="130">
        <v>0</v>
      </c>
      <c r="P47" s="137">
        <v>0</v>
      </c>
      <c r="Q47" s="130">
        <v>36</v>
      </c>
      <c r="R47" s="130">
        <v>24</v>
      </c>
      <c r="S47" s="181">
        <v>11</v>
      </c>
      <c r="T47" s="137">
        <v>1</v>
      </c>
      <c r="U47" s="164">
        <v>0</v>
      </c>
    </row>
    <row r="48" spans="1:21" s="128" customFormat="1" ht="15" customHeight="1">
      <c r="A48" s="121"/>
      <c r="B48" s="386"/>
      <c r="C48" s="380" t="s">
        <v>123</v>
      </c>
      <c r="D48" s="137">
        <v>37530</v>
      </c>
      <c r="E48" s="130">
        <v>18951</v>
      </c>
      <c r="F48" s="130">
        <v>18579</v>
      </c>
      <c r="G48" s="163">
        <v>47</v>
      </c>
      <c r="H48" s="159">
        <v>-17</v>
      </c>
      <c r="I48" s="130">
        <v>13</v>
      </c>
      <c r="J48" s="130">
        <v>30</v>
      </c>
      <c r="K48" s="159">
        <v>64</v>
      </c>
      <c r="L48" s="130">
        <v>228</v>
      </c>
      <c r="M48" s="181">
        <v>126</v>
      </c>
      <c r="N48" s="137">
        <v>100</v>
      </c>
      <c r="O48" s="130">
        <v>2</v>
      </c>
      <c r="P48" s="137">
        <v>0</v>
      </c>
      <c r="Q48" s="130">
        <v>164</v>
      </c>
      <c r="R48" s="130">
        <v>75</v>
      </c>
      <c r="S48" s="181">
        <v>86</v>
      </c>
      <c r="T48" s="137">
        <v>3</v>
      </c>
      <c r="U48" s="164">
        <v>0</v>
      </c>
    </row>
    <row r="49" spans="1:21" s="128" customFormat="1" ht="15" customHeight="1">
      <c r="A49" s="121"/>
      <c r="B49" s="386"/>
      <c r="C49" s="380" t="s">
        <v>124</v>
      </c>
      <c r="D49" s="137">
        <v>7975</v>
      </c>
      <c r="E49" s="130">
        <v>3925</v>
      </c>
      <c r="F49" s="130">
        <v>4050</v>
      </c>
      <c r="G49" s="163">
        <v>14</v>
      </c>
      <c r="H49" s="159">
        <v>-12</v>
      </c>
      <c r="I49" s="130">
        <v>1</v>
      </c>
      <c r="J49" s="130">
        <v>13</v>
      </c>
      <c r="K49" s="159">
        <v>26</v>
      </c>
      <c r="L49" s="130">
        <v>43</v>
      </c>
      <c r="M49" s="181">
        <v>19</v>
      </c>
      <c r="N49" s="137">
        <v>23</v>
      </c>
      <c r="O49" s="130">
        <v>1</v>
      </c>
      <c r="P49" s="137">
        <v>0</v>
      </c>
      <c r="Q49" s="130">
        <v>17</v>
      </c>
      <c r="R49" s="130">
        <v>11</v>
      </c>
      <c r="S49" s="181">
        <v>5</v>
      </c>
      <c r="T49" s="137">
        <v>1</v>
      </c>
      <c r="U49" s="164">
        <v>0</v>
      </c>
    </row>
    <row r="50" spans="1:21" s="128" customFormat="1" ht="15" customHeight="1">
      <c r="A50" s="121"/>
      <c r="B50" s="567" t="s">
        <v>125</v>
      </c>
      <c r="C50" s="568"/>
      <c r="D50" s="138">
        <v>11351</v>
      </c>
      <c r="E50" s="139">
        <v>5680</v>
      </c>
      <c r="F50" s="138">
        <v>5671</v>
      </c>
      <c r="G50" s="140">
        <v>-7</v>
      </c>
      <c r="H50" s="141">
        <v>-7</v>
      </c>
      <c r="I50" s="139">
        <v>5</v>
      </c>
      <c r="J50" s="142">
        <v>12</v>
      </c>
      <c r="K50" s="141">
        <v>0</v>
      </c>
      <c r="L50" s="139">
        <v>37</v>
      </c>
      <c r="M50" s="182">
        <v>17</v>
      </c>
      <c r="N50" s="138">
        <v>18</v>
      </c>
      <c r="O50" s="139">
        <v>1</v>
      </c>
      <c r="P50" s="138">
        <v>1</v>
      </c>
      <c r="Q50" s="139">
        <v>37</v>
      </c>
      <c r="R50" s="139">
        <v>19</v>
      </c>
      <c r="S50" s="182">
        <v>14</v>
      </c>
      <c r="T50" s="138">
        <v>3</v>
      </c>
      <c r="U50" s="183">
        <v>1</v>
      </c>
    </row>
    <row r="51" spans="1:21" s="128" customFormat="1" ht="15" customHeight="1">
      <c r="A51" s="121"/>
      <c r="B51" s="386"/>
      <c r="C51" s="380" t="s">
        <v>126</v>
      </c>
      <c r="D51" s="137">
        <v>11351</v>
      </c>
      <c r="E51" s="130">
        <v>5680</v>
      </c>
      <c r="F51" s="130">
        <v>5671</v>
      </c>
      <c r="G51" s="163">
        <v>-7</v>
      </c>
      <c r="H51" s="159">
        <v>-7</v>
      </c>
      <c r="I51" s="130">
        <v>5</v>
      </c>
      <c r="J51" s="130">
        <v>12</v>
      </c>
      <c r="K51" s="159">
        <v>0</v>
      </c>
      <c r="L51" s="130">
        <v>37</v>
      </c>
      <c r="M51" s="181">
        <v>17</v>
      </c>
      <c r="N51" s="137">
        <v>18</v>
      </c>
      <c r="O51" s="130">
        <v>1</v>
      </c>
      <c r="P51" s="137">
        <v>1</v>
      </c>
      <c r="Q51" s="130">
        <v>37</v>
      </c>
      <c r="R51" s="130">
        <v>19</v>
      </c>
      <c r="S51" s="181">
        <v>14</v>
      </c>
      <c r="T51" s="137">
        <v>3</v>
      </c>
      <c r="U51" s="164">
        <v>1</v>
      </c>
    </row>
    <row r="52" spans="1:21" s="128" customFormat="1" ht="15" customHeight="1">
      <c r="A52" s="121"/>
      <c r="B52" s="567" t="s">
        <v>127</v>
      </c>
      <c r="C52" s="568"/>
      <c r="D52" s="138">
        <v>44438</v>
      </c>
      <c r="E52" s="139">
        <v>21816</v>
      </c>
      <c r="F52" s="138">
        <v>22622</v>
      </c>
      <c r="G52" s="140">
        <v>27</v>
      </c>
      <c r="H52" s="141">
        <v>-35</v>
      </c>
      <c r="I52" s="139">
        <v>16</v>
      </c>
      <c r="J52" s="142">
        <v>51</v>
      </c>
      <c r="K52" s="141">
        <v>62</v>
      </c>
      <c r="L52" s="139">
        <v>180</v>
      </c>
      <c r="M52" s="182">
        <v>130</v>
      </c>
      <c r="N52" s="138">
        <v>46</v>
      </c>
      <c r="O52" s="139">
        <v>4</v>
      </c>
      <c r="P52" s="138">
        <v>0</v>
      </c>
      <c r="Q52" s="139">
        <v>118</v>
      </c>
      <c r="R52" s="139">
        <v>67</v>
      </c>
      <c r="S52" s="182">
        <v>49</v>
      </c>
      <c r="T52" s="138">
        <v>2</v>
      </c>
      <c r="U52" s="183">
        <v>0</v>
      </c>
    </row>
    <row r="53" spans="1:21" s="128" customFormat="1" ht="15" customHeight="1">
      <c r="A53" s="121"/>
      <c r="B53" s="386"/>
      <c r="C53" s="380" t="s">
        <v>128</v>
      </c>
      <c r="D53" s="137">
        <v>32800</v>
      </c>
      <c r="E53" s="130">
        <v>16051</v>
      </c>
      <c r="F53" s="130">
        <v>16749</v>
      </c>
      <c r="G53" s="163">
        <v>39</v>
      </c>
      <c r="H53" s="159">
        <v>-23</v>
      </c>
      <c r="I53" s="130">
        <v>11</v>
      </c>
      <c r="J53" s="130">
        <v>34</v>
      </c>
      <c r="K53" s="159">
        <v>62</v>
      </c>
      <c r="L53" s="130">
        <v>143</v>
      </c>
      <c r="M53" s="181">
        <v>103</v>
      </c>
      <c r="N53" s="137">
        <v>37</v>
      </c>
      <c r="O53" s="130">
        <v>3</v>
      </c>
      <c r="P53" s="137">
        <v>0</v>
      </c>
      <c r="Q53" s="130">
        <v>81</v>
      </c>
      <c r="R53" s="130">
        <v>45</v>
      </c>
      <c r="S53" s="181">
        <v>34</v>
      </c>
      <c r="T53" s="137">
        <v>2</v>
      </c>
      <c r="U53" s="164">
        <v>0</v>
      </c>
    </row>
    <row r="54" spans="1:21" s="128" customFormat="1" ht="15" customHeight="1">
      <c r="A54" s="121"/>
      <c r="B54" s="386"/>
      <c r="C54" s="380" t="s">
        <v>129</v>
      </c>
      <c r="D54" s="137">
        <v>11638</v>
      </c>
      <c r="E54" s="130">
        <v>5765</v>
      </c>
      <c r="F54" s="130">
        <v>5873</v>
      </c>
      <c r="G54" s="163">
        <v>-12</v>
      </c>
      <c r="H54" s="159">
        <v>-12</v>
      </c>
      <c r="I54" s="130">
        <v>5</v>
      </c>
      <c r="J54" s="130">
        <v>17</v>
      </c>
      <c r="K54" s="159">
        <v>0</v>
      </c>
      <c r="L54" s="130">
        <v>37</v>
      </c>
      <c r="M54" s="181">
        <v>27</v>
      </c>
      <c r="N54" s="137">
        <v>9</v>
      </c>
      <c r="O54" s="130">
        <v>1</v>
      </c>
      <c r="P54" s="137">
        <v>0</v>
      </c>
      <c r="Q54" s="130">
        <v>37</v>
      </c>
      <c r="R54" s="130">
        <v>22</v>
      </c>
      <c r="S54" s="181">
        <v>15</v>
      </c>
      <c r="T54" s="137">
        <v>0</v>
      </c>
      <c r="U54" s="164">
        <v>0</v>
      </c>
    </row>
    <row r="55" spans="1:21" s="128" customFormat="1" ht="15" customHeight="1">
      <c r="A55" s="121"/>
      <c r="B55" s="567" t="s">
        <v>130</v>
      </c>
      <c r="C55" s="568"/>
      <c r="D55" s="138">
        <v>65388</v>
      </c>
      <c r="E55" s="139">
        <v>31935</v>
      </c>
      <c r="F55" s="138">
        <v>33453</v>
      </c>
      <c r="G55" s="140">
        <v>-15</v>
      </c>
      <c r="H55" s="141">
        <v>-30</v>
      </c>
      <c r="I55" s="139">
        <v>35</v>
      </c>
      <c r="J55" s="142">
        <v>65</v>
      </c>
      <c r="K55" s="141">
        <v>15</v>
      </c>
      <c r="L55" s="139">
        <v>280</v>
      </c>
      <c r="M55" s="138">
        <v>156</v>
      </c>
      <c r="N55" s="139">
        <v>120</v>
      </c>
      <c r="O55" s="138">
        <v>0</v>
      </c>
      <c r="P55" s="184">
        <v>4</v>
      </c>
      <c r="Q55" s="139">
        <v>265</v>
      </c>
      <c r="R55" s="139">
        <v>140</v>
      </c>
      <c r="S55" s="138">
        <v>118</v>
      </c>
      <c r="T55" s="139">
        <v>4</v>
      </c>
      <c r="U55" s="142">
        <v>3</v>
      </c>
    </row>
    <row r="56" spans="1:21" s="128" customFormat="1" ht="15" customHeight="1">
      <c r="A56" s="121"/>
      <c r="B56" s="386"/>
      <c r="C56" s="380" t="s">
        <v>131</v>
      </c>
      <c r="D56" s="137">
        <v>12848</v>
      </c>
      <c r="E56" s="130">
        <v>6162</v>
      </c>
      <c r="F56" s="130">
        <v>6686</v>
      </c>
      <c r="G56" s="163">
        <v>-10</v>
      </c>
      <c r="H56" s="159">
        <v>-17</v>
      </c>
      <c r="I56" s="130">
        <v>5</v>
      </c>
      <c r="J56" s="130">
        <v>22</v>
      </c>
      <c r="K56" s="159">
        <v>7</v>
      </c>
      <c r="L56" s="130">
        <v>52</v>
      </c>
      <c r="M56" s="137">
        <v>24</v>
      </c>
      <c r="N56" s="130">
        <v>28</v>
      </c>
      <c r="O56" s="137">
        <v>0</v>
      </c>
      <c r="P56" s="167">
        <v>0</v>
      </c>
      <c r="Q56" s="130">
        <v>45</v>
      </c>
      <c r="R56" s="130">
        <v>22</v>
      </c>
      <c r="S56" s="137">
        <v>21</v>
      </c>
      <c r="T56" s="130">
        <v>0</v>
      </c>
      <c r="U56" s="131">
        <v>2</v>
      </c>
    </row>
    <row r="57" spans="1:21" s="128" customFormat="1" ht="15" customHeight="1">
      <c r="A57" s="121"/>
      <c r="B57" s="386"/>
      <c r="C57" s="380" t="s">
        <v>132</v>
      </c>
      <c r="D57" s="137">
        <v>17497</v>
      </c>
      <c r="E57" s="130">
        <v>8692</v>
      </c>
      <c r="F57" s="130">
        <v>8805</v>
      </c>
      <c r="G57" s="163">
        <v>-9</v>
      </c>
      <c r="H57" s="159">
        <v>-11</v>
      </c>
      <c r="I57" s="130">
        <v>7</v>
      </c>
      <c r="J57" s="130">
        <v>18</v>
      </c>
      <c r="K57" s="159">
        <v>2</v>
      </c>
      <c r="L57" s="130">
        <v>70</v>
      </c>
      <c r="M57" s="137">
        <v>39</v>
      </c>
      <c r="N57" s="130">
        <v>31</v>
      </c>
      <c r="O57" s="137">
        <v>0</v>
      </c>
      <c r="P57" s="167">
        <v>0</v>
      </c>
      <c r="Q57" s="130">
        <v>68</v>
      </c>
      <c r="R57" s="130">
        <v>45</v>
      </c>
      <c r="S57" s="137">
        <v>21</v>
      </c>
      <c r="T57" s="130">
        <v>2</v>
      </c>
      <c r="U57" s="131">
        <v>0</v>
      </c>
    </row>
    <row r="58" spans="1:21" s="128" customFormat="1" ht="15" customHeight="1">
      <c r="A58" s="121"/>
      <c r="B58" s="386"/>
      <c r="C58" s="380" t="s">
        <v>133</v>
      </c>
      <c r="D58" s="137">
        <v>35043</v>
      </c>
      <c r="E58" s="130">
        <v>17081</v>
      </c>
      <c r="F58" s="130">
        <v>17962</v>
      </c>
      <c r="G58" s="163">
        <v>4</v>
      </c>
      <c r="H58" s="159">
        <v>-2</v>
      </c>
      <c r="I58" s="130">
        <v>23</v>
      </c>
      <c r="J58" s="130">
        <v>25</v>
      </c>
      <c r="K58" s="159">
        <v>6</v>
      </c>
      <c r="L58" s="130">
        <v>158</v>
      </c>
      <c r="M58" s="137">
        <v>93</v>
      </c>
      <c r="N58" s="130">
        <v>61</v>
      </c>
      <c r="O58" s="137">
        <v>0</v>
      </c>
      <c r="P58" s="167">
        <v>4</v>
      </c>
      <c r="Q58" s="130">
        <v>152</v>
      </c>
      <c r="R58" s="130">
        <v>73</v>
      </c>
      <c r="S58" s="137">
        <v>76</v>
      </c>
      <c r="T58" s="130">
        <v>2</v>
      </c>
      <c r="U58" s="131">
        <v>1</v>
      </c>
    </row>
    <row r="59" spans="1:21" s="128" customFormat="1" ht="15" customHeight="1">
      <c r="A59" s="121"/>
      <c r="B59" s="567" t="s">
        <v>134</v>
      </c>
      <c r="C59" s="568"/>
      <c r="D59" s="138">
        <v>41635</v>
      </c>
      <c r="E59" s="139">
        <v>21393</v>
      </c>
      <c r="F59" s="138">
        <v>20242</v>
      </c>
      <c r="G59" s="140">
        <v>-107</v>
      </c>
      <c r="H59" s="141">
        <v>-23</v>
      </c>
      <c r="I59" s="139">
        <v>14</v>
      </c>
      <c r="J59" s="142">
        <v>37</v>
      </c>
      <c r="K59" s="141">
        <v>-84</v>
      </c>
      <c r="L59" s="139">
        <v>187</v>
      </c>
      <c r="M59" s="138">
        <v>143</v>
      </c>
      <c r="N59" s="139">
        <v>34</v>
      </c>
      <c r="O59" s="138">
        <v>4</v>
      </c>
      <c r="P59" s="184">
        <v>6</v>
      </c>
      <c r="Q59" s="139">
        <v>271</v>
      </c>
      <c r="R59" s="139">
        <v>139</v>
      </c>
      <c r="S59" s="138">
        <v>117</v>
      </c>
      <c r="T59" s="139">
        <v>13</v>
      </c>
      <c r="U59" s="142">
        <v>2</v>
      </c>
    </row>
    <row r="60" spans="1:21" s="128" customFormat="1" ht="15" customHeight="1">
      <c r="A60" s="121"/>
      <c r="B60" s="386"/>
      <c r="C60" s="380" t="s">
        <v>135</v>
      </c>
      <c r="D60" s="137">
        <v>28510</v>
      </c>
      <c r="E60" s="130">
        <v>14873</v>
      </c>
      <c r="F60" s="130">
        <v>13637</v>
      </c>
      <c r="G60" s="163">
        <v>-83</v>
      </c>
      <c r="H60" s="159">
        <v>-6</v>
      </c>
      <c r="I60" s="130">
        <v>9</v>
      </c>
      <c r="J60" s="131">
        <v>15</v>
      </c>
      <c r="K60" s="159">
        <v>-77</v>
      </c>
      <c r="L60" s="130">
        <v>123</v>
      </c>
      <c r="M60" s="137">
        <v>89</v>
      </c>
      <c r="N60" s="130">
        <v>27</v>
      </c>
      <c r="O60" s="137">
        <v>2</v>
      </c>
      <c r="P60" s="167">
        <v>5</v>
      </c>
      <c r="Q60" s="130">
        <v>200</v>
      </c>
      <c r="R60" s="130">
        <v>99</v>
      </c>
      <c r="S60" s="137">
        <v>89</v>
      </c>
      <c r="T60" s="130">
        <v>11</v>
      </c>
      <c r="U60" s="131">
        <v>1</v>
      </c>
    </row>
    <row r="61" spans="1:21" s="128" customFormat="1" ht="15" customHeight="1">
      <c r="A61" s="121"/>
      <c r="B61" s="386"/>
      <c r="C61" s="380" t="s">
        <v>136</v>
      </c>
      <c r="D61" s="137">
        <v>7546</v>
      </c>
      <c r="E61" s="130">
        <v>3711</v>
      </c>
      <c r="F61" s="130">
        <v>3835</v>
      </c>
      <c r="G61" s="163">
        <v>-23</v>
      </c>
      <c r="H61" s="159">
        <v>-13</v>
      </c>
      <c r="I61" s="130">
        <v>3</v>
      </c>
      <c r="J61" s="131">
        <v>16</v>
      </c>
      <c r="K61" s="159">
        <v>-10</v>
      </c>
      <c r="L61" s="130">
        <v>35</v>
      </c>
      <c r="M61" s="137">
        <v>29</v>
      </c>
      <c r="N61" s="130">
        <v>5</v>
      </c>
      <c r="O61" s="137">
        <v>1</v>
      </c>
      <c r="P61" s="167">
        <v>0</v>
      </c>
      <c r="Q61" s="130">
        <v>45</v>
      </c>
      <c r="R61" s="130">
        <v>20</v>
      </c>
      <c r="S61" s="137">
        <v>22</v>
      </c>
      <c r="T61" s="130">
        <v>2</v>
      </c>
      <c r="U61" s="131">
        <v>1</v>
      </c>
    </row>
    <row r="62" spans="1:21" s="128" customFormat="1" ht="15" customHeight="1">
      <c r="A62" s="121"/>
      <c r="B62" s="386"/>
      <c r="C62" s="380" t="s">
        <v>137</v>
      </c>
      <c r="D62" s="137">
        <v>5579</v>
      </c>
      <c r="E62" s="130">
        <v>2809</v>
      </c>
      <c r="F62" s="130">
        <v>2770</v>
      </c>
      <c r="G62" s="163">
        <v>-1</v>
      </c>
      <c r="H62" s="159">
        <v>-4</v>
      </c>
      <c r="I62" s="130">
        <v>2</v>
      </c>
      <c r="J62" s="131">
        <v>6</v>
      </c>
      <c r="K62" s="159">
        <v>3</v>
      </c>
      <c r="L62" s="130">
        <v>29</v>
      </c>
      <c r="M62" s="137">
        <v>25</v>
      </c>
      <c r="N62" s="130">
        <v>2</v>
      </c>
      <c r="O62" s="137">
        <v>1</v>
      </c>
      <c r="P62" s="167">
        <v>1</v>
      </c>
      <c r="Q62" s="130">
        <v>26</v>
      </c>
      <c r="R62" s="130">
        <v>20</v>
      </c>
      <c r="S62" s="137">
        <v>6</v>
      </c>
      <c r="T62" s="130">
        <v>0</v>
      </c>
      <c r="U62" s="131">
        <v>0</v>
      </c>
    </row>
    <row r="63" spans="1:21" s="128" customFormat="1" ht="15" customHeight="1">
      <c r="A63" s="121"/>
      <c r="B63" s="567" t="s">
        <v>138</v>
      </c>
      <c r="C63" s="568"/>
      <c r="D63" s="138">
        <v>27234</v>
      </c>
      <c r="E63" s="139">
        <v>13385</v>
      </c>
      <c r="F63" s="138">
        <v>13849</v>
      </c>
      <c r="G63" s="140">
        <v>-38</v>
      </c>
      <c r="H63" s="141">
        <v>-25</v>
      </c>
      <c r="I63" s="139">
        <v>10</v>
      </c>
      <c r="J63" s="183">
        <v>35</v>
      </c>
      <c r="K63" s="141">
        <v>-13</v>
      </c>
      <c r="L63" s="139">
        <v>96</v>
      </c>
      <c r="M63" s="138">
        <v>51</v>
      </c>
      <c r="N63" s="139">
        <v>40</v>
      </c>
      <c r="O63" s="138">
        <v>5</v>
      </c>
      <c r="P63" s="184">
        <v>0</v>
      </c>
      <c r="Q63" s="139">
        <v>109</v>
      </c>
      <c r="R63" s="139">
        <v>72</v>
      </c>
      <c r="S63" s="138">
        <v>34</v>
      </c>
      <c r="T63" s="139">
        <v>3</v>
      </c>
      <c r="U63" s="142">
        <v>0</v>
      </c>
    </row>
    <row r="64" spans="1:21" s="128" customFormat="1" ht="15" customHeight="1">
      <c r="A64" s="121"/>
      <c r="B64" s="386"/>
      <c r="C64" s="380" t="s">
        <v>139</v>
      </c>
      <c r="D64" s="159">
        <v>6337</v>
      </c>
      <c r="E64" s="130">
        <v>3067</v>
      </c>
      <c r="F64" s="130">
        <v>3270</v>
      </c>
      <c r="G64" s="163">
        <v>-27</v>
      </c>
      <c r="H64" s="159">
        <v>-4</v>
      </c>
      <c r="I64" s="130">
        <v>5</v>
      </c>
      <c r="J64" s="131">
        <v>9</v>
      </c>
      <c r="K64" s="159">
        <v>-23</v>
      </c>
      <c r="L64" s="130">
        <v>13</v>
      </c>
      <c r="M64" s="137">
        <v>13</v>
      </c>
      <c r="N64" s="130">
        <v>0</v>
      </c>
      <c r="O64" s="137">
        <v>0</v>
      </c>
      <c r="P64" s="167">
        <v>0</v>
      </c>
      <c r="Q64" s="130">
        <v>36</v>
      </c>
      <c r="R64" s="130">
        <v>32</v>
      </c>
      <c r="S64" s="137">
        <v>3</v>
      </c>
      <c r="T64" s="130">
        <v>1</v>
      </c>
      <c r="U64" s="131">
        <v>0</v>
      </c>
    </row>
    <row r="65" spans="1:21" s="128" customFormat="1" ht="15" customHeight="1">
      <c r="A65" s="121"/>
      <c r="B65" s="386"/>
      <c r="C65" s="380" t="s">
        <v>140</v>
      </c>
      <c r="D65" s="137">
        <v>20897</v>
      </c>
      <c r="E65" s="130">
        <v>10318</v>
      </c>
      <c r="F65" s="130">
        <v>10579</v>
      </c>
      <c r="G65" s="163">
        <v>-11</v>
      </c>
      <c r="H65" s="159">
        <v>-21</v>
      </c>
      <c r="I65" s="130">
        <v>5</v>
      </c>
      <c r="J65" s="131">
        <v>26</v>
      </c>
      <c r="K65" s="159">
        <v>10</v>
      </c>
      <c r="L65" s="130">
        <v>83</v>
      </c>
      <c r="M65" s="137">
        <v>38</v>
      </c>
      <c r="N65" s="130">
        <v>40</v>
      </c>
      <c r="O65" s="137">
        <v>5</v>
      </c>
      <c r="P65" s="167">
        <v>0</v>
      </c>
      <c r="Q65" s="130">
        <v>73</v>
      </c>
      <c r="R65" s="130">
        <v>40</v>
      </c>
      <c r="S65" s="137">
        <v>31</v>
      </c>
      <c r="T65" s="130">
        <v>2</v>
      </c>
      <c r="U65" s="131">
        <v>0</v>
      </c>
    </row>
    <row r="66" spans="1:21" s="128" customFormat="1" ht="15" customHeight="1">
      <c r="A66" s="121"/>
      <c r="B66" s="567" t="s">
        <v>141</v>
      </c>
      <c r="C66" s="568"/>
      <c r="D66" s="138">
        <v>37684</v>
      </c>
      <c r="E66" s="139">
        <v>18368</v>
      </c>
      <c r="F66" s="138">
        <v>19316</v>
      </c>
      <c r="G66" s="140">
        <v>-77</v>
      </c>
      <c r="H66" s="141">
        <v>-54</v>
      </c>
      <c r="I66" s="139">
        <v>6</v>
      </c>
      <c r="J66" s="142">
        <v>60</v>
      </c>
      <c r="K66" s="141">
        <v>-23</v>
      </c>
      <c r="L66" s="139">
        <v>115</v>
      </c>
      <c r="M66" s="138">
        <v>89</v>
      </c>
      <c r="N66" s="139">
        <v>25</v>
      </c>
      <c r="O66" s="138">
        <v>1</v>
      </c>
      <c r="P66" s="184">
        <v>0</v>
      </c>
      <c r="Q66" s="139">
        <v>138</v>
      </c>
      <c r="R66" s="139">
        <v>84</v>
      </c>
      <c r="S66" s="138">
        <v>52</v>
      </c>
      <c r="T66" s="139">
        <v>2</v>
      </c>
      <c r="U66" s="142">
        <v>0</v>
      </c>
    </row>
    <row r="67" spans="1:21" s="128" customFormat="1" ht="15" customHeight="1">
      <c r="A67" s="121"/>
      <c r="B67" s="386"/>
      <c r="C67" s="380" t="s">
        <v>142</v>
      </c>
      <c r="D67" s="137">
        <v>14573</v>
      </c>
      <c r="E67" s="130">
        <v>7158</v>
      </c>
      <c r="F67" s="130">
        <v>7415</v>
      </c>
      <c r="G67" s="163">
        <v>-39</v>
      </c>
      <c r="H67" s="159">
        <v>-18</v>
      </c>
      <c r="I67" s="130">
        <v>1</v>
      </c>
      <c r="J67" s="131">
        <v>19</v>
      </c>
      <c r="K67" s="159">
        <v>-21</v>
      </c>
      <c r="L67" s="130">
        <v>29</v>
      </c>
      <c r="M67" s="137">
        <v>21</v>
      </c>
      <c r="N67" s="130">
        <v>8</v>
      </c>
      <c r="O67" s="137">
        <v>0</v>
      </c>
      <c r="P67" s="167">
        <v>0</v>
      </c>
      <c r="Q67" s="130">
        <v>50</v>
      </c>
      <c r="R67" s="130">
        <v>35</v>
      </c>
      <c r="S67" s="137">
        <v>14</v>
      </c>
      <c r="T67" s="130">
        <v>1</v>
      </c>
      <c r="U67" s="131">
        <v>0</v>
      </c>
    </row>
    <row r="68" spans="1:21" s="128" customFormat="1" ht="15" customHeight="1">
      <c r="A68" s="121"/>
      <c r="B68" s="386"/>
      <c r="C68" s="380" t="s">
        <v>143</v>
      </c>
      <c r="D68" s="137">
        <v>23111</v>
      </c>
      <c r="E68" s="130">
        <v>11210</v>
      </c>
      <c r="F68" s="130">
        <v>11901</v>
      </c>
      <c r="G68" s="163">
        <v>-38</v>
      </c>
      <c r="H68" s="159">
        <v>-36</v>
      </c>
      <c r="I68" s="130">
        <v>5</v>
      </c>
      <c r="J68" s="131">
        <v>41</v>
      </c>
      <c r="K68" s="159">
        <v>-2</v>
      </c>
      <c r="L68" s="130">
        <v>86</v>
      </c>
      <c r="M68" s="137">
        <v>68</v>
      </c>
      <c r="N68" s="130">
        <v>17</v>
      </c>
      <c r="O68" s="137">
        <v>1</v>
      </c>
      <c r="P68" s="167">
        <v>0</v>
      </c>
      <c r="Q68" s="130">
        <v>88</v>
      </c>
      <c r="R68" s="130">
        <v>49</v>
      </c>
      <c r="S68" s="137">
        <v>38</v>
      </c>
      <c r="T68" s="130">
        <v>1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6104</v>
      </c>
      <c r="E69" s="139">
        <v>3218</v>
      </c>
      <c r="F69" s="138">
        <v>2886</v>
      </c>
      <c r="G69" s="186">
        <v>9</v>
      </c>
      <c r="H69" s="187">
        <v>-7</v>
      </c>
      <c r="I69" s="188">
        <v>2</v>
      </c>
      <c r="J69" s="189">
        <v>9</v>
      </c>
      <c r="K69" s="141">
        <v>16</v>
      </c>
      <c r="L69" s="188">
        <v>43</v>
      </c>
      <c r="M69" s="185">
        <v>14</v>
      </c>
      <c r="N69" s="188">
        <v>27</v>
      </c>
      <c r="O69" s="185">
        <v>2</v>
      </c>
      <c r="P69" s="190">
        <v>0</v>
      </c>
      <c r="Q69" s="188">
        <v>27</v>
      </c>
      <c r="R69" s="188">
        <v>14</v>
      </c>
      <c r="S69" s="185">
        <v>8</v>
      </c>
      <c r="T69" s="188">
        <v>3</v>
      </c>
      <c r="U69" s="189">
        <v>2</v>
      </c>
    </row>
    <row r="70" spans="1:21" s="128" customFormat="1" ht="15" customHeight="1">
      <c r="A70" s="121"/>
      <c r="B70" s="386"/>
      <c r="C70" s="380" t="s">
        <v>145</v>
      </c>
      <c r="D70" s="137">
        <v>6104</v>
      </c>
      <c r="E70" s="130">
        <v>3218</v>
      </c>
      <c r="F70" s="130">
        <v>2886</v>
      </c>
      <c r="G70" s="132">
        <v>9</v>
      </c>
      <c r="H70" s="386">
        <v>-7</v>
      </c>
      <c r="I70" s="130">
        <v>2</v>
      </c>
      <c r="J70" s="131">
        <v>9</v>
      </c>
      <c r="K70" s="386">
        <v>16</v>
      </c>
      <c r="L70" s="130">
        <v>43</v>
      </c>
      <c r="M70" s="137">
        <v>14</v>
      </c>
      <c r="N70" s="130">
        <v>27</v>
      </c>
      <c r="O70" s="137">
        <v>2</v>
      </c>
      <c r="P70" s="167">
        <v>0</v>
      </c>
      <c r="Q70" s="130">
        <v>27</v>
      </c>
      <c r="R70" s="130">
        <v>14</v>
      </c>
      <c r="S70" s="137">
        <v>8</v>
      </c>
      <c r="T70" s="130">
        <v>3</v>
      </c>
      <c r="U70" s="131">
        <v>2</v>
      </c>
    </row>
    <row r="71" spans="1:21" s="128" customFormat="1" ht="15" customHeight="1">
      <c r="A71" s="121"/>
      <c r="B71" s="567" t="s">
        <v>146</v>
      </c>
      <c r="C71" s="568"/>
      <c r="D71" s="185">
        <v>11607</v>
      </c>
      <c r="E71" s="139">
        <v>5705</v>
      </c>
      <c r="F71" s="138">
        <v>5902</v>
      </c>
      <c r="G71" s="186">
        <v>-22</v>
      </c>
      <c r="H71" s="187">
        <v>-16</v>
      </c>
      <c r="I71" s="188">
        <v>5</v>
      </c>
      <c r="J71" s="189">
        <v>21</v>
      </c>
      <c r="K71" s="141">
        <v>-6</v>
      </c>
      <c r="L71" s="188">
        <v>51</v>
      </c>
      <c r="M71" s="185">
        <v>25</v>
      </c>
      <c r="N71" s="188">
        <v>7</v>
      </c>
      <c r="O71" s="185">
        <v>19</v>
      </c>
      <c r="P71" s="190">
        <v>0</v>
      </c>
      <c r="Q71" s="188">
        <v>57</v>
      </c>
      <c r="R71" s="188">
        <v>35</v>
      </c>
      <c r="S71" s="185">
        <v>22</v>
      </c>
      <c r="T71" s="188">
        <v>0</v>
      </c>
      <c r="U71" s="189">
        <v>0</v>
      </c>
    </row>
    <row r="72" spans="1:21" s="128" customFormat="1" ht="15" customHeight="1">
      <c r="A72" s="121"/>
      <c r="B72" s="386"/>
      <c r="C72" s="380" t="s">
        <v>147</v>
      </c>
      <c r="D72" s="133">
        <v>11607</v>
      </c>
      <c r="E72" s="130">
        <v>5705</v>
      </c>
      <c r="F72" s="130">
        <v>5902</v>
      </c>
      <c r="G72" s="132">
        <v>-22</v>
      </c>
      <c r="H72" s="386">
        <v>-16</v>
      </c>
      <c r="I72" s="130">
        <v>5</v>
      </c>
      <c r="J72" s="131">
        <v>21</v>
      </c>
      <c r="K72" s="386">
        <v>-6</v>
      </c>
      <c r="L72" s="130">
        <v>51</v>
      </c>
      <c r="M72" s="137">
        <v>25</v>
      </c>
      <c r="N72" s="130">
        <v>7</v>
      </c>
      <c r="O72" s="137">
        <v>19</v>
      </c>
      <c r="P72" s="191">
        <v>0</v>
      </c>
      <c r="Q72" s="130">
        <v>57</v>
      </c>
      <c r="R72" s="130">
        <v>35</v>
      </c>
      <c r="S72" s="137">
        <v>22</v>
      </c>
      <c r="T72" s="130">
        <v>0</v>
      </c>
      <c r="U72" s="131">
        <v>0</v>
      </c>
    </row>
    <row r="73" spans="1:21" s="128" customFormat="1" ht="15" customHeight="1">
      <c r="A73" s="121"/>
      <c r="B73" s="558" t="s">
        <v>148</v>
      </c>
      <c r="C73" s="559"/>
      <c r="D73" s="192">
        <v>336795</v>
      </c>
      <c r="E73" s="170">
        <v>166920</v>
      </c>
      <c r="F73" s="172">
        <v>169875</v>
      </c>
      <c r="G73" s="353">
        <v>-117</v>
      </c>
      <c r="H73" s="193">
        <v>-272</v>
      </c>
      <c r="I73" s="194">
        <v>116</v>
      </c>
      <c r="J73" s="195">
        <v>388</v>
      </c>
      <c r="K73" s="193">
        <v>155</v>
      </c>
      <c r="L73" s="194">
        <v>1532</v>
      </c>
      <c r="M73" s="192">
        <v>937</v>
      </c>
      <c r="N73" s="194">
        <v>535</v>
      </c>
      <c r="O73" s="192">
        <v>49</v>
      </c>
      <c r="P73" s="196">
        <v>11</v>
      </c>
      <c r="Q73" s="194">
        <v>1377</v>
      </c>
      <c r="R73" s="194">
        <v>767</v>
      </c>
      <c r="S73" s="192">
        <v>565</v>
      </c>
      <c r="T73" s="194">
        <v>37</v>
      </c>
      <c r="U73" s="195">
        <v>8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198">
        <v>160669</v>
      </c>
      <c r="E75" s="199">
        <v>79685</v>
      </c>
      <c r="F75" s="198">
        <v>80984</v>
      </c>
      <c r="G75" s="354">
        <v>23</v>
      </c>
      <c r="H75" s="198">
        <v>-137</v>
      </c>
      <c r="I75" s="199">
        <v>48</v>
      </c>
      <c r="J75" s="198">
        <v>185</v>
      </c>
      <c r="K75" s="200">
        <v>160</v>
      </c>
      <c r="L75" s="199">
        <v>790</v>
      </c>
      <c r="M75" s="198">
        <v>452</v>
      </c>
      <c r="N75" s="199">
        <v>304</v>
      </c>
      <c r="O75" s="198">
        <v>30</v>
      </c>
      <c r="P75" s="201">
        <v>4</v>
      </c>
      <c r="Q75" s="199">
        <v>630</v>
      </c>
      <c r="R75" s="199">
        <v>339</v>
      </c>
      <c r="S75" s="198">
        <v>268</v>
      </c>
      <c r="T75" s="199">
        <v>20</v>
      </c>
      <c r="U75" s="202">
        <v>3</v>
      </c>
    </row>
    <row r="76" spans="1:21" s="128" customFormat="1" ht="15" customHeight="1">
      <c r="A76" s="121"/>
      <c r="B76" s="562" t="s">
        <v>150</v>
      </c>
      <c r="C76" s="563"/>
      <c r="D76" s="137">
        <v>1536937</v>
      </c>
      <c r="E76" s="167">
        <v>747459</v>
      </c>
      <c r="F76" s="164">
        <v>789478</v>
      </c>
      <c r="G76" s="163">
        <v>3773</v>
      </c>
      <c r="H76" s="203">
        <v>-523</v>
      </c>
      <c r="I76" s="137">
        <v>711</v>
      </c>
      <c r="J76" s="164">
        <v>1234</v>
      </c>
      <c r="K76" s="203">
        <v>4296</v>
      </c>
      <c r="L76" s="137">
        <v>13462</v>
      </c>
      <c r="M76" s="167">
        <v>4816</v>
      </c>
      <c r="N76" s="130">
        <v>7808</v>
      </c>
      <c r="O76" s="137">
        <v>740</v>
      </c>
      <c r="P76" s="130">
        <v>98</v>
      </c>
      <c r="Q76" s="137">
        <v>9166</v>
      </c>
      <c r="R76" s="167">
        <v>3928</v>
      </c>
      <c r="S76" s="167">
        <v>4976</v>
      </c>
      <c r="T76" s="130">
        <v>211</v>
      </c>
      <c r="U76" s="164">
        <v>51</v>
      </c>
    </row>
    <row r="77" spans="1:21" s="128" customFormat="1" ht="15" customHeight="1">
      <c r="A77" s="121"/>
      <c r="B77" s="562" t="s">
        <v>151</v>
      </c>
      <c r="C77" s="563"/>
      <c r="D77" s="137">
        <v>188327</v>
      </c>
      <c r="E77" s="130">
        <v>92501</v>
      </c>
      <c r="F77" s="137">
        <v>95826</v>
      </c>
      <c r="G77" s="163">
        <v>-309</v>
      </c>
      <c r="H77" s="137">
        <v>-173</v>
      </c>
      <c r="I77" s="130">
        <v>80</v>
      </c>
      <c r="J77" s="137">
        <v>253</v>
      </c>
      <c r="K77" s="159">
        <v>-136</v>
      </c>
      <c r="L77" s="130">
        <v>720</v>
      </c>
      <c r="M77" s="137">
        <v>452</v>
      </c>
      <c r="N77" s="130">
        <v>231</v>
      </c>
      <c r="O77" s="137">
        <v>30</v>
      </c>
      <c r="P77" s="167">
        <v>7</v>
      </c>
      <c r="Q77" s="130">
        <v>856</v>
      </c>
      <c r="R77" s="130">
        <v>493</v>
      </c>
      <c r="S77" s="137">
        <v>337</v>
      </c>
      <c r="T77" s="130">
        <v>18</v>
      </c>
      <c r="U77" s="131">
        <v>8</v>
      </c>
    </row>
    <row r="78" spans="1:21" s="128" customFormat="1" ht="15" customHeight="1">
      <c r="A78" s="121"/>
      <c r="B78" s="562" t="s">
        <v>152</v>
      </c>
      <c r="C78" s="563"/>
      <c r="D78" s="137">
        <v>61091</v>
      </c>
      <c r="E78" s="130">
        <v>29602</v>
      </c>
      <c r="F78" s="137">
        <v>31489</v>
      </c>
      <c r="G78" s="163">
        <v>-88</v>
      </c>
      <c r="H78" s="137">
        <v>-81</v>
      </c>
      <c r="I78" s="130">
        <v>13</v>
      </c>
      <c r="J78" s="137">
        <v>94</v>
      </c>
      <c r="K78" s="159">
        <v>-7</v>
      </c>
      <c r="L78" s="130">
        <v>203</v>
      </c>
      <c r="M78" s="137">
        <v>121</v>
      </c>
      <c r="N78" s="130">
        <v>76</v>
      </c>
      <c r="O78" s="137">
        <v>6</v>
      </c>
      <c r="P78" s="167">
        <v>0</v>
      </c>
      <c r="Q78" s="130">
        <v>210</v>
      </c>
      <c r="R78" s="130">
        <v>114</v>
      </c>
      <c r="S78" s="137">
        <v>88</v>
      </c>
      <c r="T78" s="130">
        <v>7</v>
      </c>
      <c r="U78" s="131">
        <v>1</v>
      </c>
    </row>
    <row r="79" spans="1:21" s="128" customFormat="1" ht="15" customHeight="1">
      <c r="A79" s="121"/>
      <c r="B79" s="562" t="s">
        <v>153</v>
      </c>
      <c r="C79" s="563"/>
      <c r="D79" s="137">
        <v>72582</v>
      </c>
      <c r="E79" s="130">
        <v>35514</v>
      </c>
      <c r="F79" s="137">
        <v>37068</v>
      </c>
      <c r="G79" s="163">
        <v>-150</v>
      </c>
      <c r="H79" s="137">
        <v>-58</v>
      </c>
      <c r="I79" s="130">
        <v>17</v>
      </c>
      <c r="J79" s="137">
        <v>75</v>
      </c>
      <c r="K79" s="159">
        <v>-92</v>
      </c>
      <c r="L79" s="130">
        <v>180</v>
      </c>
      <c r="M79" s="137">
        <v>137</v>
      </c>
      <c r="N79" s="130">
        <v>35</v>
      </c>
      <c r="O79" s="137">
        <v>5</v>
      </c>
      <c r="P79" s="167">
        <v>3</v>
      </c>
      <c r="Q79" s="130">
        <v>272</v>
      </c>
      <c r="R79" s="130">
        <v>174</v>
      </c>
      <c r="S79" s="137">
        <v>96</v>
      </c>
      <c r="T79" s="130">
        <v>2</v>
      </c>
      <c r="U79" s="131">
        <v>0</v>
      </c>
    </row>
    <row r="80" spans="1:21" s="128" customFormat="1" ht="15" customHeight="1">
      <c r="A80" s="121"/>
      <c r="B80" s="562" t="s">
        <v>154</v>
      </c>
      <c r="C80" s="563"/>
      <c r="D80" s="137">
        <v>178917</v>
      </c>
      <c r="E80" s="130">
        <v>87422</v>
      </c>
      <c r="F80" s="137">
        <v>91495</v>
      </c>
      <c r="G80" s="163">
        <v>-131</v>
      </c>
      <c r="H80" s="137">
        <v>-116</v>
      </c>
      <c r="I80" s="130">
        <v>72</v>
      </c>
      <c r="J80" s="137">
        <v>188</v>
      </c>
      <c r="K80" s="159">
        <v>-15</v>
      </c>
      <c r="L80" s="130">
        <v>718</v>
      </c>
      <c r="M80" s="137">
        <v>366</v>
      </c>
      <c r="N80" s="130">
        <v>296</v>
      </c>
      <c r="O80" s="137">
        <v>51</v>
      </c>
      <c r="P80" s="167">
        <v>5</v>
      </c>
      <c r="Q80" s="130">
        <v>733</v>
      </c>
      <c r="R80" s="130">
        <v>361</v>
      </c>
      <c r="S80" s="137">
        <v>345</v>
      </c>
      <c r="T80" s="130">
        <v>21</v>
      </c>
      <c r="U80" s="131">
        <v>6</v>
      </c>
    </row>
    <row r="81" spans="1:21" s="128" customFormat="1" ht="15" customHeight="1">
      <c r="A81" s="121"/>
      <c r="B81" s="556" t="s">
        <v>155</v>
      </c>
      <c r="C81" s="557"/>
      <c r="D81" s="137">
        <v>69326</v>
      </c>
      <c r="E81" s="130">
        <v>33736</v>
      </c>
      <c r="F81" s="137">
        <v>35590</v>
      </c>
      <c r="G81" s="163">
        <v>-190</v>
      </c>
      <c r="H81" s="137">
        <v>-91</v>
      </c>
      <c r="I81" s="130">
        <v>23</v>
      </c>
      <c r="J81" s="137">
        <v>114</v>
      </c>
      <c r="K81" s="159">
        <v>-99</v>
      </c>
      <c r="L81" s="130">
        <v>313</v>
      </c>
      <c r="M81" s="137">
        <v>185</v>
      </c>
      <c r="N81" s="130">
        <v>99</v>
      </c>
      <c r="O81" s="137">
        <v>29</v>
      </c>
      <c r="P81" s="167">
        <v>0</v>
      </c>
      <c r="Q81" s="130">
        <v>412</v>
      </c>
      <c r="R81" s="130">
        <v>241</v>
      </c>
      <c r="S81" s="137">
        <v>167</v>
      </c>
      <c r="T81" s="130">
        <v>4</v>
      </c>
      <c r="U81" s="131">
        <v>0</v>
      </c>
    </row>
    <row r="82" spans="1:21" s="128" customFormat="1" ht="15" customHeight="1">
      <c r="A82" s="121"/>
      <c r="B82" s="558" t="s">
        <v>156</v>
      </c>
      <c r="C82" s="559"/>
      <c r="D82" s="172">
        <v>2267849</v>
      </c>
      <c r="E82" s="170">
        <v>1105919</v>
      </c>
      <c r="F82" s="172">
        <v>1161930</v>
      </c>
      <c r="G82" s="355">
        <v>2928</v>
      </c>
      <c r="H82" s="172">
        <v>-1179</v>
      </c>
      <c r="I82" s="170">
        <v>964</v>
      </c>
      <c r="J82" s="172">
        <v>2143</v>
      </c>
      <c r="K82" s="169">
        <v>4107</v>
      </c>
      <c r="L82" s="170">
        <v>16386</v>
      </c>
      <c r="M82" s="172">
        <v>6529</v>
      </c>
      <c r="N82" s="170">
        <v>8849</v>
      </c>
      <c r="O82" s="172">
        <v>891</v>
      </c>
      <c r="P82" s="204">
        <v>117</v>
      </c>
      <c r="Q82" s="170">
        <v>12279</v>
      </c>
      <c r="R82" s="170">
        <v>5650</v>
      </c>
      <c r="S82" s="172">
        <v>6277</v>
      </c>
      <c r="T82" s="170">
        <v>283</v>
      </c>
      <c r="U82" s="171">
        <v>69</v>
      </c>
    </row>
    <row r="83" spans="1:21" s="207" customFormat="1" ht="15.75" customHeight="1">
      <c r="A83" s="97"/>
      <c r="B83" s="205" t="s">
        <v>192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191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</sheetData>
  <mergeCells count="66">
    <mergeCell ref="B73:C73"/>
    <mergeCell ref="B81:C81"/>
    <mergeCell ref="B82:C82"/>
    <mergeCell ref="B75:C75"/>
    <mergeCell ref="B76:C76"/>
    <mergeCell ref="B77:C77"/>
    <mergeCell ref="B78:C78"/>
    <mergeCell ref="B79:C79"/>
    <mergeCell ref="B80:C80"/>
    <mergeCell ref="B59:C59"/>
    <mergeCell ref="B63:C63"/>
    <mergeCell ref="B66:C66"/>
    <mergeCell ref="B69:C69"/>
    <mergeCell ref="B71:C71"/>
    <mergeCell ref="B42:C42"/>
    <mergeCell ref="B45:C45"/>
    <mergeCell ref="B50:C50"/>
    <mergeCell ref="B52:C52"/>
    <mergeCell ref="B55:C5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D18:F19"/>
    <mergeCell ref="G18:G19"/>
    <mergeCell ref="H18:J19"/>
    <mergeCell ref="K18:U18"/>
    <mergeCell ref="L19:P19"/>
    <mergeCell ref="Q19:U19"/>
    <mergeCell ref="B13:C13"/>
    <mergeCell ref="B14:C14"/>
    <mergeCell ref="B15:C15"/>
    <mergeCell ref="B16:C16"/>
    <mergeCell ref="B18:C20"/>
    <mergeCell ref="B8:C8"/>
    <mergeCell ref="B9:C9"/>
    <mergeCell ref="B10:C10"/>
    <mergeCell ref="B11:C11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</mergeCells>
  <phoneticPr fontId="8"/>
  <conditionalFormatting sqref="O5:O6 U17:U20 P4:Q6 N1 N7:Q20 R5:R20 S4:T20 N4:N6 U4:U5 N41:U75 N39:U39 S1:T1 N77:U65536">
    <cfRule type="cellIs" dxfId="50" priority="6" stopIfTrue="1" operator="equal">
      <formula>FALSE</formula>
    </cfRule>
  </conditionalFormatting>
  <conditionalFormatting sqref="U7">
    <cfRule type="cellIs" dxfId="49" priority="5" stopIfTrue="1" operator="equal">
      <formula>FALSE</formula>
    </cfRule>
  </conditionalFormatting>
  <conditionalFormatting sqref="U20">
    <cfRule type="cellIs" dxfId="48" priority="4" stopIfTrue="1" operator="equal">
      <formula>FALSE</formula>
    </cfRule>
  </conditionalFormatting>
  <conditionalFormatting sqref="N21:Q21 Q22 R21:U22 N40:U40 Q27:T38">
    <cfRule type="cellIs" dxfId="47" priority="3" stopIfTrue="1" operator="equal">
      <formula>FALSE</formula>
    </cfRule>
  </conditionalFormatting>
  <conditionalFormatting sqref="Q23:U23 Q24:T26">
    <cfRule type="cellIs" dxfId="46" priority="2" stopIfTrue="1" operator="equal">
      <formula>FALSE</formula>
    </cfRule>
  </conditionalFormatting>
  <conditionalFormatting sqref="U24:U38">
    <cfRule type="cellIs" dxfId="45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0"/>
  <sheetViews>
    <sheetView zoomScale="110" zoomScaleNormal="11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16384" width="9" style="213"/>
  </cols>
  <sheetData>
    <row r="1" spans="1:8">
      <c r="A1" s="210"/>
      <c r="G1" s="211"/>
      <c r="H1" s="211" t="s">
        <v>160</v>
      </c>
    </row>
    <row r="2" spans="1:8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8" ht="20.25" customHeight="1">
      <c r="A3" s="611" t="s">
        <v>195</v>
      </c>
      <c r="B3" s="611"/>
      <c r="C3" s="611"/>
      <c r="D3" s="611"/>
      <c r="E3" s="611"/>
      <c r="F3" s="611"/>
      <c r="G3" s="611"/>
      <c r="H3" s="611"/>
    </row>
    <row r="4" spans="1:8" ht="20.25" customHeight="1">
      <c r="A4" s="214"/>
      <c r="B4" s="214"/>
      <c r="C4" s="214"/>
      <c r="D4" s="214"/>
      <c r="E4" s="215"/>
      <c r="F4" s="212"/>
      <c r="G4" s="216"/>
      <c r="H4" s="216"/>
    </row>
    <row r="5" spans="1:8" ht="20.25" customHeight="1">
      <c r="A5" s="612" t="s">
        <v>163</v>
      </c>
      <c r="B5" s="614" t="s">
        <v>194</v>
      </c>
      <c r="C5" s="615"/>
      <c r="D5" s="615"/>
      <c r="E5" s="616" t="s">
        <v>165</v>
      </c>
      <c r="F5" s="615"/>
      <c r="G5" s="617"/>
      <c r="H5" s="217" t="s">
        <v>52</v>
      </c>
    </row>
    <row r="6" spans="1:8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8" ht="20.25" customHeight="1">
      <c r="A7" s="224" t="s">
        <v>169</v>
      </c>
      <c r="B7" s="225">
        <v>1097804</v>
      </c>
      <c r="C7" s="226">
        <v>531414</v>
      </c>
      <c r="D7" s="226">
        <v>566390</v>
      </c>
      <c r="E7" s="227">
        <v>1046737</v>
      </c>
      <c r="F7" s="226">
        <v>508130</v>
      </c>
      <c r="G7" s="228">
        <v>538607</v>
      </c>
      <c r="H7" s="229">
        <v>51067</v>
      </c>
    </row>
    <row r="8" spans="1:8" s="237" customFormat="1" ht="20.25" customHeight="1">
      <c r="A8" s="231" t="s">
        <v>86</v>
      </c>
      <c r="B8" s="232">
        <v>314322</v>
      </c>
      <c r="C8" s="233">
        <v>152237</v>
      </c>
      <c r="D8" s="233">
        <v>162085</v>
      </c>
      <c r="E8" s="234">
        <v>291994</v>
      </c>
      <c r="F8" s="233">
        <v>140637</v>
      </c>
      <c r="G8" s="235">
        <v>151357</v>
      </c>
      <c r="H8" s="236">
        <v>22328</v>
      </c>
    </row>
    <row r="9" spans="1:8" s="242" customFormat="1" ht="20.25" customHeight="1">
      <c r="A9" s="238" t="s">
        <v>88</v>
      </c>
      <c r="B9" s="230">
        <v>194977</v>
      </c>
      <c r="C9" s="239">
        <v>95050</v>
      </c>
      <c r="D9" s="240">
        <v>99927</v>
      </c>
      <c r="E9" s="227">
        <v>190806</v>
      </c>
      <c r="F9" s="226">
        <v>93676</v>
      </c>
      <c r="G9" s="228">
        <v>97130</v>
      </c>
      <c r="H9" s="241">
        <v>4171</v>
      </c>
    </row>
    <row r="10" spans="1:8" s="237" customFormat="1" ht="20.25" customHeight="1">
      <c r="A10" s="244" t="s">
        <v>90</v>
      </c>
      <c r="B10" s="230">
        <v>142320</v>
      </c>
      <c r="C10" s="239">
        <v>70015</v>
      </c>
      <c r="D10" s="240">
        <v>72305</v>
      </c>
      <c r="E10" s="227">
        <v>132159</v>
      </c>
      <c r="F10" s="239">
        <v>65140</v>
      </c>
      <c r="G10" s="245">
        <v>67019</v>
      </c>
      <c r="H10" s="241">
        <v>10161</v>
      </c>
    </row>
    <row r="11" spans="1:8" s="237" customFormat="1" ht="20.25" customHeight="1">
      <c r="A11" s="244" t="s">
        <v>92</v>
      </c>
      <c r="B11" s="230">
        <v>237016</v>
      </c>
      <c r="C11" s="239">
        <v>114092</v>
      </c>
      <c r="D11" s="240">
        <v>122924</v>
      </c>
      <c r="E11" s="227">
        <v>220380</v>
      </c>
      <c r="F11" s="239">
        <v>107083</v>
      </c>
      <c r="G11" s="245">
        <v>113297</v>
      </c>
      <c r="H11" s="241">
        <v>16636</v>
      </c>
    </row>
    <row r="12" spans="1:8" s="242" customFormat="1" ht="20.25" customHeight="1">
      <c r="A12" s="247" t="s">
        <v>94</v>
      </c>
      <c r="B12" s="230">
        <v>209169</v>
      </c>
      <c r="C12" s="239">
        <v>100020</v>
      </c>
      <c r="D12" s="239">
        <v>109149</v>
      </c>
      <c r="E12" s="227">
        <v>211398</v>
      </c>
      <c r="F12" s="226">
        <v>101594</v>
      </c>
      <c r="G12" s="228">
        <v>109804</v>
      </c>
      <c r="H12" s="241">
        <v>-2229</v>
      </c>
    </row>
    <row r="13" spans="1:8" s="255" customFormat="1" ht="20.25" customHeight="1">
      <c r="A13" s="248" t="s">
        <v>96</v>
      </c>
      <c r="B13" s="249">
        <v>134671</v>
      </c>
      <c r="C13" s="250">
        <v>65606</v>
      </c>
      <c r="D13" s="250">
        <v>69065</v>
      </c>
      <c r="E13" s="251">
        <v>160394</v>
      </c>
      <c r="F13" s="249">
        <v>76940</v>
      </c>
      <c r="G13" s="252">
        <v>83454</v>
      </c>
      <c r="H13" s="253">
        <v>-25723</v>
      </c>
    </row>
    <row r="14" spans="1:8" s="242" customFormat="1" ht="20.25" customHeight="1">
      <c r="A14" s="256" t="s">
        <v>98</v>
      </c>
      <c r="B14" s="257">
        <v>50852</v>
      </c>
      <c r="C14" s="250">
        <v>24288</v>
      </c>
      <c r="D14" s="250">
        <v>26564</v>
      </c>
      <c r="E14" s="258">
        <v>56221</v>
      </c>
      <c r="F14" s="250">
        <v>26714</v>
      </c>
      <c r="G14" s="259">
        <v>29507</v>
      </c>
      <c r="H14" s="254">
        <v>-5369</v>
      </c>
    </row>
    <row r="15" spans="1:8" s="242" customFormat="1" ht="20.25" customHeight="1">
      <c r="A15" s="256" t="s">
        <v>100</v>
      </c>
      <c r="B15" s="249">
        <v>57719</v>
      </c>
      <c r="C15" s="250">
        <v>28031</v>
      </c>
      <c r="D15" s="250">
        <v>29688</v>
      </c>
      <c r="E15" s="258">
        <v>73154</v>
      </c>
      <c r="F15" s="260">
        <v>35076</v>
      </c>
      <c r="G15" s="261">
        <v>38078</v>
      </c>
      <c r="H15" s="262">
        <v>-15435</v>
      </c>
    </row>
    <row r="16" spans="1:8" s="242" customFormat="1" ht="20.25" customHeight="1">
      <c r="A16" s="263" t="s">
        <v>102</v>
      </c>
      <c r="B16" s="249">
        <v>31220</v>
      </c>
      <c r="C16" s="250">
        <v>15301</v>
      </c>
      <c r="D16" s="250">
        <v>15919</v>
      </c>
      <c r="E16" s="258">
        <v>37273</v>
      </c>
      <c r="F16" s="260">
        <v>18095</v>
      </c>
      <c r="G16" s="261">
        <v>19178</v>
      </c>
      <c r="H16" s="262">
        <v>-6053</v>
      </c>
    </row>
    <row r="17" spans="1:8" s="242" customFormat="1" ht="20.25" customHeight="1">
      <c r="A17" s="263" t="s">
        <v>104</v>
      </c>
      <c r="B17" s="249">
        <v>78770</v>
      </c>
      <c r="C17" s="250">
        <v>38582</v>
      </c>
      <c r="D17" s="250">
        <v>40188</v>
      </c>
      <c r="E17" s="258">
        <v>73603</v>
      </c>
      <c r="F17" s="260">
        <v>35815</v>
      </c>
      <c r="G17" s="261">
        <v>37788</v>
      </c>
      <c r="H17" s="262">
        <v>5167</v>
      </c>
    </row>
    <row r="18" spans="1:8" s="242" customFormat="1" ht="20.25" customHeight="1">
      <c r="A18" s="263" t="s">
        <v>106</v>
      </c>
      <c r="B18" s="249">
        <v>26744</v>
      </c>
      <c r="C18" s="250">
        <v>13284</v>
      </c>
      <c r="D18" s="250">
        <v>13460</v>
      </c>
      <c r="E18" s="258">
        <v>31188</v>
      </c>
      <c r="F18" s="260">
        <v>15250</v>
      </c>
      <c r="G18" s="261">
        <v>15938</v>
      </c>
      <c r="H18" s="262">
        <v>-4444</v>
      </c>
    </row>
    <row r="19" spans="1:8" s="242" customFormat="1" ht="20.25" customHeight="1">
      <c r="A19" s="263" t="s">
        <v>108</v>
      </c>
      <c r="B19" s="249">
        <v>63029</v>
      </c>
      <c r="C19" s="250">
        <v>31469</v>
      </c>
      <c r="D19" s="250">
        <v>31560</v>
      </c>
      <c r="E19" s="258">
        <v>62990</v>
      </c>
      <c r="F19" s="260">
        <v>31528</v>
      </c>
      <c r="G19" s="261">
        <v>31462</v>
      </c>
      <c r="H19" s="262">
        <v>39</v>
      </c>
    </row>
    <row r="20" spans="1:8" s="242" customFormat="1" ht="20.25" customHeight="1">
      <c r="A20" s="263" t="s">
        <v>110</v>
      </c>
      <c r="B20" s="249">
        <v>43639</v>
      </c>
      <c r="C20" s="250">
        <v>21556</v>
      </c>
      <c r="D20" s="250">
        <v>22083</v>
      </c>
      <c r="E20" s="258">
        <v>44160</v>
      </c>
      <c r="F20" s="260">
        <v>21707</v>
      </c>
      <c r="G20" s="261">
        <v>22453</v>
      </c>
      <c r="H20" s="262">
        <v>-521</v>
      </c>
    </row>
    <row r="21" spans="1:8" s="242" customFormat="1" ht="20.25" customHeight="1">
      <c r="A21" s="256" t="s">
        <v>170</v>
      </c>
      <c r="B21" s="249">
        <v>72582</v>
      </c>
      <c r="C21" s="250">
        <v>35514</v>
      </c>
      <c r="D21" s="250">
        <v>37068</v>
      </c>
      <c r="E21" s="258">
        <v>83691</v>
      </c>
      <c r="F21" s="260">
        <v>40308</v>
      </c>
      <c r="G21" s="261">
        <v>43383</v>
      </c>
      <c r="H21" s="262">
        <v>-11109</v>
      </c>
    </row>
    <row r="22" spans="1:8" s="242" customFormat="1" ht="20.25" customHeight="1">
      <c r="A22" s="263" t="s">
        <v>171</v>
      </c>
      <c r="B22" s="249">
        <v>61091</v>
      </c>
      <c r="C22" s="250">
        <v>29602</v>
      </c>
      <c r="D22" s="250">
        <v>31489</v>
      </c>
      <c r="E22" s="258">
        <v>74474</v>
      </c>
      <c r="F22" s="260">
        <v>35748</v>
      </c>
      <c r="G22" s="261">
        <v>38726</v>
      </c>
      <c r="H22" s="262">
        <v>-13383</v>
      </c>
    </row>
    <row r="23" spans="1:8" s="242" customFormat="1" ht="20.25" customHeight="1">
      <c r="A23" s="263" t="s">
        <v>113</v>
      </c>
      <c r="B23" s="249">
        <v>38142</v>
      </c>
      <c r="C23" s="250">
        <v>18598</v>
      </c>
      <c r="D23" s="250">
        <v>19544</v>
      </c>
      <c r="E23" s="258">
        <v>42840</v>
      </c>
      <c r="F23" s="260">
        <v>20828</v>
      </c>
      <c r="G23" s="261">
        <v>22012</v>
      </c>
      <c r="H23" s="262">
        <v>-4698</v>
      </c>
    </row>
    <row r="24" spans="1:8" s="242" customFormat="1" ht="20.25" customHeight="1">
      <c r="A24" s="263" t="s">
        <v>114</v>
      </c>
      <c r="B24" s="249">
        <v>123409</v>
      </c>
      <c r="C24" s="250">
        <v>60748</v>
      </c>
      <c r="D24" s="250">
        <v>62661</v>
      </c>
      <c r="E24" s="258">
        <v>134950</v>
      </c>
      <c r="F24" s="260">
        <v>65541</v>
      </c>
      <c r="G24" s="261">
        <v>69409</v>
      </c>
      <c r="H24" s="262">
        <v>-11541</v>
      </c>
    </row>
    <row r="25" spans="1:8" s="237" customFormat="1" ht="20.25" customHeight="1">
      <c r="A25" s="256" t="s">
        <v>115</v>
      </c>
      <c r="B25" s="257">
        <v>51382</v>
      </c>
      <c r="C25" s="250">
        <v>25006</v>
      </c>
      <c r="D25" s="250">
        <v>26376</v>
      </c>
      <c r="E25" s="258">
        <v>47501</v>
      </c>
      <c r="F25" s="250">
        <v>23107</v>
      </c>
      <c r="G25" s="259">
        <v>24394</v>
      </c>
      <c r="H25" s="254">
        <v>3881</v>
      </c>
    </row>
    <row r="26" spans="1:8" s="237" customFormat="1" ht="20.25" customHeight="1">
      <c r="A26" s="256" t="s">
        <v>159</v>
      </c>
      <c r="B26" s="257">
        <v>10871</v>
      </c>
      <c r="C26" s="250">
        <v>5271</v>
      </c>
      <c r="D26" s="250">
        <v>5600</v>
      </c>
      <c r="E26" s="258">
        <v>12847</v>
      </c>
      <c r="F26" s="250">
        <v>6220</v>
      </c>
      <c r="G26" s="259">
        <v>6627</v>
      </c>
      <c r="H26" s="262">
        <v>-1976</v>
      </c>
    </row>
    <row r="27" spans="1:8" s="242" customFormat="1" ht="20.25" customHeight="1">
      <c r="A27" s="256" t="s">
        <v>119</v>
      </c>
      <c r="B27" s="257">
        <v>1179</v>
      </c>
      <c r="C27" s="250">
        <v>577</v>
      </c>
      <c r="D27" s="250">
        <v>602</v>
      </c>
      <c r="E27" s="258">
        <v>1664</v>
      </c>
      <c r="F27" s="250">
        <v>817</v>
      </c>
      <c r="G27" s="259">
        <v>847</v>
      </c>
      <c r="H27" s="262">
        <v>-485</v>
      </c>
    </row>
    <row r="28" spans="1:8" s="242" customFormat="1" ht="20.25" customHeight="1">
      <c r="A28" s="263" t="s">
        <v>121</v>
      </c>
      <c r="B28" s="249">
        <v>23631</v>
      </c>
      <c r="C28" s="260">
        <v>11620</v>
      </c>
      <c r="D28" s="260">
        <v>12011</v>
      </c>
      <c r="E28" s="258">
        <v>23465</v>
      </c>
      <c r="F28" s="260">
        <v>11475</v>
      </c>
      <c r="G28" s="261">
        <v>11990</v>
      </c>
      <c r="H28" s="262">
        <v>166</v>
      </c>
    </row>
    <row r="29" spans="1:8" s="242" customFormat="1" ht="20.25" customHeight="1">
      <c r="A29" s="263" t="s">
        <v>122</v>
      </c>
      <c r="B29" s="249">
        <v>10168</v>
      </c>
      <c r="C29" s="260">
        <v>5076</v>
      </c>
      <c r="D29" s="260">
        <v>5092</v>
      </c>
      <c r="E29" s="258">
        <v>11939</v>
      </c>
      <c r="F29" s="260">
        <v>5892</v>
      </c>
      <c r="G29" s="261">
        <v>6047</v>
      </c>
      <c r="H29" s="262">
        <v>-1771</v>
      </c>
    </row>
    <row r="30" spans="1:8" s="242" customFormat="1" ht="20.25" customHeight="1">
      <c r="A30" s="263" t="s">
        <v>123</v>
      </c>
      <c r="B30" s="249">
        <v>37530</v>
      </c>
      <c r="C30" s="260">
        <v>18951</v>
      </c>
      <c r="D30" s="260">
        <v>18579</v>
      </c>
      <c r="E30" s="258">
        <v>39243</v>
      </c>
      <c r="F30" s="260">
        <v>19614</v>
      </c>
      <c r="G30" s="261">
        <v>19629</v>
      </c>
      <c r="H30" s="262">
        <v>-1713</v>
      </c>
    </row>
    <row r="31" spans="1:8" s="242" customFormat="1" ht="20.25" customHeight="1">
      <c r="A31" s="263" t="s">
        <v>124</v>
      </c>
      <c r="B31" s="249">
        <v>7975</v>
      </c>
      <c r="C31" s="260">
        <v>3925</v>
      </c>
      <c r="D31" s="260">
        <v>4050</v>
      </c>
      <c r="E31" s="258">
        <v>9919</v>
      </c>
      <c r="F31" s="260">
        <v>4804</v>
      </c>
      <c r="G31" s="261">
        <v>5115</v>
      </c>
      <c r="H31" s="262">
        <v>-1944</v>
      </c>
    </row>
    <row r="32" spans="1:8" s="242" customFormat="1" ht="20.25" customHeight="1">
      <c r="A32" s="263" t="s">
        <v>126</v>
      </c>
      <c r="B32" s="249">
        <v>11351</v>
      </c>
      <c r="C32" s="260">
        <v>5680</v>
      </c>
      <c r="D32" s="264">
        <v>5671</v>
      </c>
      <c r="E32" s="258">
        <v>15362</v>
      </c>
      <c r="F32" s="260">
        <v>7498</v>
      </c>
      <c r="G32" s="261">
        <v>7864</v>
      </c>
      <c r="H32" s="262">
        <v>-4011</v>
      </c>
    </row>
    <row r="33" spans="1:8" s="242" customFormat="1" ht="20.25" customHeight="1">
      <c r="A33" s="263" t="s">
        <v>128</v>
      </c>
      <c r="B33" s="249">
        <v>32800</v>
      </c>
      <c r="C33" s="260">
        <v>16051</v>
      </c>
      <c r="D33" s="260">
        <v>16749</v>
      </c>
      <c r="E33" s="258">
        <v>34795</v>
      </c>
      <c r="F33" s="260">
        <v>16832</v>
      </c>
      <c r="G33" s="261">
        <v>17963</v>
      </c>
      <c r="H33" s="262">
        <v>-1995</v>
      </c>
    </row>
    <row r="34" spans="1:8" s="237" customFormat="1" ht="20.25" customHeight="1">
      <c r="A34" s="263" t="s">
        <v>129</v>
      </c>
      <c r="B34" s="249">
        <v>11638</v>
      </c>
      <c r="C34" s="260">
        <v>5765</v>
      </c>
      <c r="D34" s="260">
        <v>5873</v>
      </c>
      <c r="E34" s="258">
        <v>16608</v>
      </c>
      <c r="F34" s="260">
        <v>8038</v>
      </c>
      <c r="G34" s="261">
        <v>8570</v>
      </c>
      <c r="H34" s="262">
        <v>-4970</v>
      </c>
    </row>
    <row r="35" spans="1:8" s="242" customFormat="1" ht="20.25" customHeight="1">
      <c r="A35" s="256" t="s">
        <v>131</v>
      </c>
      <c r="B35" s="249">
        <v>12848</v>
      </c>
      <c r="C35" s="250">
        <v>6162</v>
      </c>
      <c r="D35" s="260">
        <v>6686</v>
      </c>
      <c r="E35" s="258">
        <v>15014</v>
      </c>
      <c r="F35" s="250">
        <v>7177</v>
      </c>
      <c r="G35" s="259">
        <v>7837</v>
      </c>
      <c r="H35" s="262">
        <v>-2166</v>
      </c>
    </row>
    <row r="36" spans="1:8" s="242" customFormat="1" ht="20.25" customHeight="1">
      <c r="A36" s="263" t="s">
        <v>132</v>
      </c>
      <c r="B36" s="249">
        <v>17497</v>
      </c>
      <c r="C36" s="250">
        <v>8692</v>
      </c>
      <c r="D36" s="260">
        <v>8805</v>
      </c>
      <c r="E36" s="258">
        <v>20353</v>
      </c>
      <c r="F36" s="260">
        <v>10021</v>
      </c>
      <c r="G36" s="261">
        <v>10332</v>
      </c>
      <c r="H36" s="262">
        <v>-2856</v>
      </c>
    </row>
    <row r="37" spans="1:8" s="242" customFormat="1" ht="20.25" customHeight="1">
      <c r="A37" s="263" t="s">
        <v>133</v>
      </c>
      <c r="B37" s="249">
        <v>35043</v>
      </c>
      <c r="C37" s="250">
        <v>17081</v>
      </c>
      <c r="D37" s="260">
        <v>17962</v>
      </c>
      <c r="E37" s="258">
        <v>34279</v>
      </c>
      <c r="F37" s="260">
        <v>16582</v>
      </c>
      <c r="G37" s="261">
        <v>17697</v>
      </c>
      <c r="H37" s="262">
        <v>764</v>
      </c>
    </row>
    <row r="38" spans="1:8" s="242" customFormat="1" ht="20.25" customHeight="1">
      <c r="A38" s="263" t="s">
        <v>135</v>
      </c>
      <c r="B38" s="249">
        <v>28510</v>
      </c>
      <c r="C38" s="260">
        <v>14873</v>
      </c>
      <c r="D38" s="260">
        <v>13637</v>
      </c>
      <c r="E38" s="258">
        <v>25366</v>
      </c>
      <c r="F38" s="260">
        <v>12798</v>
      </c>
      <c r="G38" s="261">
        <v>12568</v>
      </c>
      <c r="H38" s="262">
        <v>3144</v>
      </c>
    </row>
    <row r="39" spans="1:8" s="242" customFormat="1" ht="20.25" customHeight="1">
      <c r="A39" s="263" t="s">
        <v>136</v>
      </c>
      <c r="B39" s="249">
        <v>7546</v>
      </c>
      <c r="C39" s="260">
        <v>3711</v>
      </c>
      <c r="D39" s="260">
        <v>3835</v>
      </c>
      <c r="E39" s="258">
        <v>8871</v>
      </c>
      <c r="F39" s="260">
        <v>4313</v>
      </c>
      <c r="G39" s="261">
        <v>4558</v>
      </c>
      <c r="H39" s="262">
        <v>-1325</v>
      </c>
    </row>
    <row r="40" spans="1:8" s="242" customFormat="1" ht="20.25" customHeight="1">
      <c r="A40" s="263" t="s">
        <v>137</v>
      </c>
      <c r="B40" s="249">
        <v>5579</v>
      </c>
      <c r="C40" s="260">
        <v>2809</v>
      </c>
      <c r="D40" s="260">
        <v>2770</v>
      </c>
      <c r="E40" s="258">
        <v>5361</v>
      </c>
      <c r="F40" s="260">
        <v>2674</v>
      </c>
      <c r="G40" s="261">
        <v>2687</v>
      </c>
      <c r="H40" s="262">
        <v>218</v>
      </c>
    </row>
    <row r="41" spans="1:8" s="242" customFormat="1" ht="20.25" customHeight="1">
      <c r="A41" s="263" t="s">
        <v>139</v>
      </c>
      <c r="B41" s="249">
        <v>6337</v>
      </c>
      <c r="C41" s="260">
        <v>3067</v>
      </c>
      <c r="D41" s="260">
        <v>3270</v>
      </c>
      <c r="E41" s="258">
        <v>7406</v>
      </c>
      <c r="F41" s="260">
        <v>3562</v>
      </c>
      <c r="G41" s="261">
        <v>3844</v>
      </c>
      <c r="H41" s="262">
        <v>-1069</v>
      </c>
    </row>
    <row r="42" spans="1:8" s="242" customFormat="1" ht="20.25" customHeight="1">
      <c r="A42" s="263" t="s">
        <v>140</v>
      </c>
      <c r="B42" s="249">
        <v>20897</v>
      </c>
      <c r="C42" s="260">
        <v>10318</v>
      </c>
      <c r="D42" s="260">
        <v>10579</v>
      </c>
      <c r="E42" s="258">
        <v>25421</v>
      </c>
      <c r="F42" s="260">
        <v>12345</v>
      </c>
      <c r="G42" s="261">
        <v>13076</v>
      </c>
      <c r="H42" s="262">
        <v>-4524</v>
      </c>
    </row>
    <row r="43" spans="1:8" s="242" customFormat="1" ht="20.25" customHeight="1">
      <c r="A43" s="263" t="s">
        <v>142</v>
      </c>
      <c r="B43" s="249">
        <v>14573</v>
      </c>
      <c r="C43" s="260">
        <v>7158</v>
      </c>
      <c r="D43" s="260">
        <v>7415</v>
      </c>
      <c r="E43" s="258">
        <v>17399</v>
      </c>
      <c r="F43" s="260">
        <v>8446</v>
      </c>
      <c r="G43" s="261">
        <v>8953</v>
      </c>
      <c r="H43" s="262">
        <v>-2826</v>
      </c>
    </row>
    <row r="44" spans="1:8" s="242" customFormat="1" ht="20.25" customHeight="1">
      <c r="A44" s="263" t="s">
        <v>143</v>
      </c>
      <c r="B44" s="249">
        <v>23111</v>
      </c>
      <c r="C44" s="260">
        <v>11210</v>
      </c>
      <c r="D44" s="260">
        <v>11901</v>
      </c>
      <c r="E44" s="258">
        <v>25055</v>
      </c>
      <c r="F44" s="260">
        <v>12016</v>
      </c>
      <c r="G44" s="261">
        <v>13039</v>
      </c>
      <c r="H44" s="262">
        <v>-1944</v>
      </c>
    </row>
    <row r="45" spans="1:8" s="242" customFormat="1" ht="20.25" customHeight="1">
      <c r="A45" s="263" t="s">
        <v>145</v>
      </c>
      <c r="B45" s="249">
        <v>6104</v>
      </c>
      <c r="C45" s="260">
        <v>3218</v>
      </c>
      <c r="D45" s="264">
        <v>2886</v>
      </c>
      <c r="E45" s="258">
        <v>9932</v>
      </c>
      <c r="F45" s="260">
        <v>4827</v>
      </c>
      <c r="G45" s="261">
        <v>5105</v>
      </c>
      <c r="H45" s="262">
        <v>-3828</v>
      </c>
    </row>
    <row r="46" spans="1:8" s="242" customFormat="1" ht="20.25" customHeight="1">
      <c r="A46" s="265" t="s">
        <v>147</v>
      </c>
      <c r="B46" s="249">
        <v>11607</v>
      </c>
      <c r="C46" s="266">
        <v>5705</v>
      </c>
      <c r="D46" s="267">
        <v>5902</v>
      </c>
      <c r="E46" s="268">
        <v>17378</v>
      </c>
      <c r="F46" s="266">
        <v>8405</v>
      </c>
      <c r="G46" s="269">
        <v>8973</v>
      </c>
      <c r="H46" s="262">
        <v>-5771</v>
      </c>
    </row>
    <row r="47" spans="1:8" s="242" customFormat="1" ht="20.25" customHeight="1">
      <c r="A47" s="270" t="s">
        <v>172</v>
      </c>
      <c r="B47" s="356">
        <v>2267849</v>
      </c>
      <c r="C47" s="357">
        <v>1105919</v>
      </c>
      <c r="D47" s="271">
        <v>1161930</v>
      </c>
      <c r="E47" s="272">
        <v>2346853</v>
      </c>
      <c r="F47" s="273">
        <v>1139143</v>
      </c>
      <c r="G47" s="274">
        <v>1207710</v>
      </c>
      <c r="H47" s="358">
        <v>-79004</v>
      </c>
    </row>
    <row r="48" spans="1:8" s="242" customFormat="1" ht="18.75" customHeight="1">
      <c r="A48" s="609"/>
      <c r="B48" s="609"/>
      <c r="C48" s="609"/>
      <c r="D48" s="609"/>
      <c r="E48" s="609"/>
      <c r="F48" s="609"/>
      <c r="G48" s="609"/>
      <c r="H48" s="609"/>
    </row>
    <row r="49" spans="1:8" s="242" customFormat="1" ht="15" customHeight="1">
      <c r="A49" s="618"/>
      <c r="B49" s="618"/>
      <c r="C49" s="618"/>
      <c r="D49" s="618"/>
      <c r="E49" s="618"/>
      <c r="F49" s="618"/>
      <c r="G49" s="618"/>
      <c r="H49" s="618"/>
    </row>
    <row r="50" spans="1:8" s="242" customFormat="1" ht="15.75" customHeight="1">
      <c r="A50" s="275"/>
      <c r="B50" s="275"/>
      <c r="C50" s="275"/>
      <c r="D50" s="275"/>
      <c r="E50" s="275"/>
      <c r="F50" s="275"/>
      <c r="G50" s="275"/>
      <c r="H50" s="275"/>
    </row>
  </sheetData>
  <mergeCells count="6">
    <mergeCell ref="A48:H49"/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88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195"/>
  <sheetViews>
    <sheetView showWhiteSpace="0" zoomScaleNormal="100" zoomScaleSheetLayoutView="100" workbookViewId="0">
      <pane ySplit="112" topLeftCell="A113" activePane="bottomLeft" state="frozen"/>
      <selection pane="bottomLef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249" width="20.75" style="4"/>
    <col min="250" max="250" width="1.25" style="4" customWidth="1"/>
    <col min="251" max="251" width="11.125" style="4" customWidth="1"/>
    <col min="252" max="252" width="5.625" style="4" customWidth="1"/>
    <col min="253" max="253" width="3.875" style="4" customWidth="1"/>
    <col min="254" max="254" width="12.75" style="4" customWidth="1"/>
    <col min="255" max="265" width="11.125" style="4" customWidth="1"/>
    <col min="266" max="266" width="20.875" style="4" customWidth="1"/>
    <col min="267" max="267" width="13" style="4" customWidth="1"/>
    <col min="268" max="269" width="10.625" style="4" customWidth="1"/>
    <col min="270" max="505" width="20.75" style="4"/>
    <col min="506" max="506" width="1.25" style="4" customWidth="1"/>
    <col min="507" max="507" width="11.125" style="4" customWidth="1"/>
    <col min="508" max="508" width="5.625" style="4" customWidth="1"/>
    <col min="509" max="509" width="3.875" style="4" customWidth="1"/>
    <col min="510" max="510" width="12.75" style="4" customWidth="1"/>
    <col min="511" max="521" width="11.125" style="4" customWidth="1"/>
    <col min="522" max="522" width="20.875" style="4" customWidth="1"/>
    <col min="523" max="523" width="13" style="4" customWidth="1"/>
    <col min="524" max="525" width="10.625" style="4" customWidth="1"/>
    <col min="526" max="761" width="20.75" style="4"/>
    <col min="762" max="762" width="1.25" style="4" customWidth="1"/>
    <col min="763" max="763" width="11.125" style="4" customWidth="1"/>
    <col min="764" max="764" width="5.625" style="4" customWidth="1"/>
    <col min="765" max="765" width="3.875" style="4" customWidth="1"/>
    <col min="766" max="766" width="12.75" style="4" customWidth="1"/>
    <col min="767" max="777" width="11.125" style="4" customWidth="1"/>
    <col min="778" max="778" width="20.875" style="4" customWidth="1"/>
    <col min="779" max="779" width="13" style="4" customWidth="1"/>
    <col min="780" max="781" width="10.625" style="4" customWidth="1"/>
    <col min="782" max="1017" width="20.75" style="4"/>
    <col min="1018" max="1018" width="1.25" style="4" customWidth="1"/>
    <col min="1019" max="1019" width="11.125" style="4" customWidth="1"/>
    <col min="1020" max="1020" width="5.625" style="4" customWidth="1"/>
    <col min="1021" max="1021" width="3.875" style="4" customWidth="1"/>
    <col min="1022" max="1022" width="12.75" style="4" customWidth="1"/>
    <col min="1023" max="1033" width="11.125" style="4" customWidth="1"/>
    <col min="1034" max="1034" width="20.875" style="4" customWidth="1"/>
    <col min="1035" max="1035" width="13" style="4" customWidth="1"/>
    <col min="1036" max="1037" width="10.625" style="4" customWidth="1"/>
    <col min="1038" max="1273" width="20.75" style="4"/>
    <col min="1274" max="1274" width="1.25" style="4" customWidth="1"/>
    <col min="1275" max="1275" width="11.125" style="4" customWidth="1"/>
    <col min="1276" max="1276" width="5.625" style="4" customWidth="1"/>
    <col min="1277" max="1277" width="3.875" style="4" customWidth="1"/>
    <col min="1278" max="1278" width="12.75" style="4" customWidth="1"/>
    <col min="1279" max="1289" width="11.125" style="4" customWidth="1"/>
    <col min="1290" max="1290" width="20.875" style="4" customWidth="1"/>
    <col min="1291" max="1291" width="13" style="4" customWidth="1"/>
    <col min="1292" max="1293" width="10.625" style="4" customWidth="1"/>
    <col min="1294" max="1529" width="20.75" style="4"/>
    <col min="1530" max="1530" width="1.25" style="4" customWidth="1"/>
    <col min="1531" max="1531" width="11.125" style="4" customWidth="1"/>
    <col min="1532" max="1532" width="5.625" style="4" customWidth="1"/>
    <col min="1533" max="1533" width="3.875" style="4" customWidth="1"/>
    <col min="1534" max="1534" width="12.75" style="4" customWidth="1"/>
    <col min="1535" max="1545" width="11.125" style="4" customWidth="1"/>
    <col min="1546" max="1546" width="20.875" style="4" customWidth="1"/>
    <col min="1547" max="1547" width="13" style="4" customWidth="1"/>
    <col min="1548" max="1549" width="10.625" style="4" customWidth="1"/>
    <col min="1550" max="1785" width="20.75" style="4"/>
    <col min="1786" max="1786" width="1.25" style="4" customWidth="1"/>
    <col min="1787" max="1787" width="11.125" style="4" customWidth="1"/>
    <col min="1788" max="1788" width="5.625" style="4" customWidth="1"/>
    <col min="1789" max="1789" width="3.875" style="4" customWidth="1"/>
    <col min="1790" max="1790" width="12.75" style="4" customWidth="1"/>
    <col min="1791" max="1801" width="11.125" style="4" customWidth="1"/>
    <col min="1802" max="1802" width="20.875" style="4" customWidth="1"/>
    <col min="1803" max="1803" width="13" style="4" customWidth="1"/>
    <col min="1804" max="1805" width="10.625" style="4" customWidth="1"/>
    <col min="1806" max="2041" width="20.75" style="4"/>
    <col min="2042" max="2042" width="1.25" style="4" customWidth="1"/>
    <col min="2043" max="2043" width="11.125" style="4" customWidth="1"/>
    <col min="2044" max="2044" width="5.625" style="4" customWidth="1"/>
    <col min="2045" max="2045" width="3.875" style="4" customWidth="1"/>
    <col min="2046" max="2046" width="12.75" style="4" customWidth="1"/>
    <col min="2047" max="2057" width="11.125" style="4" customWidth="1"/>
    <col min="2058" max="2058" width="20.875" style="4" customWidth="1"/>
    <col min="2059" max="2059" width="13" style="4" customWidth="1"/>
    <col min="2060" max="2061" width="10.625" style="4" customWidth="1"/>
    <col min="2062" max="2297" width="20.75" style="4"/>
    <col min="2298" max="2298" width="1.25" style="4" customWidth="1"/>
    <col min="2299" max="2299" width="11.125" style="4" customWidth="1"/>
    <col min="2300" max="2300" width="5.625" style="4" customWidth="1"/>
    <col min="2301" max="2301" width="3.875" style="4" customWidth="1"/>
    <col min="2302" max="2302" width="12.75" style="4" customWidth="1"/>
    <col min="2303" max="2313" width="11.125" style="4" customWidth="1"/>
    <col min="2314" max="2314" width="20.875" style="4" customWidth="1"/>
    <col min="2315" max="2315" width="13" style="4" customWidth="1"/>
    <col min="2316" max="2317" width="10.625" style="4" customWidth="1"/>
    <col min="2318" max="2553" width="20.75" style="4"/>
    <col min="2554" max="2554" width="1.25" style="4" customWidth="1"/>
    <col min="2555" max="2555" width="11.125" style="4" customWidth="1"/>
    <col min="2556" max="2556" width="5.625" style="4" customWidth="1"/>
    <col min="2557" max="2557" width="3.875" style="4" customWidth="1"/>
    <col min="2558" max="2558" width="12.75" style="4" customWidth="1"/>
    <col min="2559" max="2569" width="11.125" style="4" customWidth="1"/>
    <col min="2570" max="2570" width="20.875" style="4" customWidth="1"/>
    <col min="2571" max="2571" width="13" style="4" customWidth="1"/>
    <col min="2572" max="2573" width="10.625" style="4" customWidth="1"/>
    <col min="2574" max="2809" width="20.75" style="4"/>
    <col min="2810" max="2810" width="1.25" style="4" customWidth="1"/>
    <col min="2811" max="2811" width="11.125" style="4" customWidth="1"/>
    <col min="2812" max="2812" width="5.625" style="4" customWidth="1"/>
    <col min="2813" max="2813" width="3.875" style="4" customWidth="1"/>
    <col min="2814" max="2814" width="12.75" style="4" customWidth="1"/>
    <col min="2815" max="2825" width="11.125" style="4" customWidth="1"/>
    <col min="2826" max="2826" width="20.875" style="4" customWidth="1"/>
    <col min="2827" max="2827" width="13" style="4" customWidth="1"/>
    <col min="2828" max="2829" width="10.625" style="4" customWidth="1"/>
    <col min="2830" max="3065" width="20.75" style="4"/>
    <col min="3066" max="3066" width="1.25" style="4" customWidth="1"/>
    <col min="3067" max="3067" width="11.125" style="4" customWidth="1"/>
    <col min="3068" max="3068" width="5.625" style="4" customWidth="1"/>
    <col min="3069" max="3069" width="3.875" style="4" customWidth="1"/>
    <col min="3070" max="3070" width="12.75" style="4" customWidth="1"/>
    <col min="3071" max="3081" width="11.125" style="4" customWidth="1"/>
    <col min="3082" max="3082" width="20.875" style="4" customWidth="1"/>
    <col min="3083" max="3083" width="13" style="4" customWidth="1"/>
    <col min="3084" max="3085" width="10.625" style="4" customWidth="1"/>
    <col min="3086" max="3321" width="20.75" style="4"/>
    <col min="3322" max="3322" width="1.25" style="4" customWidth="1"/>
    <col min="3323" max="3323" width="11.125" style="4" customWidth="1"/>
    <col min="3324" max="3324" width="5.625" style="4" customWidth="1"/>
    <col min="3325" max="3325" width="3.875" style="4" customWidth="1"/>
    <col min="3326" max="3326" width="12.75" style="4" customWidth="1"/>
    <col min="3327" max="3337" width="11.125" style="4" customWidth="1"/>
    <col min="3338" max="3338" width="20.875" style="4" customWidth="1"/>
    <col min="3339" max="3339" width="13" style="4" customWidth="1"/>
    <col min="3340" max="3341" width="10.625" style="4" customWidth="1"/>
    <col min="3342" max="3577" width="20.75" style="4"/>
    <col min="3578" max="3578" width="1.25" style="4" customWidth="1"/>
    <col min="3579" max="3579" width="11.125" style="4" customWidth="1"/>
    <col min="3580" max="3580" width="5.625" style="4" customWidth="1"/>
    <col min="3581" max="3581" width="3.875" style="4" customWidth="1"/>
    <col min="3582" max="3582" width="12.75" style="4" customWidth="1"/>
    <col min="3583" max="3593" width="11.125" style="4" customWidth="1"/>
    <col min="3594" max="3594" width="20.875" style="4" customWidth="1"/>
    <col min="3595" max="3595" width="13" style="4" customWidth="1"/>
    <col min="3596" max="3597" width="10.625" style="4" customWidth="1"/>
    <col min="3598" max="3833" width="20.75" style="4"/>
    <col min="3834" max="3834" width="1.25" style="4" customWidth="1"/>
    <col min="3835" max="3835" width="11.125" style="4" customWidth="1"/>
    <col min="3836" max="3836" width="5.625" style="4" customWidth="1"/>
    <col min="3837" max="3837" width="3.875" style="4" customWidth="1"/>
    <col min="3838" max="3838" width="12.75" style="4" customWidth="1"/>
    <col min="3839" max="3849" width="11.125" style="4" customWidth="1"/>
    <col min="3850" max="3850" width="20.875" style="4" customWidth="1"/>
    <col min="3851" max="3851" width="13" style="4" customWidth="1"/>
    <col min="3852" max="3853" width="10.625" style="4" customWidth="1"/>
    <col min="3854" max="4089" width="20.75" style="4"/>
    <col min="4090" max="4090" width="1.25" style="4" customWidth="1"/>
    <col min="4091" max="4091" width="11.125" style="4" customWidth="1"/>
    <col min="4092" max="4092" width="5.625" style="4" customWidth="1"/>
    <col min="4093" max="4093" width="3.875" style="4" customWidth="1"/>
    <col min="4094" max="4094" width="12.75" style="4" customWidth="1"/>
    <col min="4095" max="4105" width="11.125" style="4" customWidth="1"/>
    <col min="4106" max="4106" width="20.875" style="4" customWidth="1"/>
    <col min="4107" max="4107" width="13" style="4" customWidth="1"/>
    <col min="4108" max="4109" width="10.625" style="4" customWidth="1"/>
    <col min="4110" max="4345" width="20.75" style="4"/>
    <col min="4346" max="4346" width="1.25" style="4" customWidth="1"/>
    <col min="4347" max="4347" width="11.125" style="4" customWidth="1"/>
    <col min="4348" max="4348" width="5.625" style="4" customWidth="1"/>
    <col min="4349" max="4349" width="3.875" style="4" customWidth="1"/>
    <col min="4350" max="4350" width="12.75" style="4" customWidth="1"/>
    <col min="4351" max="4361" width="11.125" style="4" customWidth="1"/>
    <col min="4362" max="4362" width="20.875" style="4" customWidth="1"/>
    <col min="4363" max="4363" width="13" style="4" customWidth="1"/>
    <col min="4364" max="4365" width="10.625" style="4" customWidth="1"/>
    <col min="4366" max="4601" width="20.75" style="4"/>
    <col min="4602" max="4602" width="1.25" style="4" customWidth="1"/>
    <col min="4603" max="4603" width="11.125" style="4" customWidth="1"/>
    <col min="4604" max="4604" width="5.625" style="4" customWidth="1"/>
    <col min="4605" max="4605" width="3.875" style="4" customWidth="1"/>
    <col min="4606" max="4606" width="12.75" style="4" customWidth="1"/>
    <col min="4607" max="4617" width="11.125" style="4" customWidth="1"/>
    <col min="4618" max="4618" width="20.875" style="4" customWidth="1"/>
    <col min="4619" max="4619" width="13" style="4" customWidth="1"/>
    <col min="4620" max="4621" width="10.625" style="4" customWidth="1"/>
    <col min="4622" max="4857" width="20.75" style="4"/>
    <col min="4858" max="4858" width="1.25" style="4" customWidth="1"/>
    <col min="4859" max="4859" width="11.125" style="4" customWidth="1"/>
    <col min="4860" max="4860" width="5.625" style="4" customWidth="1"/>
    <col min="4861" max="4861" width="3.875" style="4" customWidth="1"/>
    <col min="4862" max="4862" width="12.75" style="4" customWidth="1"/>
    <col min="4863" max="4873" width="11.125" style="4" customWidth="1"/>
    <col min="4874" max="4874" width="20.875" style="4" customWidth="1"/>
    <col min="4875" max="4875" width="13" style="4" customWidth="1"/>
    <col min="4876" max="4877" width="10.625" style="4" customWidth="1"/>
    <col min="4878" max="5113" width="20.75" style="4"/>
    <col min="5114" max="5114" width="1.25" style="4" customWidth="1"/>
    <col min="5115" max="5115" width="11.125" style="4" customWidth="1"/>
    <col min="5116" max="5116" width="5.625" style="4" customWidth="1"/>
    <col min="5117" max="5117" width="3.875" style="4" customWidth="1"/>
    <col min="5118" max="5118" width="12.75" style="4" customWidth="1"/>
    <col min="5119" max="5129" width="11.125" style="4" customWidth="1"/>
    <col min="5130" max="5130" width="20.875" style="4" customWidth="1"/>
    <col min="5131" max="5131" width="13" style="4" customWidth="1"/>
    <col min="5132" max="5133" width="10.625" style="4" customWidth="1"/>
    <col min="5134" max="5369" width="20.75" style="4"/>
    <col min="5370" max="5370" width="1.25" style="4" customWidth="1"/>
    <col min="5371" max="5371" width="11.125" style="4" customWidth="1"/>
    <col min="5372" max="5372" width="5.625" style="4" customWidth="1"/>
    <col min="5373" max="5373" width="3.875" style="4" customWidth="1"/>
    <col min="5374" max="5374" width="12.75" style="4" customWidth="1"/>
    <col min="5375" max="5385" width="11.125" style="4" customWidth="1"/>
    <col min="5386" max="5386" width="20.875" style="4" customWidth="1"/>
    <col min="5387" max="5387" width="13" style="4" customWidth="1"/>
    <col min="5388" max="5389" width="10.625" style="4" customWidth="1"/>
    <col min="5390" max="5625" width="20.75" style="4"/>
    <col min="5626" max="5626" width="1.25" style="4" customWidth="1"/>
    <col min="5627" max="5627" width="11.125" style="4" customWidth="1"/>
    <col min="5628" max="5628" width="5.625" style="4" customWidth="1"/>
    <col min="5629" max="5629" width="3.875" style="4" customWidth="1"/>
    <col min="5630" max="5630" width="12.75" style="4" customWidth="1"/>
    <col min="5631" max="5641" width="11.125" style="4" customWidth="1"/>
    <col min="5642" max="5642" width="20.875" style="4" customWidth="1"/>
    <col min="5643" max="5643" width="13" style="4" customWidth="1"/>
    <col min="5644" max="5645" width="10.625" style="4" customWidth="1"/>
    <col min="5646" max="5881" width="20.75" style="4"/>
    <col min="5882" max="5882" width="1.25" style="4" customWidth="1"/>
    <col min="5883" max="5883" width="11.125" style="4" customWidth="1"/>
    <col min="5884" max="5884" width="5.625" style="4" customWidth="1"/>
    <col min="5885" max="5885" width="3.875" style="4" customWidth="1"/>
    <col min="5886" max="5886" width="12.75" style="4" customWidth="1"/>
    <col min="5887" max="5897" width="11.125" style="4" customWidth="1"/>
    <col min="5898" max="5898" width="20.875" style="4" customWidth="1"/>
    <col min="5899" max="5899" width="13" style="4" customWidth="1"/>
    <col min="5900" max="5901" width="10.625" style="4" customWidth="1"/>
    <col min="5902" max="6137" width="20.75" style="4"/>
    <col min="6138" max="6138" width="1.25" style="4" customWidth="1"/>
    <col min="6139" max="6139" width="11.125" style="4" customWidth="1"/>
    <col min="6140" max="6140" width="5.625" style="4" customWidth="1"/>
    <col min="6141" max="6141" width="3.875" style="4" customWidth="1"/>
    <col min="6142" max="6142" width="12.75" style="4" customWidth="1"/>
    <col min="6143" max="6153" width="11.125" style="4" customWidth="1"/>
    <col min="6154" max="6154" width="20.875" style="4" customWidth="1"/>
    <col min="6155" max="6155" width="13" style="4" customWidth="1"/>
    <col min="6156" max="6157" width="10.625" style="4" customWidth="1"/>
    <col min="6158" max="6393" width="20.75" style="4"/>
    <col min="6394" max="6394" width="1.25" style="4" customWidth="1"/>
    <col min="6395" max="6395" width="11.125" style="4" customWidth="1"/>
    <col min="6396" max="6396" width="5.625" style="4" customWidth="1"/>
    <col min="6397" max="6397" width="3.875" style="4" customWidth="1"/>
    <col min="6398" max="6398" width="12.75" style="4" customWidth="1"/>
    <col min="6399" max="6409" width="11.125" style="4" customWidth="1"/>
    <col min="6410" max="6410" width="20.875" style="4" customWidth="1"/>
    <col min="6411" max="6411" width="13" style="4" customWidth="1"/>
    <col min="6412" max="6413" width="10.625" style="4" customWidth="1"/>
    <col min="6414" max="6649" width="20.75" style="4"/>
    <col min="6650" max="6650" width="1.25" style="4" customWidth="1"/>
    <col min="6651" max="6651" width="11.125" style="4" customWidth="1"/>
    <col min="6652" max="6652" width="5.625" style="4" customWidth="1"/>
    <col min="6653" max="6653" width="3.875" style="4" customWidth="1"/>
    <col min="6654" max="6654" width="12.75" style="4" customWidth="1"/>
    <col min="6655" max="6665" width="11.125" style="4" customWidth="1"/>
    <col min="6666" max="6666" width="20.875" style="4" customWidth="1"/>
    <col min="6667" max="6667" width="13" style="4" customWidth="1"/>
    <col min="6668" max="6669" width="10.625" style="4" customWidth="1"/>
    <col min="6670" max="6905" width="20.75" style="4"/>
    <col min="6906" max="6906" width="1.25" style="4" customWidth="1"/>
    <col min="6907" max="6907" width="11.125" style="4" customWidth="1"/>
    <col min="6908" max="6908" width="5.625" style="4" customWidth="1"/>
    <col min="6909" max="6909" width="3.875" style="4" customWidth="1"/>
    <col min="6910" max="6910" width="12.75" style="4" customWidth="1"/>
    <col min="6911" max="6921" width="11.125" style="4" customWidth="1"/>
    <col min="6922" max="6922" width="20.875" style="4" customWidth="1"/>
    <col min="6923" max="6923" width="13" style="4" customWidth="1"/>
    <col min="6924" max="6925" width="10.625" style="4" customWidth="1"/>
    <col min="6926" max="7161" width="20.75" style="4"/>
    <col min="7162" max="7162" width="1.25" style="4" customWidth="1"/>
    <col min="7163" max="7163" width="11.125" style="4" customWidth="1"/>
    <col min="7164" max="7164" width="5.625" style="4" customWidth="1"/>
    <col min="7165" max="7165" width="3.875" style="4" customWidth="1"/>
    <col min="7166" max="7166" width="12.75" style="4" customWidth="1"/>
    <col min="7167" max="7177" width="11.125" style="4" customWidth="1"/>
    <col min="7178" max="7178" width="20.875" style="4" customWidth="1"/>
    <col min="7179" max="7179" width="13" style="4" customWidth="1"/>
    <col min="7180" max="7181" width="10.625" style="4" customWidth="1"/>
    <col min="7182" max="7417" width="20.75" style="4"/>
    <col min="7418" max="7418" width="1.25" style="4" customWidth="1"/>
    <col min="7419" max="7419" width="11.125" style="4" customWidth="1"/>
    <col min="7420" max="7420" width="5.625" style="4" customWidth="1"/>
    <col min="7421" max="7421" width="3.875" style="4" customWidth="1"/>
    <col min="7422" max="7422" width="12.75" style="4" customWidth="1"/>
    <col min="7423" max="7433" width="11.125" style="4" customWidth="1"/>
    <col min="7434" max="7434" width="20.875" style="4" customWidth="1"/>
    <col min="7435" max="7435" width="13" style="4" customWidth="1"/>
    <col min="7436" max="7437" width="10.625" style="4" customWidth="1"/>
    <col min="7438" max="7673" width="20.75" style="4"/>
    <col min="7674" max="7674" width="1.25" style="4" customWidth="1"/>
    <col min="7675" max="7675" width="11.125" style="4" customWidth="1"/>
    <col min="7676" max="7676" width="5.625" style="4" customWidth="1"/>
    <col min="7677" max="7677" width="3.875" style="4" customWidth="1"/>
    <col min="7678" max="7678" width="12.75" style="4" customWidth="1"/>
    <col min="7679" max="7689" width="11.125" style="4" customWidth="1"/>
    <col min="7690" max="7690" width="20.875" style="4" customWidth="1"/>
    <col min="7691" max="7691" width="13" style="4" customWidth="1"/>
    <col min="7692" max="7693" width="10.625" style="4" customWidth="1"/>
    <col min="7694" max="7929" width="20.75" style="4"/>
    <col min="7930" max="7930" width="1.25" style="4" customWidth="1"/>
    <col min="7931" max="7931" width="11.125" style="4" customWidth="1"/>
    <col min="7932" max="7932" width="5.625" style="4" customWidth="1"/>
    <col min="7933" max="7933" width="3.875" style="4" customWidth="1"/>
    <col min="7934" max="7934" width="12.75" style="4" customWidth="1"/>
    <col min="7935" max="7945" width="11.125" style="4" customWidth="1"/>
    <col min="7946" max="7946" width="20.875" style="4" customWidth="1"/>
    <col min="7947" max="7947" width="13" style="4" customWidth="1"/>
    <col min="7948" max="7949" width="10.625" style="4" customWidth="1"/>
    <col min="7950" max="8185" width="20.75" style="4"/>
    <col min="8186" max="8186" width="1.25" style="4" customWidth="1"/>
    <col min="8187" max="8187" width="11.125" style="4" customWidth="1"/>
    <col min="8188" max="8188" width="5.625" style="4" customWidth="1"/>
    <col min="8189" max="8189" width="3.875" style="4" customWidth="1"/>
    <col min="8190" max="8190" width="12.75" style="4" customWidth="1"/>
    <col min="8191" max="8201" width="11.125" style="4" customWidth="1"/>
    <col min="8202" max="8202" width="20.875" style="4" customWidth="1"/>
    <col min="8203" max="8203" width="13" style="4" customWidth="1"/>
    <col min="8204" max="8205" width="10.625" style="4" customWidth="1"/>
    <col min="8206" max="8441" width="20.75" style="4"/>
    <col min="8442" max="8442" width="1.25" style="4" customWidth="1"/>
    <col min="8443" max="8443" width="11.125" style="4" customWidth="1"/>
    <col min="8444" max="8444" width="5.625" style="4" customWidth="1"/>
    <col min="8445" max="8445" width="3.875" style="4" customWidth="1"/>
    <col min="8446" max="8446" width="12.75" style="4" customWidth="1"/>
    <col min="8447" max="8457" width="11.125" style="4" customWidth="1"/>
    <col min="8458" max="8458" width="20.875" style="4" customWidth="1"/>
    <col min="8459" max="8459" width="13" style="4" customWidth="1"/>
    <col min="8460" max="8461" width="10.625" style="4" customWidth="1"/>
    <col min="8462" max="8697" width="20.75" style="4"/>
    <col min="8698" max="8698" width="1.25" style="4" customWidth="1"/>
    <col min="8699" max="8699" width="11.125" style="4" customWidth="1"/>
    <col min="8700" max="8700" width="5.625" style="4" customWidth="1"/>
    <col min="8701" max="8701" width="3.875" style="4" customWidth="1"/>
    <col min="8702" max="8702" width="12.75" style="4" customWidth="1"/>
    <col min="8703" max="8713" width="11.125" style="4" customWidth="1"/>
    <col min="8714" max="8714" width="20.875" style="4" customWidth="1"/>
    <col min="8715" max="8715" width="13" style="4" customWidth="1"/>
    <col min="8716" max="8717" width="10.625" style="4" customWidth="1"/>
    <col min="8718" max="8953" width="20.75" style="4"/>
    <col min="8954" max="8954" width="1.25" style="4" customWidth="1"/>
    <col min="8955" max="8955" width="11.125" style="4" customWidth="1"/>
    <col min="8956" max="8956" width="5.625" style="4" customWidth="1"/>
    <col min="8957" max="8957" width="3.875" style="4" customWidth="1"/>
    <col min="8958" max="8958" width="12.75" style="4" customWidth="1"/>
    <col min="8959" max="8969" width="11.125" style="4" customWidth="1"/>
    <col min="8970" max="8970" width="20.875" style="4" customWidth="1"/>
    <col min="8971" max="8971" width="13" style="4" customWidth="1"/>
    <col min="8972" max="8973" width="10.625" style="4" customWidth="1"/>
    <col min="8974" max="9209" width="20.75" style="4"/>
    <col min="9210" max="9210" width="1.25" style="4" customWidth="1"/>
    <col min="9211" max="9211" width="11.125" style="4" customWidth="1"/>
    <col min="9212" max="9212" width="5.625" style="4" customWidth="1"/>
    <col min="9213" max="9213" width="3.875" style="4" customWidth="1"/>
    <col min="9214" max="9214" width="12.75" style="4" customWidth="1"/>
    <col min="9215" max="9225" width="11.125" style="4" customWidth="1"/>
    <col min="9226" max="9226" width="20.875" style="4" customWidth="1"/>
    <col min="9227" max="9227" width="13" style="4" customWidth="1"/>
    <col min="9228" max="9229" width="10.625" style="4" customWidth="1"/>
    <col min="9230" max="9465" width="20.75" style="4"/>
    <col min="9466" max="9466" width="1.25" style="4" customWidth="1"/>
    <col min="9467" max="9467" width="11.125" style="4" customWidth="1"/>
    <col min="9468" max="9468" width="5.625" style="4" customWidth="1"/>
    <col min="9469" max="9469" width="3.875" style="4" customWidth="1"/>
    <col min="9470" max="9470" width="12.75" style="4" customWidth="1"/>
    <col min="9471" max="9481" width="11.125" style="4" customWidth="1"/>
    <col min="9482" max="9482" width="20.875" style="4" customWidth="1"/>
    <col min="9483" max="9483" width="13" style="4" customWidth="1"/>
    <col min="9484" max="9485" width="10.625" style="4" customWidth="1"/>
    <col min="9486" max="9721" width="20.75" style="4"/>
    <col min="9722" max="9722" width="1.25" style="4" customWidth="1"/>
    <col min="9723" max="9723" width="11.125" style="4" customWidth="1"/>
    <col min="9724" max="9724" width="5.625" style="4" customWidth="1"/>
    <col min="9725" max="9725" width="3.875" style="4" customWidth="1"/>
    <col min="9726" max="9726" width="12.75" style="4" customWidth="1"/>
    <col min="9727" max="9737" width="11.125" style="4" customWidth="1"/>
    <col min="9738" max="9738" width="20.875" style="4" customWidth="1"/>
    <col min="9739" max="9739" width="13" style="4" customWidth="1"/>
    <col min="9740" max="9741" width="10.625" style="4" customWidth="1"/>
    <col min="9742" max="9977" width="20.75" style="4"/>
    <col min="9978" max="9978" width="1.25" style="4" customWidth="1"/>
    <col min="9979" max="9979" width="11.125" style="4" customWidth="1"/>
    <col min="9980" max="9980" width="5.625" style="4" customWidth="1"/>
    <col min="9981" max="9981" width="3.875" style="4" customWidth="1"/>
    <col min="9982" max="9982" width="12.75" style="4" customWidth="1"/>
    <col min="9983" max="9993" width="11.125" style="4" customWidth="1"/>
    <col min="9994" max="9994" width="20.875" style="4" customWidth="1"/>
    <col min="9995" max="9995" width="13" style="4" customWidth="1"/>
    <col min="9996" max="9997" width="10.625" style="4" customWidth="1"/>
    <col min="9998" max="10233" width="20.75" style="4"/>
    <col min="10234" max="10234" width="1.25" style="4" customWidth="1"/>
    <col min="10235" max="10235" width="11.125" style="4" customWidth="1"/>
    <col min="10236" max="10236" width="5.625" style="4" customWidth="1"/>
    <col min="10237" max="10237" width="3.875" style="4" customWidth="1"/>
    <col min="10238" max="10238" width="12.75" style="4" customWidth="1"/>
    <col min="10239" max="10249" width="11.125" style="4" customWidth="1"/>
    <col min="10250" max="10250" width="20.875" style="4" customWidth="1"/>
    <col min="10251" max="10251" width="13" style="4" customWidth="1"/>
    <col min="10252" max="10253" width="10.625" style="4" customWidth="1"/>
    <col min="10254" max="10489" width="20.75" style="4"/>
    <col min="10490" max="10490" width="1.25" style="4" customWidth="1"/>
    <col min="10491" max="10491" width="11.125" style="4" customWidth="1"/>
    <col min="10492" max="10492" width="5.625" style="4" customWidth="1"/>
    <col min="10493" max="10493" width="3.875" style="4" customWidth="1"/>
    <col min="10494" max="10494" width="12.75" style="4" customWidth="1"/>
    <col min="10495" max="10505" width="11.125" style="4" customWidth="1"/>
    <col min="10506" max="10506" width="20.875" style="4" customWidth="1"/>
    <col min="10507" max="10507" width="13" style="4" customWidth="1"/>
    <col min="10508" max="10509" width="10.625" style="4" customWidth="1"/>
    <col min="10510" max="10745" width="20.75" style="4"/>
    <col min="10746" max="10746" width="1.25" style="4" customWidth="1"/>
    <col min="10747" max="10747" width="11.125" style="4" customWidth="1"/>
    <col min="10748" max="10748" width="5.625" style="4" customWidth="1"/>
    <col min="10749" max="10749" width="3.875" style="4" customWidth="1"/>
    <col min="10750" max="10750" width="12.75" style="4" customWidth="1"/>
    <col min="10751" max="10761" width="11.125" style="4" customWidth="1"/>
    <col min="10762" max="10762" width="20.875" style="4" customWidth="1"/>
    <col min="10763" max="10763" width="13" style="4" customWidth="1"/>
    <col min="10764" max="10765" width="10.625" style="4" customWidth="1"/>
    <col min="10766" max="11001" width="20.75" style="4"/>
    <col min="11002" max="11002" width="1.25" style="4" customWidth="1"/>
    <col min="11003" max="11003" width="11.125" style="4" customWidth="1"/>
    <col min="11004" max="11004" width="5.625" style="4" customWidth="1"/>
    <col min="11005" max="11005" width="3.875" style="4" customWidth="1"/>
    <col min="11006" max="11006" width="12.75" style="4" customWidth="1"/>
    <col min="11007" max="11017" width="11.125" style="4" customWidth="1"/>
    <col min="11018" max="11018" width="20.875" style="4" customWidth="1"/>
    <col min="11019" max="11019" width="13" style="4" customWidth="1"/>
    <col min="11020" max="11021" width="10.625" style="4" customWidth="1"/>
    <col min="11022" max="11257" width="20.75" style="4"/>
    <col min="11258" max="11258" width="1.25" style="4" customWidth="1"/>
    <col min="11259" max="11259" width="11.125" style="4" customWidth="1"/>
    <col min="11260" max="11260" width="5.625" style="4" customWidth="1"/>
    <col min="11261" max="11261" width="3.875" style="4" customWidth="1"/>
    <col min="11262" max="11262" width="12.75" style="4" customWidth="1"/>
    <col min="11263" max="11273" width="11.125" style="4" customWidth="1"/>
    <col min="11274" max="11274" width="20.875" style="4" customWidth="1"/>
    <col min="11275" max="11275" width="13" style="4" customWidth="1"/>
    <col min="11276" max="11277" width="10.625" style="4" customWidth="1"/>
    <col min="11278" max="11513" width="20.75" style="4"/>
    <col min="11514" max="11514" width="1.25" style="4" customWidth="1"/>
    <col min="11515" max="11515" width="11.125" style="4" customWidth="1"/>
    <col min="11516" max="11516" width="5.625" style="4" customWidth="1"/>
    <col min="11517" max="11517" width="3.875" style="4" customWidth="1"/>
    <col min="11518" max="11518" width="12.75" style="4" customWidth="1"/>
    <col min="11519" max="11529" width="11.125" style="4" customWidth="1"/>
    <col min="11530" max="11530" width="20.875" style="4" customWidth="1"/>
    <col min="11531" max="11531" width="13" style="4" customWidth="1"/>
    <col min="11532" max="11533" width="10.625" style="4" customWidth="1"/>
    <col min="11534" max="11769" width="20.75" style="4"/>
    <col min="11770" max="11770" width="1.25" style="4" customWidth="1"/>
    <col min="11771" max="11771" width="11.125" style="4" customWidth="1"/>
    <col min="11772" max="11772" width="5.625" style="4" customWidth="1"/>
    <col min="11773" max="11773" width="3.875" style="4" customWidth="1"/>
    <col min="11774" max="11774" width="12.75" style="4" customWidth="1"/>
    <col min="11775" max="11785" width="11.125" style="4" customWidth="1"/>
    <col min="11786" max="11786" width="20.875" style="4" customWidth="1"/>
    <col min="11787" max="11787" width="13" style="4" customWidth="1"/>
    <col min="11788" max="11789" width="10.625" style="4" customWidth="1"/>
    <col min="11790" max="12025" width="20.75" style="4"/>
    <col min="12026" max="12026" width="1.25" style="4" customWidth="1"/>
    <col min="12027" max="12027" width="11.125" style="4" customWidth="1"/>
    <col min="12028" max="12028" width="5.625" style="4" customWidth="1"/>
    <col min="12029" max="12029" width="3.875" style="4" customWidth="1"/>
    <col min="12030" max="12030" width="12.75" style="4" customWidth="1"/>
    <col min="12031" max="12041" width="11.125" style="4" customWidth="1"/>
    <col min="12042" max="12042" width="20.875" style="4" customWidth="1"/>
    <col min="12043" max="12043" width="13" style="4" customWidth="1"/>
    <col min="12044" max="12045" width="10.625" style="4" customWidth="1"/>
    <col min="12046" max="12281" width="20.75" style="4"/>
    <col min="12282" max="12282" width="1.25" style="4" customWidth="1"/>
    <col min="12283" max="12283" width="11.125" style="4" customWidth="1"/>
    <col min="12284" max="12284" width="5.625" style="4" customWidth="1"/>
    <col min="12285" max="12285" width="3.875" style="4" customWidth="1"/>
    <col min="12286" max="12286" width="12.75" style="4" customWidth="1"/>
    <col min="12287" max="12297" width="11.125" style="4" customWidth="1"/>
    <col min="12298" max="12298" width="20.875" style="4" customWidth="1"/>
    <col min="12299" max="12299" width="13" style="4" customWidth="1"/>
    <col min="12300" max="12301" width="10.625" style="4" customWidth="1"/>
    <col min="12302" max="12537" width="20.75" style="4"/>
    <col min="12538" max="12538" width="1.25" style="4" customWidth="1"/>
    <col min="12539" max="12539" width="11.125" style="4" customWidth="1"/>
    <col min="12540" max="12540" width="5.625" style="4" customWidth="1"/>
    <col min="12541" max="12541" width="3.875" style="4" customWidth="1"/>
    <col min="12542" max="12542" width="12.75" style="4" customWidth="1"/>
    <col min="12543" max="12553" width="11.125" style="4" customWidth="1"/>
    <col min="12554" max="12554" width="20.875" style="4" customWidth="1"/>
    <col min="12555" max="12555" width="13" style="4" customWidth="1"/>
    <col min="12556" max="12557" width="10.625" style="4" customWidth="1"/>
    <col min="12558" max="12793" width="20.75" style="4"/>
    <col min="12794" max="12794" width="1.25" style="4" customWidth="1"/>
    <col min="12795" max="12795" width="11.125" style="4" customWidth="1"/>
    <col min="12796" max="12796" width="5.625" style="4" customWidth="1"/>
    <col min="12797" max="12797" width="3.875" style="4" customWidth="1"/>
    <col min="12798" max="12798" width="12.75" style="4" customWidth="1"/>
    <col min="12799" max="12809" width="11.125" style="4" customWidth="1"/>
    <col min="12810" max="12810" width="20.875" style="4" customWidth="1"/>
    <col min="12811" max="12811" width="13" style="4" customWidth="1"/>
    <col min="12812" max="12813" width="10.625" style="4" customWidth="1"/>
    <col min="12814" max="13049" width="20.75" style="4"/>
    <col min="13050" max="13050" width="1.25" style="4" customWidth="1"/>
    <col min="13051" max="13051" width="11.125" style="4" customWidth="1"/>
    <col min="13052" max="13052" width="5.625" style="4" customWidth="1"/>
    <col min="13053" max="13053" width="3.875" style="4" customWidth="1"/>
    <col min="13054" max="13054" width="12.75" style="4" customWidth="1"/>
    <col min="13055" max="13065" width="11.125" style="4" customWidth="1"/>
    <col min="13066" max="13066" width="20.875" style="4" customWidth="1"/>
    <col min="13067" max="13067" width="13" style="4" customWidth="1"/>
    <col min="13068" max="13069" width="10.625" style="4" customWidth="1"/>
    <col min="13070" max="13305" width="20.75" style="4"/>
    <col min="13306" max="13306" width="1.25" style="4" customWidth="1"/>
    <col min="13307" max="13307" width="11.125" style="4" customWidth="1"/>
    <col min="13308" max="13308" width="5.625" style="4" customWidth="1"/>
    <col min="13309" max="13309" width="3.875" style="4" customWidth="1"/>
    <col min="13310" max="13310" width="12.75" style="4" customWidth="1"/>
    <col min="13311" max="13321" width="11.125" style="4" customWidth="1"/>
    <col min="13322" max="13322" width="20.875" style="4" customWidth="1"/>
    <col min="13323" max="13323" width="13" style="4" customWidth="1"/>
    <col min="13324" max="13325" width="10.625" style="4" customWidth="1"/>
    <col min="13326" max="13561" width="20.75" style="4"/>
    <col min="13562" max="13562" width="1.25" style="4" customWidth="1"/>
    <col min="13563" max="13563" width="11.125" style="4" customWidth="1"/>
    <col min="13564" max="13564" width="5.625" style="4" customWidth="1"/>
    <col min="13565" max="13565" width="3.875" style="4" customWidth="1"/>
    <col min="13566" max="13566" width="12.75" style="4" customWidth="1"/>
    <col min="13567" max="13577" width="11.125" style="4" customWidth="1"/>
    <col min="13578" max="13578" width="20.875" style="4" customWidth="1"/>
    <col min="13579" max="13579" width="13" style="4" customWidth="1"/>
    <col min="13580" max="13581" width="10.625" style="4" customWidth="1"/>
    <col min="13582" max="13817" width="20.75" style="4"/>
    <col min="13818" max="13818" width="1.25" style="4" customWidth="1"/>
    <col min="13819" max="13819" width="11.125" style="4" customWidth="1"/>
    <col min="13820" max="13820" width="5.625" style="4" customWidth="1"/>
    <col min="13821" max="13821" width="3.875" style="4" customWidth="1"/>
    <col min="13822" max="13822" width="12.75" style="4" customWidth="1"/>
    <col min="13823" max="13833" width="11.125" style="4" customWidth="1"/>
    <col min="13834" max="13834" width="20.875" style="4" customWidth="1"/>
    <col min="13835" max="13835" width="13" style="4" customWidth="1"/>
    <col min="13836" max="13837" width="10.625" style="4" customWidth="1"/>
    <col min="13838" max="14073" width="20.75" style="4"/>
    <col min="14074" max="14074" width="1.25" style="4" customWidth="1"/>
    <col min="14075" max="14075" width="11.125" style="4" customWidth="1"/>
    <col min="14076" max="14076" width="5.625" style="4" customWidth="1"/>
    <col min="14077" max="14077" width="3.875" style="4" customWidth="1"/>
    <col min="14078" max="14078" width="12.75" style="4" customWidth="1"/>
    <col min="14079" max="14089" width="11.125" style="4" customWidth="1"/>
    <col min="14090" max="14090" width="20.875" style="4" customWidth="1"/>
    <col min="14091" max="14091" width="13" style="4" customWidth="1"/>
    <col min="14092" max="14093" width="10.625" style="4" customWidth="1"/>
    <col min="14094" max="14329" width="20.75" style="4"/>
    <col min="14330" max="14330" width="1.25" style="4" customWidth="1"/>
    <col min="14331" max="14331" width="11.125" style="4" customWidth="1"/>
    <col min="14332" max="14332" width="5.625" style="4" customWidth="1"/>
    <col min="14333" max="14333" width="3.875" style="4" customWidth="1"/>
    <col min="14334" max="14334" width="12.75" style="4" customWidth="1"/>
    <col min="14335" max="14345" width="11.125" style="4" customWidth="1"/>
    <col min="14346" max="14346" width="20.875" style="4" customWidth="1"/>
    <col min="14347" max="14347" width="13" style="4" customWidth="1"/>
    <col min="14348" max="14349" width="10.625" style="4" customWidth="1"/>
    <col min="14350" max="14585" width="20.75" style="4"/>
    <col min="14586" max="14586" width="1.25" style="4" customWidth="1"/>
    <col min="14587" max="14587" width="11.125" style="4" customWidth="1"/>
    <col min="14588" max="14588" width="5.625" style="4" customWidth="1"/>
    <col min="14589" max="14589" width="3.875" style="4" customWidth="1"/>
    <col min="14590" max="14590" width="12.75" style="4" customWidth="1"/>
    <col min="14591" max="14601" width="11.125" style="4" customWidth="1"/>
    <col min="14602" max="14602" width="20.875" style="4" customWidth="1"/>
    <col min="14603" max="14603" width="13" style="4" customWidth="1"/>
    <col min="14604" max="14605" width="10.625" style="4" customWidth="1"/>
    <col min="14606" max="14841" width="20.75" style="4"/>
    <col min="14842" max="14842" width="1.25" style="4" customWidth="1"/>
    <col min="14843" max="14843" width="11.125" style="4" customWidth="1"/>
    <col min="14844" max="14844" width="5.625" style="4" customWidth="1"/>
    <col min="14845" max="14845" width="3.875" style="4" customWidth="1"/>
    <col min="14846" max="14846" width="12.75" style="4" customWidth="1"/>
    <col min="14847" max="14857" width="11.125" style="4" customWidth="1"/>
    <col min="14858" max="14858" width="20.875" style="4" customWidth="1"/>
    <col min="14859" max="14859" width="13" style="4" customWidth="1"/>
    <col min="14860" max="14861" width="10.625" style="4" customWidth="1"/>
    <col min="14862" max="15097" width="20.75" style="4"/>
    <col min="15098" max="15098" width="1.25" style="4" customWidth="1"/>
    <col min="15099" max="15099" width="11.125" style="4" customWidth="1"/>
    <col min="15100" max="15100" width="5.625" style="4" customWidth="1"/>
    <col min="15101" max="15101" width="3.875" style="4" customWidth="1"/>
    <col min="15102" max="15102" width="12.75" style="4" customWidth="1"/>
    <col min="15103" max="15113" width="11.125" style="4" customWidth="1"/>
    <col min="15114" max="15114" width="20.875" style="4" customWidth="1"/>
    <col min="15115" max="15115" width="13" style="4" customWidth="1"/>
    <col min="15116" max="15117" width="10.625" style="4" customWidth="1"/>
    <col min="15118" max="15353" width="20.75" style="4"/>
    <col min="15354" max="15354" width="1.25" style="4" customWidth="1"/>
    <col min="15355" max="15355" width="11.125" style="4" customWidth="1"/>
    <col min="15356" max="15356" width="5.625" style="4" customWidth="1"/>
    <col min="15357" max="15357" width="3.875" style="4" customWidth="1"/>
    <col min="15358" max="15358" width="12.75" style="4" customWidth="1"/>
    <col min="15359" max="15369" width="11.125" style="4" customWidth="1"/>
    <col min="15370" max="15370" width="20.875" style="4" customWidth="1"/>
    <col min="15371" max="15371" width="13" style="4" customWidth="1"/>
    <col min="15372" max="15373" width="10.625" style="4" customWidth="1"/>
    <col min="15374" max="15609" width="20.75" style="4"/>
    <col min="15610" max="15610" width="1.25" style="4" customWidth="1"/>
    <col min="15611" max="15611" width="11.125" style="4" customWidth="1"/>
    <col min="15612" max="15612" width="5.625" style="4" customWidth="1"/>
    <col min="15613" max="15613" width="3.875" style="4" customWidth="1"/>
    <col min="15614" max="15614" width="12.75" style="4" customWidth="1"/>
    <col min="15615" max="15625" width="11.125" style="4" customWidth="1"/>
    <col min="15626" max="15626" width="20.875" style="4" customWidth="1"/>
    <col min="15627" max="15627" width="13" style="4" customWidth="1"/>
    <col min="15628" max="15629" width="10.625" style="4" customWidth="1"/>
    <col min="15630" max="15865" width="20.75" style="4"/>
    <col min="15866" max="15866" width="1.25" style="4" customWidth="1"/>
    <col min="15867" max="15867" width="11.125" style="4" customWidth="1"/>
    <col min="15868" max="15868" width="5.625" style="4" customWidth="1"/>
    <col min="15869" max="15869" width="3.875" style="4" customWidth="1"/>
    <col min="15870" max="15870" width="12.75" style="4" customWidth="1"/>
    <col min="15871" max="15881" width="11.125" style="4" customWidth="1"/>
    <col min="15882" max="15882" width="20.875" style="4" customWidth="1"/>
    <col min="15883" max="15883" width="13" style="4" customWidth="1"/>
    <col min="15884" max="15885" width="10.625" style="4" customWidth="1"/>
    <col min="15886" max="16121" width="20.75" style="4"/>
    <col min="16122" max="16122" width="1.25" style="4" customWidth="1"/>
    <col min="16123" max="16123" width="11.125" style="4" customWidth="1"/>
    <col min="16124" max="16124" width="5.625" style="4" customWidth="1"/>
    <col min="16125" max="16125" width="3.875" style="4" customWidth="1"/>
    <col min="16126" max="16126" width="12.75" style="4" customWidth="1"/>
    <col min="16127" max="16137" width="11.125" style="4" customWidth="1"/>
    <col min="16138" max="16138" width="20.875" style="4" customWidth="1"/>
    <col min="16139" max="16139" width="13" style="4" customWidth="1"/>
    <col min="16140" max="16141" width="10.625" style="4" customWidth="1"/>
    <col min="16142" max="16384" width="20.75" style="4"/>
  </cols>
  <sheetData>
    <row r="1" spans="1:16" ht="24.75" customHeight="1">
      <c r="A1" s="1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6" ht="27" customHeight="1">
      <c r="A2" s="1"/>
      <c r="B2" s="542" t="s">
        <v>199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6" s="6" customFormat="1" ht="15" thickBot="1"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19.5" customHeight="1" thickTop="1">
      <c r="A4" s="1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s="6" customFormat="1" ht="14.25"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s="6" customFormat="1" ht="15" thickBot="1">
      <c r="B6" s="547"/>
      <c r="C6" s="548"/>
      <c r="D6" s="421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ht="24.95" customHeight="1" thickTop="1">
      <c r="A7" s="1"/>
      <c r="B7" s="30" t="s">
        <v>26</v>
      </c>
      <c r="C7" s="31">
        <v>38626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4.95" customHeight="1">
      <c r="A8" s="1"/>
      <c r="B8" s="40" t="s">
        <v>31</v>
      </c>
      <c r="C8" s="41">
        <v>40452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ht="24.95" hidden="1" customHeight="1">
      <c r="A9" s="1"/>
      <c r="B9" s="40"/>
      <c r="C9" s="41">
        <v>40483</v>
      </c>
      <c r="D9" s="42"/>
      <c r="E9" s="49">
        <v>2348475</v>
      </c>
      <c r="F9" s="391">
        <v>310</v>
      </c>
      <c r="G9" s="439">
        <v>7661</v>
      </c>
      <c r="H9" s="440">
        <v>0.32625475637359386</v>
      </c>
      <c r="I9" s="388">
        <v>-212</v>
      </c>
      <c r="J9" s="389">
        <v>1550</v>
      </c>
      <c r="K9" s="390">
        <v>1762</v>
      </c>
      <c r="L9" s="388">
        <v>522</v>
      </c>
      <c r="M9" s="389">
        <v>8209</v>
      </c>
      <c r="N9" s="391">
        <v>3871</v>
      </c>
      <c r="O9" s="391">
        <v>7687</v>
      </c>
      <c r="P9" s="392">
        <v>3295</v>
      </c>
    </row>
    <row r="10" spans="1:16" ht="24.95" hidden="1" customHeight="1">
      <c r="A10" s="1"/>
      <c r="B10" s="40"/>
      <c r="C10" s="41">
        <v>40513</v>
      </c>
      <c r="D10" s="42"/>
      <c r="E10" s="49">
        <v>2348490</v>
      </c>
      <c r="F10" s="391">
        <v>15</v>
      </c>
      <c r="G10" s="439">
        <v>7635</v>
      </c>
      <c r="H10" s="440">
        <v>0.32514750879942422</v>
      </c>
      <c r="I10" s="388">
        <v>-306</v>
      </c>
      <c r="J10" s="389">
        <v>1626</v>
      </c>
      <c r="K10" s="390">
        <v>1932</v>
      </c>
      <c r="L10" s="388">
        <v>321</v>
      </c>
      <c r="M10" s="389">
        <v>7116</v>
      </c>
      <c r="N10" s="391">
        <v>2651</v>
      </c>
      <c r="O10" s="391">
        <v>6795</v>
      </c>
      <c r="P10" s="392">
        <v>2372</v>
      </c>
    </row>
    <row r="11" spans="1:16" ht="24.95" hidden="1" customHeight="1">
      <c r="A11" s="1"/>
      <c r="B11" s="40" t="s">
        <v>181</v>
      </c>
      <c r="C11" s="41">
        <v>40544</v>
      </c>
      <c r="D11" s="42"/>
      <c r="E11" s="49">
        <v>2348387</v>
      </c>
      <c r="F11" s="391">
        <v>-103</v>
      </c>
      <c r="G11" s="439">
        <v>7639</v>
      </c>
      <c r="H11" s="440">
        <v>0.32531785458006568</v>
      </c>
      <c r="I11" s="388">
        <v>-339</v>
      </c>
      <c r="J11" s="389">
        <v>1550</v>
      </c>
      <c r="K11" s="390">
        <v>1889</v>
      </c>
      <c r="L11" s="388">
        <v>236</v>
      </c>
      <c r="M11" s="389">
        <v>6700</v>
      </c>
      <c r="N11" s="391">
        <v>2516</v>
      </c>
      <c r="O11" s="391">
        <v>6464</v>
      </c>
      <c r="P11" s="392">
        <v>2355</v>
      </c>
    </row>
    <row r="12" spans="1:16" ht="24.95" hidden="1" customHeight="1">
      <c r="A12" s="1"/>
      <c r="B12" s="40"/>
      <c r="C12" s="41">
        <v>40575</v>
      </c>
      <c r="D12" s="42"/>
      <c r="E12" s="49">
        <v>2347681</v>
      </c>
      <c r="F12" s="391">
        <v>-706</v>
      </c>
      <c r="G12" s="439">
        <v>7307</v>
      </c>
      <c r="H12" s="440">
        <v>0.3111791547868229</v>
      </c>
      <c r="I12" s="388">
        <v>-769</v>
      </c>
      <c r="J12" s="389">
        <v>1611</v>
      </c>
      <c r="K12" s="390">
        <v>2380</v>
      </c>
      <c r="L12" s="388">
        <v>63</v>
      </c>
      <c r="M12" s="389">
        <v>6000</v>
      </c>
      <c r="N12" s="391">
        <v>2445</v>
      </c>
      <c r="O12" s="391">
        <v>5937</v>
      </c>
      <c r="P12" s="392">
        <v>2382</v>
      </c>
    </row>
    <row r="13" spans="1:16" ht="24.95" hidden="1" customHeight="1">
      <c r="A13" s="1"/>
      <c r="B13" s="40"/>
      <c r="C13" s="41">
        <v>40603</v>
      </c>
      <c r="D13" s="42"/>
      <c r="E13" s="49">
        <v>2346853</v>
      </c>
      <c r="F13" s="391">
        <v>-828</v>
      </c>
      <c r="G13" s="439">
        <v>7239</v>
      </c>
      <c r="H13" s="440">
        <v>0.30941001378859934</v>
      </c>
      <c r="I13" s="388">
        <v>-356</v>
      </c>
      <c r="J13" s="389">
        <v>1476</v>
      </c>
      <c r="K13" s="390">
        <v>1832</v>
      </c>
      <c r="L13" s="388">
        <v>-472</v>
      </c>
      <c r="M13" s="389">
        <v>6494</v>
      </c>
      <c r="N13" s="391">
        <v>2493</v>
      </c>
      <c r="O13" s="391">
        <v>6966</v>
      </c>
      <c r="P13" s="392">
        <v>2755</v>
      </c>
    </row>
    <row r="14" spans="1:16" ht="24.95" hidden="1" customHeight="1">
      <c r="A14" s="1"/>
      <c r="B14" s="40"/>
      <c r="C14" s="41">
        <v>40634</v>
      </c>
      <c r="D14" s="42"/>
      <c r="E14" s="49">
        <v>2334062</v>
      </c>
      <c r="F14" s="391">
        <v>-12791</v>
      </c>
      <c r="G14" s="439">
        <v>-75</v>
      </c>
      <c r="H14" s="440">
        <v>-3.213179003631749E-3</v>
      </c>
      <c r="I14" s="388">
        <v>-5718</v>
      </c>
      <c r="J14" s="389">
        <v>1381</v>
      </c>
      <c r="K14" s="390">
        <v>7099</v>
      </c>
      <c r="L14" s="388">
        <v>-7073</v>
      </c>
      <c r="M14" s="389">
        <v>11060</v>
      </c>
      <c r="N14" s="391">
        <v>3838</v>
      </c>
      <c r="O14" s="391">
        <v>18133</v>
      </c>
      <c r="P14" s="392">
        <v>10622</v>
      </c>
    </row>
    <row r="15" spans="1:16" ht="24.95" hidden="1" customHeight="1">
      <c r="A15" s="1"/>
      <c r="B15" s="40"/>
      <c r="C15" s="41">
        <v>40664</v>
      </c>
      <c r="D15" s="42"/>
      <c r="E15" s="49">
        <v>2324583</v>
      </c>
      <c r="F15" s="391">
        <v>-9479</v>
      </c>
      <c r="G15" s="439">
        <v>-13555</v>
      </c>
      <c r="H15" s="440">
        <v>-0.5797348146259973</v>
      </c>
      <c r="I15" s="388">
        <v>-3743</v>
      </c>
      <c r="J15" s="389">
        <v>1450</v>
      </c>
      <c r="K15" s="390">
        <v>5193</v>
      </c>
      <c r="L15" s="388">
        <v>-5736</v>
      </c>
      <c r="M15" s="389">
        <v>20353</v>
      </c>
      <c r="N15" s="391">
        <v>7485</v>
      </c>
      <c r="O15" s="391">
        <v>26089</v>
      </c>
      <c r="P15" s="392">
        <v>13224</v>
      </c>
    </row>
    <row r="16" spans="1:16" ht="24.95" hidden="1" customHeight="1">
      <c r="A16" s="1"/>
      <c r="B16" s="40"/>
      <c r="C16" s="41">
        <v>40695</v>
      </c>
      <c r="D16" s="42"/>
      <c r="E16" s="49">
        <v>2323813</v>
      </c>
      <c r="F16" s="391">
        <v>-770</v>
      </c>
      <c r="G16" s="439">
        <v>-14334</v>
      </c>
      <c r="H16" s="440">
        <v>-0.6130495644627989</v>
      </c>
      <c r="I16" s="388">
        <v>-1094</v>
      </c>
      <c r="J16" s="389">
        <v>1704</v>
      </c>
      <c r="K16" s="390">
        <v>2798</v>
      </c>
      <c r="L16" s="388">
        <v>324</v>
      </c>
      <c r="M16" s="389">
        <v>16678</v>
      </c>
      <c r="N16" s="391">
        <v>6824</v>
      </c>
      <c r="O16" s="391">
        <v>16354</v>
      </c>
      <c r="P16" s="392">
        <v>6833</v>
      </c>
    </row>
    <row r="17" spans="1:16" ht="24.95" hidden="1" customHeight="1">
      <c r="A17" s="1"/>
      <c r="B17" s="40"/>
      <c r="C17" s="41">
        <v>40725</v>
      </c>
      <c r="D17" s="42"/>
      <c r="E17" s="49">
        <v>2322398</v>
      </c>
      <c r="F17" s="391">
        <v>-1415</v>
      </c>
      <c r="G17" s="439">
        <v>-15074</v>
      </c>
      <c r="H17" s="440">
        <v>-0.64488473017002979</v>
      </c>
      <c r="I17" s="388">
        <v>-1113</v>
      </c>
      <c r="J17" s="389">
        <v>1566</v>
      </c>
      <c r="K17" s="390">
        <v>2679</v>
      </c>
      <c r="L17" s="388">
        <v>-302</v>
      </c>
      <c r="M17" s="389">
        <v>10969</v>
      </c>
      <c r="N17" s="391">
        <v>4134</v>
      </c>
      <c r="O17" s="391">
        <v>11271</v>
      </c>
      <c r="P17" s="392">
        <v>4483</v>
      </c>
    </row>
    <row r="18" spans="1:16" ht="24.95" hidden="1" customHeight="1">
      <c r="A18" s="1"/>
      <c r="B18" s="40"/>
      <c r="C18" s="41">
        <v>40756</v>
      </c>
      <c r="D18" s="42"/>
      <c r="E18" s="49">
        <v>2321905</v>
      </c>
      <c r="F18" s="391">
        <v>-493</v>
      </c>
      <c r="G18" s="439">
        <v>-15453</v>
      </c>
      <c r="H18" s="440">
        <v>-0.66113107191966314</v>
      </c>
      <c r="I18" s="388">
        <v>-984</v>
      </c>
      <c r="J18" s="389">
        <v>1504</v>
      </c>
      <c r="K18" s="390">
        <v>2488</v>
      </c>
      <c r="L18" s="388">
        <v>491</v>
      </c>
      <c r="M18" s="389">
        <v>10568</v>
      </c>
      <c r="N18" s="391">
        <v>4906</v>
      </c>
      <c r="O18" s="391">
        <v>10077</v>
      </c>
      <c r="P18" s="392">
        <v>4417</v>
      </c>
    </row>
    <row r="19" spans="1:16" ht="24.95" hidden="1" customHeight="1">
      <c r="A19" s="1"/>
      <c r="B19" s="40"/>
      <c r="C19" s="41">
        <v>40787</v>
      </c>
      <c r="D19" s="42"/>
      <c r="E19" s="49">
        <v>2323312</v>
      </c>
      <c r="F19" s="391">
        <v>1407</v>
      </c>
      <c r="G19" s="439">
        <v>-14200</v>
      </c>
      <c r="H19" s="440">
        <v>-0.60748351238410747</v>
      </c>
      <c r="I19" s="388">
        <v>-435</v>
      </c>
      <c r="J19" s="389">
        <v>1693</v>
      </c>
      <c r="K19" s="390">
        <v>2128</v>
      </c>
      <c r="L19" s="388">
        <v>1842</v>
      </c>
      <c r="M19" s="389">
        <v>10831</v>
      </c>
      <c r="N19" s="391">
        <v>5432</v>
      </c>
      <c r="O19" s="391">
        <v>8989</v>
      </c>
      <c r="P19" s="392">
        <v>3769</v>
      </c>
    </row>
    <row r="20" spans="1:16" ht="24.75" hidden="1" customHeight="1">
      <c r="A20" s="1"/>
      <c r="B20" s="40"/>
      <c r="C20" s="41">
        <v>40817</v>
      </c>
      <c r="D20" s="42"/>
      <c r="E20" s="49">
        <v>2323224</v>
      </c>
      <c r="F20" s="391">
        <v>-88</v>
      </c>
      <c r="G20" s="439">
        <v>-24941</v>
      </c>
      <c r="H20" s="440">
        <v>-1.0621485287447858</v>
      </c>
      <c r="I20" s="388">
        <v>-277</v>
      </c>
      <c r="J20" s="389">
        <v>1568</v>
      </c>
      <c r="K20" s="390">
        <v>1845</v>
      </c>
      <c r="L20" s="388">
        <v>189</v>
      </c>
      <c r="M20" s="389">
        <v>8460</v>
      </c>
      <c r="N20" s="391">
        <v>3770</v>
      </c>
      <c r="O20" s="391">
        <v>8271</v>
      </c>
      <c r="P20" s="392">
        <v>3634</v>
      </c>
    </row>
    <row r="21" spans="1:16" ht="24.95" hidden="1" customHeight="1">
      <c r="A21" s="1"/>
      <c r="B21" s="40"/>
      <c r="C21" s="41">
        <v>40848</v>
      </c>
      <c r="D21" s="42"/>
      <c r="E21" s="49">
        <v>2323990</v>
      </c>
      <c r="F21" s="391">
        <v>766</v>
      </c>
      <c r="G21" s="439">
        <v>-24485</v>
      </c>
      <c r="H21" s="440">
        <v>-1.0425914689319664</v>
      </c>
      <c r="I21" s="388">
        <v>-377</v>
      </c>
      <c r="J21" s="389">
        <v>1550</v>
      </c>
      <c r="K21" s="390">
        <v>1927</v>
      </c>
      <c r="L21" s="388">
        <v>1143</v>
      </c>
      <c r="M21" s="389">
        <v>8896</v>
      </c>
      <c r="N21" s="391">
        <v>4383</v>
      </c>
      <c r="O21" s="391">
        <v>7753</v>
      </c>
      <c r="P21" s="392">
        <v>3258</v>
      </c>
    </row>
    <row r="22" spans="1:16" ht="24.95" hidden="1" customHeight="1">
      <c r="A22" s="1"/>
      <c r="B22" s="40"/>
      <c r="C22" s="41">
        <v>40878</v>
      </c>
      <c r="D22" s="42"/>
      <c r="E22" s="49">
        <v>2324492</v>
      </c>
      <c r="F22" s="391">
        <v>502</v>
      </c>
      <c r="G22" s="439">
        <v>-23998</v>
      </c>
      <c r="H22" s="440">
        <v>-1.0218480811074351</v>
      </c>
      <c r="I22" s="388">
        <v>-323</v>
      </c>
      <c r="J22" s="389">
        <v>1524</v>
      </c>
      <c r="K22" s="390">
        <v>1847</v>
      </c>
      <c r="L22" s="388">
        <v>825</v>
      </c>
      <c r="M22" s="389">
        <v>7759</v>
      </c>
      <c r="N22" s="391">
        <v>3189</v>
      </c>
      <c r="O22" s="391">
        <v>6934</v>
      </c>
      <c r="P22" s="392">
        <v>2348</v>
      </c>
    </row>
    <row r="23" spans="1:16" ht="24.95" hidden="1" customHeight="1">
      <c r="A23" s="1"/>
      <c r="B23" s="40" t="s">
        <v>196</v>
      </c>
      <c r="C23" s="41">
        <v>40909</v>
      </c>
      <c r="D23" s="42"/>
      <c r="E23" s="49">
        <v>2324211</v>
      </c>
      <c r="F23" s="391">
        <v>-281</v>
      </c>
      <c r="G23" s="439">
        <v>-24176</v>
      </c>
      <c r="H23" s="440">
        <v>-1.0294725698958478</v>
      </c>
      <c r="I23" s="388">
        <v>-747</v>
      </c>
      <c r="J23" s="389">
        <v>1147</v>
      </c>
      <c r="K23" s="390">
        <v>1894</v>
      </c>
      <c r="L23" s="388">
        <v>466</v>
      </c>
      <c r="M23" s="389">
        <v>6913</v>
      </c>
      <c r="N23" s="391">
        <v>2706</v>
      </c>
      <c r="O23" s="391">
        <v>6447</v>
      </c>
      <c r="P23" s="392">
        <v>2288</v>
      </c>
    </row>
    <row r="24" spans="1:16" ht="24.95" hidden="1" customHeight="1">
      <c r="A24" s="1"/>
      <c r="B24" s="40"/>
      <c r="C24" s="41">
        <v>40940</v>
      </c>
      <c r="D24" s="42"/>
      <c r="E24" s="49">
        <v>2323929</v>
      </c>
      <c r="F24" s="391">
        <v>-282</v>
      </c>
      <c r="G24" s="439">
        <v>-23752</v>
      </c>
      <c r="H24" s="440">
        <v>-1.0117217799181404</v>
      </c>
      <c r="I24" s="388">
        <v>-720</v>
      </c>
      <c r="J24" s="389">
        <v>1589</v>
      </c>
      <c r="K24" s="390">
        <v>2309</v>
      </c>
      <c r="L24" s="388">
        <v>438</v>
      </c>
      <c r="M24" s="389">
        <v>6467</v>
      </c>
      <c r="N24" s="391">
        <v>2863</v>
      </c>
      <c r="O24" s="391">
        <v>6029</v>
      </c>
      <c r="P24" s="392">
        <v>2413</v>
      </c>
    </row>
    <row r="25" spans="1:16" ht="24.95" hidden="1" customHeight="1">
      <c r="A25" s="1"/>
      <c r="B25" s="40"/>
      <c r="C25" s="41">
        <v>40969</v>
      </c>
      <c r="D25" s="42"/>
      <c r="E25" s="49">
        <v>2323874</v>
      </c>
      <c r="F25" s="391">
        <v>-55</v>
      </c>
      <c r="G25" s="439">
        <v>-22979</v>
      </c>
      <c r="H25" s="440">
        <v>-0.97914100286639172</v>
      </c>
      <c r="I25" s="388">
        <v>-565</v>
      </c>
      <c r="J25" s="389">
        <v>1512</v>
      </c>
      <c r="K25" s="390">
        <v>2077</v>
      </c>
      <c r="L25" s="388">
        <v>510</v>
      </c>
      <c r="M25" s="389">
        <v>7599</v>
      </c>
      <c r="N25" s="391">
        <v>3305</v>
      </c>
      <c r="O25" s="391">
        <v>7089</v>
      </c>
      <c r="P25" s="392">
        <v>2736</v>
      </c>
    </row>
    <row r="26" spans="1:16" ht="24.95" hidden="1" customHeight="1">
      <c r="A26" s="1"/>
      <c r="B26" s="40"/>
      <c r="C26" s="41">
        <v>41000</v>
      </c>
      <c r="D26" s="42"/>
      <c r="E26" s="49">
        <v>2316283</v>
      </c>
      <c r="F26" s="391">
        <v>-7591</v>
      </c>
      <c r="G26" s="439">
        <v>-17779</v>
      </c>
      <c r="H26" s="440">
        <v>-0.76171926881119689</v>
      </c>
      <c r="I26" s="388">
        <v>-511</v>
      </c>
      <c r="J26" s="389">
        <v>1509</v>
      </c>
      <c r="K26" s="390">
        <v>2020</v>
      </c>
      <c r="L26" s="388">
        <v>-7080</v>
      </c>
      <c r="M26" s="389">
        <v>17218</v>
      </c>
      <c r="N26" s="391">
        <v>9234</v>
      </c>
      <c r="O26" s="391">
        <v>24298</v>
      </c>
      <c r="P26" s="392">
        <v>15187</v>
      </c>
    </row>
    <row r="27" spans="1:16" ht="24.95" hidden="1" customHeight="1">
      <c r="A27" s="1"/>
      <c r="B27" s="40"/>
      <c r="C27" s="41">
        <v>41030</v>
      </c>
      <c r="D27" s="42"/>
      <c r="E27" s="49">
        <v>2322459</v>
      </c>
      <c r="F27" s="391">
        <v>6176</v>
      </c>
      <c r="G27" s="439">
        <v>-2124</v>
      </c>
      <c r="H27" s="440">
        <v>-9.1371226581283618E-2</v>
      </c>
      <c r="I27" s="388">
        <v>-405</v>
      </c>
      <c r="J27" s="389">
        <v>1352</v>
      </c>
      <c r="K27" s="390">
        <v>1757</v>
      </c>
      <c r="L27" s="388">
        <v>6581</v>
      </c>
      <c r="M27" s="389">
        <v>20571</v>
      </c>
      <c r="N27" s="391">
        <v>12647</v>
      </c>
      <c r="O27" s="391">
        <v>13990</v>
      </c>
      <c r="P27" s="392">
        <v>7200</v>
      </c>
    </row>
    <row r="28" spans="1:16" ht="24.95" hidden="1" customHeight="1">
      <c r="A28" s="1"/>
      <c r="B28" s="40"/>
      <c r="C28" s="41">
        <v>41061</v>
      </c>
      <c r="D28" s="42"/>
      <c r="E28" s="49">
        <v>2323944</v>
      </c>
      <c r="F28" s="391">
        <v>1485</v>
      </c>
      <c r="G28" s="439">
        <v>131</v>
      </c>
      <c r="H28" s="440">
        <v>5.637286649140873E-3</v>
      </c>
      <c r="I28" s="388">
        <v>-147</v>
      </c>
      <c r="J28" s="389">
        <v>1717</v>
      </c>
      <c r="K28" s="390">
        <v>1864</v>
      </c>
      <c r="L28" s="388">
        <v>1632</v>
      </c>
      <c r="M28" s="389">
        <v>9749</v>
      </c>
      <c r="N28" s="391">
        <v>4611</v>
      </c>
      <c r="O28" s="391">
        <v>8117</v>
      </c>
      <c r="P28" s="392">
        <v>3109</v>
      </c>
    </row>
    <row r="29" spans="1:16" ht="24.95" hidden="1" customHeight="1">
      <c r="A29" s="1"/>
      <c r="B29" s="40"/>
      <c r="C29" s="41">
        <v>41091</v>
      </c>
      <c r="D29" s="42"/>
      <c r="E29" s="49">
        <v>2323946</v>
      </c>
      <c r="F29" s="391">
        <v>2</v>
      </c>
      <c r="G29" s="439">
        <v>1548</v>
      </c>
      <c r="H29" s="440">
        <v>6.6655241694145453E-2</v>
      </c>
      <c r="I29" s="388">
        <v>-20</v>
      </c>
      <c r="J29" s="389">
        <v>1536</v>
      </c>
      <c r="K29" s="390">
        <v>1556</v>
      </c>
      <c r="L29" s="388">
        <v>22</v>
      </c>
      <c r="M29" s="389">
        <v>7899</v>
      </c>
      <c r="N29" s="391">
        <v>3480</v>
      </c>
      <c r="O29" s="391">
        <v>7877</v>
      </c>
      <c r="P29" s="392">
        <v>3346</v>
      </c>
    </row>
    <row r="30" spans="1:16" ht="24.95" hidden="1" customHeight="1">
      <c r="A30" s="1"/>
      <c r="B30" s="40"/>
      <c r="C30" s="41">
        <v>41122</v>
      </c>
      <c r="D30" s="42"/>
      <c r="E30" s="49">
        <v>2324312</v>
      </c>
      <c r="F30" s="391">
        <v>366</v>
      </c>
      <c r="G30" s="439">
        <v>2407</v>
      </c>
      <c r="H30" s="440">
        <v>0.10366487862337175</v>
      </c>
      <c r="I30" s="388">
        <v>-92</v>
      </c>
      <c r="J30" s="389">
        <v>1612</v>
      </c>
      <c r="K30" s="390">
        <v>1704</v>
      </c>
      <c r="L30" s="388">
        <v>458</v>
      </c>
      <c r="M30" s="389">
        <v>8917</v>
      </c>
      <c r="N30" s="391">
        <v>4233</v>
      </c>
      <c r="O30" s="391">
        <v>8459</v>
      </c>
      <c r="P30" s="392">
        <v>3232</v>
      </c>
    </row>
    <row r="31" spans="1:16" ht="24.95" hidden="1" customHeight="1">
      <c r="A31" s="1"/>
      <c r="B31" s="40"/>
      <c r="C31" s="41">
        <v>41153</v>
      </c>
      <c r="D31" s="42"/>
      <c r="E31" s="49">
        <v>2325193</v>
      </c>
      <c r="F31" s="391">
        <v>881</v>
      </c>
      <c r="G31" s="439">
        <v>1881</v>
      </c>
      <c r="H31" s="440">
        <v>8.0962005963899811E-2</v>
      </c>
      <c r="I31" s="388">
        <v>-98</v>
      </c>
      <c r="J31" s="389">
        <v>1678</v>
      </c>
      <c r="K31" s="390">
        <v>1776</v>
      </c>
      <c r="L31" s="388">
        <v>979</v>
      </c>
      <c r="M31" s="389">
        <v>8563</v>
      </c>
      <c r="N31" s="391">
        <v>3979</v>
      </c>
      <c r="O31" s="391">
        <v>7584</v>
      </c>
      <c r="P31" s="392">
        <v>3125</v>
      </c>
    </row>
    <row r="32" spans="1:16" ht="24.95" hidden="1" customHeight="1">
      <c r="A32" s="1"/>
      <c r="B32" s="40"/>
      <c r="C32" s="41">
        <v>41183</v>
      </c>
      <c r="D32" s="42"/>
      <c r="E32" s="49">
        <v>2325407</v>
      </c>
      <c r="F32" s="391">
        <v>214</v>
      </c>
      <c r="G32" s="439">
        <v>2183</v>
      </c>
      <c r="H32" s="440">
        <v>9.3964249680616244E-2</v>
      </c>
      <c r="I32" s="388">
        <v>-19</v>
      </c>
      <c r="J32" s="389">
        <v>1503</v>
      </c>
      <c r="K32" s="390">
        <v>1522</v>
      </c>
      <c r="L32" s="388">
        <v>233</v>
      </c>
      <c r="M32" s="389">
        <v>7045</v>
      </c>
      <c r="N32" s="391">
        <v>3343</v>
      </c>
      <c r="O32" s="391">
        <v>6812</v>
      </c>
      <c r="P32" s="392">
        <v>2961</v>
      </c>
    </row>
    <row r="33" spans="1:16" ht="24.95" hidden="1" customHeight="1">
      <c r="A33" s="1"/>
      <c r="B33" s="40"/>
      <c r="C33" s="41">
        <v>41214</v>
      </c>
      <c r="D33" s="42"/>
      <c r="E33" s="49">
        <v>2326715</v>
      </c>
      <c r="F33" s="391">
        <v>1308</v>
      </c>
      <c r="G33" s="439">
        <v>2725</v>
      </c>
      <c r="H33" s="440">
        <v>0.11725523775919862</v>
      </c>
      <c r="I33" s="388">
        <v>-219</v>
      </c>
      <c r="J33" s="389">
        <v>1776</v>
      </c>
      <c r="K33" s="390">
        <v>1995</v>
      </c>
      <c r="L33" s="388">
        <v>1527</v>
      </c>
      <c r="M33" s="389">
        <v>9623</v>
      </c>
      <c r="N33" s="391">
        <v>4605</v>
      </c>
      <c r="O33" s="391">
        <v>8096</v>
      </c>
      <c r="P33" s="392">
        <v>3218</v>
      </c>
    </row>
    <row r="34" spans="1:16" ht="24.95" hidden="1" customHeight="1">
      <c r="A34" s="1"/>
      <c r="B34" s="40"/>
      <c r="C34" s="41">
        <v>41244</v>
      </c>
      <c r="D34" s="42"/>
      <c r="E34" s="49">
        <v>2326957</v>
      </c>
      <c r="F34" s="391">
        <v>242</v>
      </c>
      <c r="G34" s="439">
        <v>2465</v>
      </c>
      <c r="H34" s="440">
        <v>0.10604467556782299</v>
      </c>
      <c r="I34" s="388">
        <v>-393</v>
      </c>
      <c r="J34" s="389">
        <v>1502</v>
      </c>
      <c r="K34" s="390">
        <v>1895</v>
      </c>
      <c r="L34" s="388">
        <v>635</v>
      </c>
      <c r="M34" s="389">
        <v>7281</v>
      </c>
      <c r="N34" s="391">
        <v>2925</v>
      </c>
      <c r="O34" s="391">
        <v>6646</v>
      </c>
      <c r="P34" s="392">
        <v>2283</v>
      </c>
    </row>
    <row r="35" spans="1:16" ht="26.25" hidden="1" customHeight="1">
      <c r="A35" s="1"/>
      <c r="B35" s="40" t="s">
        <v>182</v>
      </c>
      <c r="C35" s="394">
        <v>41275</v>
      </c>
      <c r="D35" s="42"/>
      <c r="E35" s="49">
        <v>2326696</v>
      </c>
      <c r="F35" s="391">
        <v>-261</v>
      </c>
      <c r="G35" s="393">
        <v>2485</v>
      </c>
      <c r="H35" s="48">
        <v>0.10691800357196485</v>
      </c>
      <c r="I35" s="388">
        <v>-398</v>
      </c>
      <c r="J35" s="389">
        <v>1489</v>
      </c>
      <c r="K35" s="391">
        <v>1887</v>
      </c>
      <c r="L35" s="388">
        <v>137</v>
      </c>
      <c r="M35" s="389">
        <v>6821</v>
      </c>
      <c r="N35" s="391">
        <v>2505</v>
      </c>
      <c r="O35" s="391">
        <v>6684</v>
      </c>
      <c r="P35" s="392">
        <v>2238</v>
      </c>
    </row>
    <row r="36" spans="1:16" ht="26.25" hidden="1" customHeight="1">
      <c r="A36" s="1"/>
      <c r="B36" s="40"/>
      <c r="C36" s="394">
        <v>41306</v>
      </c>
      <c r="D36" s="42"/>
      <c r="E36" s="49">
        <v>2326591</v>
      </c>
      <c r="F36" s="391">
        <v>-105</v>
      </c>
      <c r="G36" s="393">
        <v>2662</v>
      </c>
      <c r="H36" s="48">
        <v>0.11454738935656</v>
      </c>
      <c r="I36" s="388">
        <v>-657</v>
      </c>
      <c r="J36" s="389">
        <v>1706</v>
      </c>
      <c r="K36" s="391">
        <v>2363</v>
      </c>
      <c r="L36" s="388">
        <v>552</v>
      </c>
      <c r="M36" s="389">
        <v>6589</v>
      </c>
      <c r="N36" s="391">
        <v>2952</v>
      </c>
      <c r="O36" s="391">
        <v>6037</v>
      </c>
      <c r="P36" s="392">
        <v>2250</v>
      </c>
    </row>
    <row r="37" spans="1:16" ht="26.25" hidden="1" customHeight="1">
      <c r="A37" s="1"/>
      <c r="B37" s="40"/>
      <c r="C37" s="394">
        <v>41334</v>
      </c>
      <c r="D37" s="42"/>
      <c r="E37" s="49">
        <v>2326202</v>
      </c>
      <c r="F37" s="391">
        <v>-389</v>
      </c>
      <c r="G37" s="393">
        <v>2328</v>
      </c>
      <c r="H37" s="48">
        <v>0.10017754835244939</v>
      </c>
      <c r="I37" s="388">
        <v>-550</v>
      </c>
      <c r="J37" s="389">
        <v>1413</v>
      </c>
      <c r="K37" s="391">
        <v>1963</v>
      </c>
      <c r="L37" s="388">
        <v>161</v>
      </c>
      <c r="M37" s="389">
        <v>6522</v>
      </c>
      <c r="N37" s="391">
        <v>2646</v>
      </c>
      <c r="O37" s="391">
        <v>6361</v>
      </c>
      <c r="P37" s="392">
        <v>2478</v>
      </c>
    </row>
    <row r="38" spans="1:16" ht="26.25" hidden="1" customHeight="1">
      <c r="A38" s="1"/>
      <c r="B38" s="40"/>
      <c r="C38" s="394">
        <v>41365</v>
      </c>
      <c r="D38" s="42"/>
      <c r="E38" s="49">
        <v>2318284</v>
      </c>
      <c r="F38" s="391">
        <v>-7918</v>
      </c>
      <c r="G38" s="393">
        <v>2001</v>
      </c>
      <c r="H38" s="48">
        <v>8.6388407634127612E-2</v>
      </c>
      <c r="I38" s="388">
        <v>-303</v>
      </c>
      <c r="J38" s="389">
        <v>1501</v>
      </c>
      <c r="K38" s="391">
        <v>1804</v>
      </c>
      <c r="L38" s="388">
        <v>-7615</v>
      </c>
      <c r="M38" s="389">
        <v>17201</v>
      </c>
      <c r="N38" s="391">
        <v>9135</v>
      </c>
      <c r="O38" s="391">
        <v>24816</v>
      </c>
      <c r="P38" s="392">
        <v>15215</v>
      </c>
    </row>
    <row r="39" spans="1:16" ht="26.25" hidden="1" customHeight="1">
      <c r="A39" s="1"/>
      <c r="B39" s="40"/>
      <c r="C39" s="394">
        <v>41395</v>
      </c>
      <c r="D39" s="42"/>
      <c r="E39" s="49">
        <v>2325759</v>
      </c>
      <c r="F39" s="391">
        <v>7475</v>
      </c>
      <c r="G39" s="393">
        <v>3300</v>
      </c>
      <c r="H39" s="48">
        <v>0.13632102870276719</v>
      </c>
      <c r="I39" s="388">
        <v>-374</v>
      </c>
      <c r="J39" s="389">
        <v>1518</v>
      </c>
      <c r="K39" s="391">
        <v>1892</v>
      </c>
      <c r="L39" s="388">
        <v>7849</v>
      </c>
      <c r="M39" s="389">
        <v>22212</v>
      </c>
      <c r="N39" s="391">
        <v>13120</v>
      </c>
      <c r="O39" s="391">
        <v>14363</v>
      </c>
      <c r="P39" s="392">
        <v>6752</v>
      </c>
    </row>
    <row r="40" spans="1:16" ht="26.25" hidden="1" customHeight="1">
      <c r="A40" s="1"/>
      <c r="B40" s="40"/>
      <c r="C40" s="394">
        <v>41426</v>
      </c>
      <c r="D40" s="42"/>
      <c r="E40" s="49">
        <v>2326702</v>
      </c>
      <c r="F40" s="391">
        <v>943</v>
      </c>
      <c r="G40" s="393">
        <v>2758</v>
      </c>
      <c r="H40" s="48">
        <v>0.11867755849538544</v>
      </c>
      <c r="I40" s="388">
        <v>-187</v>
      </c>
      <c r="J40" s="389">
        <v>1696</v>
      </c>
      <c r="K40" s="391">
        <v>1883</v>
      </c>
      <c r="L40" s="388">
        <v>1130</v>
      </c>
      <c r="M40" s="389">
        <v>9086</v>
      </c>
      <c r="N40" s="391">
        <v>4101</v>
      </c>
      <c r="O40" s="391">
        <v>7956</v>
      </c>
      <c r="P40" s="392">
        <v>2986</v>
      </c>
    </row>
    <row r="41" spans="1:16" ht="26.25" hidden="1" customHeight="1">
      <c r="A41" s="1"/>
      <c r="B41" s="40"/>
      <c r="C41" s="394">
        <v>41456</v>
      </c>
      <c r="D41" s="42"/>
      <c r="E41" s="49">
        <v>2326910</v>
      </c>
      <c r="F41" s="391">
        <v>208</v>
      </c>
      <c r="G41" s="393">
        <v>2964</v>
      </c>
      <c r="H41" s="48">
        <v>0.12754168986714837</v>
      </c>
      <c r="I41" s="388">
        <v>-103</v>
      </c>
      <c r="J41" s="389">
        <v>1444</v>
      </c>
      <c r="K41" s="391">
        <v>1547</v>
      </c>
      <c r="L41" s="388">
        <v>311</v>
      </c>
      <c r="M41" s="389">
        <v>7268</v>
      </c>
      <c r="N41" s="391">
        <v>3032</v>
      </c>
      <c r="O41" s="391">
        <v>6957</v>
      </c>
      <c r="P41" s="392">
        <v>2717</v>
      </c>
    </row>
    <row r="42" spans="1:16" ht="26.25" hidden="1" customHeight="1">
      <c r="A42" s="1"/>
      <c r="B42" s="40"/>
      <c r="C42" s="394">
        <v>41487</v>
      </c>
      <c r="D42" s="42"/>
      <c r="E42" s="49">
        <v>2327531</v>
      </c>
      <c r="F42" s="391">
        <v>621</v>
      </c>
      <c r="G42" s="393">
        <v>3219</v>
      </c>
      <c r="H42" s="48">
        <v>0.14000000000000001</v>
      </c>
      <c r="I42" s="388">
        <v>-43</v>
      </c>
      <c r="J42" s="389">
        <v>1685</v>
      </c>
      <c r="K42" s="391">
        <v>1728</v>
      </c>
      <c r="L42" s="388">
        <v>664</v>
      </c>
      <c r="M42" s="389">
        <v>9617</v>
      </c>
      <c r="N42" s="391">
        <v>4290</v>
      </c>
      <c r="O42" s="391">
        <v>8953</v>
      </c>
      <c r="P42" s="392">
        <v>3574</v>
      </c>
    </row>
    <row r="43" spans="1:16" ht="26.25" hidden="1" customHeight="1">
      <c r="A43" s="1"/>
      <c r="B43" s="40"/>
      <c r="C43" s="395">
        <v>41518</v>
      </c>
      <c r="D43" s="42"/>
      <c r="E43" s="49">
        <v>2328151</v>
      </c>
      <c r="F43" s="390">
        <v>620</v>
      </c>
      <c r="G43" s="396">
        <v>2958</v>
      </c>
      <c r="H43" s="48">
        <v>0.12721524621827091</v>
      </c>
      <c r="I43" s="397">
        <v>-30</v>
      </c>
      <c r="J43" s="389">
        <v>1700</v>
      </c>
      <c r="K43" s="398">
        <v>1730</v>
      </c>
      <c r="L43" s="390">
        <v>650</v>
      </c>
      <c r="M43" s="389">
        <v>8374</v>
      </c>
      <c r="N43" s="391">
        <v>3813</v>
      </c>
      <c r="O43" s="389">
        <v>7724</v>
      </c>
      <c r="P43" s="398">
        <v>3158</v>
      </c>
    </row>
    <row r="44" spans="1:16" s="6" customFormat="1" ht="26.25" hidden="1" customHeight="1">
      <c r="B44" s="40"/>
      <c r="C44" s="395">
        <v>41548</v>
      </c>
      <c r="D44" s="42"/>
      <c r="E44" s="49">
        <v>2328143</v>
      </c>
      <c r="F44" s="390">
        <v>-8</v>
      </c>
      <c r="G44" s="396">
        <v>2736</v>
      </c>
      <c r="H44" s="48">
        <v>0.11765682308516316</v>
      </c>
      <c r="I44" s="397">
        <v>-92</v>
      </c>
      <c r="J44" s="389">
        <v>1714</v>
      </c>
      <c r="K44" s="398">
        <v>1806</v>
      </c>
      <c r="L44" s="390">
        <v>84</v>
      </c>
      <c r="M44" s="389">
        <v>7773</v>
      </c>
      <c r="N44" s="389">
        <v>3538</v>
      </c>
      <c r="O44" s="389">
        <v>7689</v>
      </c>
      <c r="P44" s="398">
        <v>3298</v>
      </c>
    </row>
    <row r="45" spans="1:16" s="6" customFormat="1" ht="26.25" hidden="1" customHeight="1">
      <c r="B45" s="40"/>
      <c r="C45" s="394">
        <v>41579</v>
      </c>
      <c r="D45" s="42"/>
      <c r="E45" s="49">
        <v>2329116</v>
      </c>
      <c r="F45" s="392">
        <v>973</v>
      </c>
      <c r="G45" s="393">
        <v>2401</v>
      </c>
      <c r="H45" s="48">
        <v>0.10319269871900943</v>
      </c>
      <c r="I45" s="397">
        <v>-170</v>
      </c>
      <c r="J45" s="389">
        <v>1693</v>
      </c>
      <c r="K45" s="398">
        <v>1863</v>
      </c>
      <c r="L45" s="390">
        <v>1143</v>
      </c>
      <c r="M45" s="389">
        <v>9030</v>
      </c>
      <c r="N45" s="389">
        <v>4204</v>
      </c>
      <c r="O45" s="389">
        <v>7887</v>
      </c>
      <c r="P45" s="398">
        <v>3143</v>
      </c>
    </row>
    <row r="46" spans="1:16" s="6" customFormat="1" ht="26.25" hidden="1" customHeight="1">
      <c r="B46" s="40"/>
      <c r="C46" s="394">
        <v>41609</v>
      </c>
      <c r="D46" s="42"/>
      <c r="E46" s="49">
        <v>2329303</v>
      </c>
      <c r="F46" s="392">
        <v>187</v>
      </c>
      <c r="G46" s="393">
        <v>2346</v>
      </c>
      <c r="H46" s="48">
        <v>0.10081836492896087</v>
      </c>
      <c r="I46" s="397">
        <v>-511</v>
      </c>
      <c r="J46" s="389">
        <v>1376</v>
      </c>
      <c r="K46" s="398">
        <v>1887</v>
      </c>
      <c r="L46" s="390">
        <v>698</v>
      </c>
      <c r="M46" s="389">
        <v>7280</v>
      </c>
      <c r="N46" s="389">
        <v>2924</v>
      </c>
      <c r="O46" s="389">
        <v>6582</v>
      </c>
      <c r="P46" s="398">
        <v>2249</v>
      </c>
    </row>
    <row r="47" spans="1:16" s="6" customFormat="1" ht="26.25" hidden="1" customHeight="1">
      <c r="B47" s="40" t="s">
        <v>183</v>
      </c>
      <c r="C47" s="395">
        <v>41640</v>
      </c>
      <c r="D47" s="42"/>
      <c r="E47" s="49">
        <v>2329031</v>
      </c>
      <c r="F47" s="390">
        <v>-272</v>
      </c>
      <c r="G47" s="393">
        <v>2335</v>
      </c>
      <c r="H47" s="48">
        <v>0.10035690094451531</v>
      </c>
      <c r="I47" s="388">
        <v>-260</v>
      </c>
      <c r="J47" s="389">
        <v>1543</v>
      </c>
      <c r="K47" s="392">
        <v>1803</v>
      </c>
      <c r="L47" s="390">
        <v>-12</v>
      </c>
      <c r="M47" s="389">
        <v>6942</v>
      </c>
      <c r="N47" s="389">
        <v>2438</v>
      </c>
      <c r="O47" s="389">
        <v>6954</v>
      </c>
      <c r="P47" s="398">
        <v>2411</v>
      </c>
    </row>
    <row r="48" spans="1:16" s="6" customFormat="1" ht="26.25" hidden="1" customHeight="1">
      <c r="B48" s="40"/>
      <c r="C48" s="395">
        <v>41671</v>
      </c>
      <c r="D48" s="42"/>
      <c r="E48" s="49">
        <v>2328880</v>
      </c>
      <c r="F48" s="390">
        <v>-151</v>
      </c>
      <c r="G48" s="393">
        <v>2289</v>
      </c>
      <c r="H48" s="48">
        <v>9.8384288428864375E-2</v>
      </c>
      <c r="I48" s="388">
        <v>-756</v>
      </c>
      <c r="J48" s="389">
        <v>1602</v>
      </c>
      <c r="K48" s="392">
        <v>2358</v>
      </c>
      <c r="L48" s="390">
        <v>605</v>
      </c>
      <c r="M48" s="389">
        <v>6853</v>
      </c>
      <c r="N48" s="389">
        <v>2898</v>
      </c>
      <c r="O48" s="389">
        <v>6248</v>
      </c>
      <c r="P48" s="398">
        <v>2217</v>
      </c>
    </row>
    <row r="49" spans="1:16" ht="26.25" hidden="1" customHeight="1">
      <c r="A49" s="1"/>
      <c r="B49" s="40"/>
      <c r="C49" s="395">
        <v>41699</v>
      </c>
      <c r="D49" s="42"/>
      <c r="E49" s="49">
        <v>2328038</v>
      </c>
      <c r="F49" s="390">
        <v>-842</v>
      </c>
      <c r="G49" s="393">
        <v>1836</v>
      </c>
      <c r="H49" s="48">
        <v>7.8926937557443413E-2</v>
      </c>
      <c r="I49" s="388">
        <v>-663</v>
      </c>
      <c r="J49" s="389">
        <v>1311</v>
      </c>
      <c r="K49" s="392">
        <v>1974</v>
      </c>
      <c r="L49" s="388">
        <v>-179</v>
      </c>
      <c r="M49" s="389">
        <v>6773</v>
      </c>
      <c r="N49" s="389">
        <v>2527</v>
      </c>
      <c r="O49" s="389">
        <v>6952</v>
      </c>
      <c r="P49" s="392">
        <v>2657</v>
      </c>
    </row>
    <row r="50" spans="1:16" ht="26.25" hidden="1" customHeight="1">
      <c r="A50" s="1"/>
      <c r="B50" s="40"/>
      <c r="C50" s="395">
        <v>41730</v>
      </c>
      <c r="D50" s="42"/>
      <c r="E50" s="49">
        <v>2321686</v>
      </c>
      <c r="F50" s="390">
        <v>-6352</v>
      </c>
      <c r="G50" s="393">
        <v>3402</v>
      </c>
      <c r="H50" s="399">
        <v>0.15</v>
      </c>
      <c r="I50" s="388">
        <v>-598</v>
      </c>
      <c r="J50" s="389">
        <v>1474</v>
      </c>
      <c r="K50" s="391">
        <v>2072</v>
      </c>
      <c r="L50" s="388">
        <v>-5754</v>
      </c>
      <c r="M50" s="389">
        <v>19595</v>
      </c>
      <c r="N50" s="389">
        <v>10574</v>
      </c>
      <c r="O50" s="389">
        <v>25349</v>
      </c>
      <c r="P50" s="398">
        <v>14993</v>
      </c>
    </row>
    <row r="51" spans="1:16" ht="26.25" hidden="1" customHeight="1">
      <c r="A51" s="1"/>
      <c r="B51" s="40"/>
      <c r="C51" s="395">
        <v>41760</v>
      </c>
      <c r="D51" s="42"/>
      <c r="E51" s="49">
        <v>2326670</v>
      </c>
      <c r="F51" s="390">
        <v>4984</v>
      </c>
      <c r="G51" s="393">
        <v>911</v>
      </c>
      <c r="H51" s="399">
        <v>3.9296307096110747E-2</v>
      </c>
      <c r="I51" s="388">
        <v>-462</v>
      </c>
      <c r="J51" s="389">
        <v>1441</v>
      </c>
      <c r="K51" s="391">
        <v>1903</v>
      </c>
      <c r="L51" s="388">
        <v>5446</v>
      </c>
      <c r="M51" s="389">
        <v>20307</v>
      </c>
      <c r="N51" s="389">
        <v>11368</v>
      </c>
      <c r="O51" s="389">
        <v>14861</v>
      </c>
      <c r="P51" s="398">
        <v>7201</v>
      </c>
    </row>
    <row r="52" spans="1:16" ht="26.25" hidden="1" customHeight="1">
      <c r="A52" s="1"/>
      <c r="B52" s="40"/>
      <c r="C52" s="395">
        <v>41791</v>
      </c>
      <c r="D52" s="42"/>
      <c r="E52" s="49">
        <v>2327034</v>
      </c>
      <c r="F52" s="390">
        <v>364</v>
      </c>
      <c r="G52" s="393">
        <v>332</v>
      </c>
      <c r="H52" s="399">
        <v>0.01</v>
      </c>
      <c r="I52" s="388">
        <v>-357</v>
      </c>
      <c r="J52" s="389">
        <v>1427</v>
      </c>
      <c r="K52" s="391">
        <v>1784</v>
      </c>
      <c r="L52" s="388">
        <v>721</v>
      </c>
      <c r="M52" s="389">
        <v>8259</v>
      </c>
      <c r="N52" s="389">
        <v>3616</v>
      </c>
      <c r="O52" s="389">
        <v>7538</v>
      </c>
      <c r="P52" s="398">
        <v>2963</v>
      </c>
    </row>
    <row r="53" spans="1:16" ht="26.25" hidden="1" customHeight="1">
      <c r="A53" s="1"/>
      <c r="B53" s="40"/>
      <c r="C53" s="395">
        <v>41821</v>
      </c>
      <c r="D53" s="42"/>
      <c r="E53" s="49">
        <v>2327396</v>
      </c>
      <c r="F53" s="390">
        <v>362</v>
      </c>
      <c r="G53" s="393">
        <v>486</v>
      </c>
      <c r="H53" s="399">
        <v>0.02</v>
      </c>
      <c r="I53" s="388">
        <v>-260</v>
      </c>
      <c r="J53" s="389">
        <v>1453</v>
      </c>
      <c r="K53" s="391">
        <v>1713</v>
      </c>
      <c r="L53" s="388">
        <v>622</v>
      </c>
      <c r="M53" s="389">
        <v>7744</v>
      </c>
      <c r="N53" s="389">
        <v>3282</v>
      </c>
      <c r="O53" s="389">
        <v>7122</v>
      </c>
      <c r="P53" s="398">
        <v>2659</v>
      </c>
    </row>
    <row r="54" spans="1:16" ht="26.25" hidden="1" customHeight="1">
      <c r="A54" s="1"/>
      <c r="B54" s="40"/>
      <c r="C54" s="395">
        <v>41852</v>
      </c>
      <c r="D54" s="42"/>
      <c r="E54" s="49">
        <v>2327749</v>
      </c>
      <c r="F54" s="391">
        <v>353</v>
      </c>
      <c r="G54" s="393">
        <v>218</v>
      </c>
      <c r="H54" s="399">
        <v>9.4035070767861054E-3</v>
      </c>
      <c r="I54" s="388">
        <v>-124</v>
      </c>
      <c r="J54" s="389">
        <v>1597</v>
      </c>
      <c r="K54" s="391">
        <v>1721</v>
      </c>
      <c r="L54" s="388">
        <v>477</v>
      </c>
      <c r="M54" s="389">
        <v>9036</v>
      </c>
      <c r="N54" s="389">
        <v>3992</v>
      </c>
      <c r="O54" s="389">
        <v>8559</v>
      </c>
      <c r="P54" s="398">
        <v>3485</v>
      </c>
    </row>
    <row r="55" spans="1:16" ht="26.25" hidden="1" customHeight="1">
      <c r="A55" s="1"/>
      <c r="B55" s="40"/>
      <c r="C55" s="395">
        <v>41883</v>
      </c>
      <c r="D55" s="42"/>
      <c r="E55" s="49">
        <v>2328022</v>
      </c>
      <c r="F55" s="391">
        <v>273</v>
      </c>
      <c r="G55" s="393">
        <v>-129</v>
      </c>
      <c r="H55" s="399">
        <v>-0.01</v>
      </c>
      <c r="I55" s="393">
        <v>-143</v>
      </c>
      <c r="J55" s="389">
        <v>1516</v>
      </c>
      <c r="K55" s="391">
        <v>1659</v>
      </c>
      <c r="L55" s="388">
        <v>416</v>
      </c>
      <c r="M55" s="389">
        <v>7557</v>
      </c>
      <c r="N55" s="389">
        <v>3638</v>
      </c>
      <c r="O55" s="389">
        <v>7141</v>
      </c>
      <c r="P55" s="398">
        <v>3155</v>
      </c>
    </row>
    <row r="56" spans="1:16" ht="26.25" hidden="1" customHeight="1">
      <c r="A56" s="1"/>
      <c r="B56" s="40"/>
      <c r="C56" s="395">
        <v>41913</v>
      </c>
      <c r="D56" s="42"/>
      <c r="E56" s="49">
        <v>2327993</v>
      </c>
      <c r="F56" s="391">
        <v>-29</v>
      </c>
      <c r="G56" s="393">
        <v>-150</v>
      </c>
      <c r="H56" s="399">
        <v>-6.4429032065470206E-3</v>
      </c>
      <c r="I56" s="388">
        <v>-193</v>
      </c>
      <c r="J56" s="389">
        <v>1666</v>
      </c>
      <c r="K56" s="391">
        <v>1859</v>
      </c>
      <c r="L56" s="388">
        <v>164</v>
      </c>
      <c r="M56" s="389">
        <v>8018</v>
      </c>
      <c r="N56" s="389">
        <v>3654</v>
      </c>
      <c r="O56" s="389">
        <v>7854</v>
      </c>
      <c r="P56" s="398">
        <v>3417</v>
      </c>
    </row>
    <row r="57" spans="1:16" ht="26.25" hidden="1" customHeight="1">
      <c r="A57" s="1"/>
      <c r="B57" s="40"/>
      <c r="C57" s="395">
        <v>41944</v>
      </c>
      <c r="D57" s="42"/>
      <c r="E57" s="49">
        <v>2328334</v>
      </c>
      <c r="F57" s="391">
        <v>341</v>
      </c>
      <c r="G57" s="393">
        <v>-782</v>
      </c>
      <c r="H57" s="399">
        <v>-3.3574970074483193E-2</v>
      </c>
      <c r="I57" s="388">
        <v>-261</v>
      </c>
      <c r="J57" s="389">
        <v>1739</v>
      </c>
      <c r="K57" s="391">
        <v>2000</v>
      </c>
      <c r="L57" s="388">
        <v>602</v>
      </c>
      <c r="M57" s="389">
        <v>8560</v>
      </c>
      <c r="N57" s="389">
        <v>3898</v>
      </c>
      <c r="O57" s="389">
        <v>7958</v>
      </c>
      <c r="P57" s="398">
        <v>3239</v>
      </c>
    </row>
    <row r="58" spans="1:16" ht="26.25" hidden="1" customHeight="1">
      <c r="A58" s="1"/>
      <c r="B58" s="40"/>
      <c r="C58" s="395">
        <v>41974</v>
      </c>
      <c r="D58" s="42"/>
      <c r="E58" s="49">
        <v>2328265</v>
      </c>
      <c r="F58" s="391">
        <v>-69</v>
      </c>
      <c r="G58" s="393">
        <v>-1038</v>
      </c>
      <c r="H58" s="399">
        <v>-4.456268677797607E-2</v>
      </c>
      <c r="I58" s="388">
        <v>-393</v>
      </c>
      <c r="J58" s="389">
        <v>1388</v>
      </c>
      <c r="K58" s="391">
        <v>1781</v>
      </c>
      <c r="L58" s="388">
        <v>324</v>
      </c>
      <c r="M58" s="389">
        <v>6473</v>
      </c>
      <c r="N58" s="389">
        <v>2492</v>
      </c>
      <c r="O58" s="389">
        <v>6149</v>
      </c>
      <c r="P58" s="398">
        <v>2106</v>
      </c>
    </row>
    <row r="59" spans="1:16" s="6" customFormat="1" ht="26.25" hidden="1" customHeight="1">
      <c r="B59" s="40" t="s">
        <v>35</v>
      </c>
      <c r="C59" s="395">
        <v>42005</v>
      </c>
      <c r="D59" s="42"/>
      <c r="E59" s="49">
        <v>2327725</v>
      </c>
      <c r="F59" s="391">
        <v>-540</v>
      </c>
      <c r="G59" s="393">
        <v>-1306</v>
      </c>
      <c r="H59" s="399">
        <v>-5.6074822533491393E-2</v>
      </c>
      <c r="I59" s="388">
        <v>-500</v>
      </c>
      <c r="J59" s="389">
        <v>1530</v>
      </c>
      <c r="K59" s="391">
        <v>2030</v>
      </c>
      <c r="L59" s="388">
        <v>-40</v>
      </c>
      <c r="M59" s="389">
        <v>6970</v>
      </c>
      <c r="N59" s="389">
        <v>2420</v>
      </c>
      <c r="O59" s="389">
        <v>7010</v>
      </c>
      <c r="P59" s="398">
        <v>2106</v>
      </c>
    </row>
    <row r="60" spans="1:16" s="6" customFormat="1" ht="26.25" hidden="1" customHeight="1">
      <c r="B60" s="40"/>
      <c r="C60" s="394">
        <v>42036</v>
      </c>
      <c r="D60" s="42"/>
      <c r="E60" s="49">
        <v>2326948</v>
      </c>
      <c r="F60" s="391">
        <v>-777</v>
      </c>
      <c r="G60" s="393">
        <v>-1932</v>
      </c>
      <c r="H60" s="399">
        <v>-0.08</v>
      </c>
      <c r="I60" s="388">
        <v>-1002</v>
      </c>
      <c r="J60" s="389">
        <v>1621</v>
      </c>
      <c r="K60" s="391">
        <v>2623</v>
      </c>
      <c r="L60" s="388">
        <v>225</v>
      </c>
      <c r="M60" s="389">
        <v>6434</v>
      </c>
      <c r="N60" s="389">
        <v>2851</v>
      </c>
      <c r="O60" s="389">
        <v>6209</v>
      </c>
      <c r="P60" s="398">
        <v>2521</v>
      </c>
    </row>
    <row r="61" spans="1:16" s="6" customFormat="1" ht="26.25" hidden="1" customHeight="1">
      <c r="B61" s="40"/>
      <c r="C61" s="395">
        <v>42064</v>
      </c>
      <c r="D61" s="42"/>
      <c r="E61" s="49">
        <v>2326186</v>
      </c>
      <c r="F61" s="392">
        <v>-762</v>
      </c>
      <c r="G61" s="393">
        <v>-1852</v>
      </c>
      <c r="H61" s="399">
        <v>-7.9551966076155112E-2</v>
      </c>
      <c r="I61" s="388">
        <v>-586</v>
      </c>
      <c r="J61" s="389">
        <v>1333</v>
      </c>
      <c r="K61" s="391">
        <v>1919</v>
      </c>
      <c r="L61" s="388">
        <v>-176</v>
      </c>
      <c r="M61" s="389">
        <v>6610</v>
      </c>
      <c r="N61" s="389">
        <v>2612</v>
      </c>
      <c r="O61" s="389">
        <v>6786</v>
      </c>
      <c r="P61" s="392">
        <v>2718</v>
      </c>
    </row>
    <row r="62" spans="1:16" s="6" customFormat="1" ht="26.25" hidden="1" customHeight="1">
      <c r="B62" s="40"/>
      <c r="C62" s="395">
        <v>42095</v>
      </c>
      <c r="D62" s="42"/>
      <c r="E62" s="49">
        <v>2320760</v>
      </c>
      <c r="F62" s="391">
        <v>-5426</v>
      </c>
      <c r="G62" s="393">
        <v>-926</v>
      </c>
      <c r="H62" s="400">
        <v>-3.9884807850846325E-2</v>
      </c>
      <c r="I62" s="397">
        <v>-500</v>
      </c>
      <c r="J62" s="391">
        <v>1494</v>
      </c>
      <c r="K62" s="391">
        <v>1994</v>
      </c>
      <c r="L62" s="388">
        <v>-4926</v>
      </c>
      <c r="M62" s="391">
        <v>20715</v>
      </c>
      <c r="N62" s="391">
        <v>11373</v>
      </c>
      <c r="O62" s="389">
        <v>25641</v>
      </c>
      <c r="P62" s="392">
        <v>14855</v>
      </c>
    </row>
    <row r="63" spans="1:16" s="6" customFormat="1" ht="26.25" hidden="1" customHeight="1">
      <c r="B63" s="40"/>
      <c r="C63" s="395">
        <v>42125</v>
      </c>
      <c r="D63" s="42"/>
      <c r="E63" s="49">
        <v>2324951</v>
      </c>
      <c r="F63" s="391">
        <v>4191</v>
      </c>
      <c r="G63" s="393">
        <v>-1719</v>
      </c>
      <c r="H63" s="400">
        <v>-7.4041020189638054E-2</v>
      </c>
      <c r="I63" s="397">
        <v>-330</v>
      </c>
      <c r="J63" s="391">
        <v>1528</v>
      </c>
      <c r="K63" s="392">
        <v>1858</v>
      </c>
      <c r="L63" s="388">
        <v>4521</v>
      </c>
      <c r="M63" s="391">
        <v>19291</v>
      </c>
      <c r="N63" s="391">
        <v>10744</v>
      </c>
      <c r="O63" s="389">
        <v>14770</v>
      </c>
      <c r="P63" s="392">
        <v>7434</v>
      </c>
    </row>
    <row r="64" spans="1:16" s="6" customFormat="1" ht="26.25" hidden="1" customHeight="1">
      <c r="B64" s="40"/>
      <c r="C64" s="395">
        <v>42156</v>
      </c>
      <c r="D64" s="42"/>
      <c r="E64" s="49">
        <v>2325096</v>
      </c>
      <c r="F64" s="390">
        <v>145</v>
      </c>
      <c r="G64" s="393">
        <v>-1938</v>
      </c>
      <c r="H64" s="400">
        <v>-7.7228359045969197E-2</v>
      </c>
      <c r="I64" s="397">
        <v>-299</v>
      </c>
      <c r="J64" s="391">
        <v>1482</v>
      </c>
      <c r="K64" s="392">
        <v>1781</v>
      </c>
      <c r="L64" s="390">
        <v>444</v>
      </c>
      <c r="M64" s="391">
        <v>7969</v>
      </c>
      <c r="N64" s="391">
        <v>3444</v>
      </c>
      <c r="O64" s="389">
        <v>7525</v>
      </c>
      <c r="P64" s="392">
        <v>2976</v>
      </c>
    </row>
    <row r="65" spans="2:16" s="6" customFormat="1" ht="26.25" hidden="1" customHeight="1">
      <c r="B65" s="40"/>
      <c r="C65" s="395">
        <v>42186</v>
      </c>
      <c r="D65" s="42"/>
      <c r="E65" s="49">
        <v>2324985</v>
      </c>
      <c r="F65" s="390">
        <v>-111</v>
      </c>
      <c r="G65" s="393">
        <v>-2411</v>
      </c>
      <c r="H65" s="400">
        <v>-0.10359216910229285</v>
      </c>
      <c r="I65" s="397">
        <v>-214</v>
      </c>
      <c r="J65" s="391">
        <v>1566</v>
      </c>
      <c r="K65" s="392">
        <v>1780</v>
      </c>
      <c r="L65" s="390">
        <v>103</v>
      </c>
      <c r="M65" s="391">
        <v>7958</v>
      </c>
      <c r="N65" s="391">
        <v>3237</v>
      </c>
      <c r="O65" s="389">
        <v>7855</v>
      </c>
      <c r="P65" s="392">
        <v>2960</v>
      </c>
    </row>
    <row r="66" spans="2:16" s="6" customFormat="1" ht="26.25" hidden="1" customHeight="1">
      <c r="B66" s="40"/>
      <c r="C66" s="395">
        <v>42217</v>
      </c>
      <c r="D66" s="42"/>
      <c r="E66" s="49">
        <v>2324853</v>
      </c>
      <c r="F66" s="390">
        <v>-132</v>
      </c>
      <c r="G66" s="393">
        <v>-2896</v>
      </c>
      <c r="H66" s="400">
        <v>-0.124412039270557</v>
      </c>
      <c r="I66" s="397">
        <v>-55</v>
      </c>
      <c r="J66" s="391">
        <v>1618</v>
      </c>
      <c r="K66" s="392">
        <v>1673</v>
      </c>
      <c r="L66" s="390">
        <v>-77</v>
      </c>
      <c r="M66" s="391">
        <v>9049</v>
      </c>
      <c r="N66" s="391">
        <v>3987</v>
      </c>
      <c r="O66" s="389">
        <v>9126</v>
      </c>
      <c r="P66" s="392">
        <v>3914</v>
      </c>
    </row>
    <row r="67" spans="2:16" s="6" customFormat="1" ht="26.25" hidden="1" customHeight="1">
      <c r="B67" s="40"/>
      <c r="C67" s="395">
        <v>42248</v>
      </c>
      <c r="D67" s="42"/>
      <c r="E67" s="49">
        <v>2324980</v>
      </c>
      <c r="F67" s="390">
        <v>127</v>
      </c>
      <c r="G67" s="393">
        <v>-3042</v>
      </c>
      <c r="H67" s="400">
        <v>-0.13066886824952684</v>
      </c>
      <c r="I67" s="397">
        <v>-219</v>
      </c>
      <c r="J67" s="391">
        <v>1590</v>
      </c>
      <c r="K67" s="392">
        <v>1809</v>
      </c>
      <c r="L67" s="390">
        <v>346</v>
      </c>
      <c r="M67" s="391">
        <v>7962</v>
      </c>
      <c r="N67" s="391">
        <v>3651</v>
      </c>
      <c r="O67" s="389">
        <v>7616</v>
      </c>
      <c r="P67" s="392">
        <v>3346</v>
      </c>
    </row>
    <row r="68" spans="2:16" s="6" customFormat="1" ht="24.95" customHeight="1" thickBot="1">
      <c r="B68" s="60" t="s">
        <v>35</v>
      </c>
      <c r="C68" s="61">
        <v>42278</v>
      </c>
      <c r="D68" s="62" t="s">
        <v>27</v>
      </c>
      <c r="E68" s="63">
        <v>2333899</v>
      </c>
      <c r="F68" s="64" t="s">
        <v>28</v>
      </c>
      <c r="G68" s="65" t="s">
        <v>36</v>
      </c>
      <c r="H68" s="66" t="s">
        <v>37</v>
      </c>
      <c r="I68" s="67" t="s">
        <v>28</v>
      </c>
      <c r="J68" s="68" t="s">
        <v>28</v>
      </c>
      <c r="K68" s="64" t="s">
        <v>28</v>
      </c>
      <c r="L68" s="67" t="s">
        <v>28</v>
      </c>
      <c r="M68" s="68" t="s">
        <v>28</v>
      </c>
      <c r="N68" s="69" t="s">
        <v>28</v>
      </c>
      <c r="O68" s="69" t="s">
        <v>28</v>
      </c>
      <c r="P68" s="29" t="s">
        <v>28</v>
      </c>
    </row>
    <row r="69" spans="2:16" s="6" customFormat="1" ht="26.25" hidden="1" customHeight="1" thickTop="1">
      <c r="B69" s="401"/>
      <c r="C69" s="402">
        <v>42309</v>
      </c>
      <c r="D69" s="403"/>
      <c r="E69" s="404">
        <v>2334132</v>
      </c>
      <c r="F69" s="405">
        <v>233</v>
      </c>
      <c r="G69" s="406">
        <v>5798</v>
      </c>
      <c r="H69" s="407">
        <v>0.24901925582841636</v>
      </c>
      <c r="I69" s="408">
        <v>-327</v>
      </c>
      <c r="J69" s="409">
        <v>1579</v>
      </c>
      <c r="K69" s="410">
        <v>1906</v>
      </c>
      <c r="L69" s="411">
        <v>560</v>
      </c>
      <c r="M69" s="409">
        <v>8835</v>
      </c>
      <c r="N69" s="409">
        <v>4026</v>
      </c>
      <c r="O69" s="412">
        <v>8275</v>
      </c>
      <c r="P69" s="413">
        <v>3446</v>
      </c>
    </row>
    <row r="70" spans="2:16" s="6" customFormat="1" ht="26.25" hidden="1" customHeight="1">
      <c r="B70" s="70"/>
      <c r="C70" s="71">
        <v>42339</v>
      </c>
      <c r="D70" s="72"/>
      <c r="E70" s="73">
        <v>2333867</v>
      </c>
      <c r="F70" s="44">
        <v>-265</v>
      </c>
      <c r="G70" s="393">
        <v>5602</v>
      </c>
      <c r="H70" s="400">
        <v>0.24060834999452382</v>
      </c>
      <c r="I70" s="397">
        <v>-626</v>
      </c>
      <c r="J70" s="391">
        <v>1419</v>
      </c>
      <c r="K70" s="392">
        <v>2045</v>
      </c>
      <c r="L70" s="390">
        <v>361</v>
      </c>
      <c r="M70" s="391">
        <v>7162</v>
      </c>
      <c r="N70" s="389">
        <v>2656</v>
      </c>
      <c r="O70" s="389">
        <v>6801</v>
      </c>
      <c r="P70" s="46">
        <v>2299</v>
      </c>
    </row>
    <row r="71" spans="2:16" s="6" customFormat="1" ht="24.95" hidden="1" customHeight="1">
      <c r="B71" s="70" t="s">
        <v>184</v>
      </c>
      <c r="C71" s="71">
        <v>42370</v>
      </c>
      <c r="D71" s="72"/>
      <c r="E71" s="73">
        <v>2333277</v>
      </c>
      <c r="F71" s="44">
        <v>-590</v>
      </c>
      <c r="G71" s="393">
        <v>5552</v>
      </c>
      <c r="H71" s="400">
        <v>0.23851614774081992</v>
      </c>
      <c r="I71" s="397">
        <v>-668</v>
      </c>
      <c r="J71" s="391">
        <v>1431</v>
      </c>
      <c r="K71" s="392">
        <v>2099</v>
      </c>
      <c r="L71" s="390">
        <v>78</v>
      </c>
      <c r="M71" s="391">
        <v>7143</v>
      </c>
      <c r="N71" s="391">
        <v>2532</v>
      </c>
      <c r="O71" s="389">
        <v>7065</v>
      </c>
      <c r="P71" s="46">
        <v>2537</v>
      </c>
    </row>
    <row r="72" spans="2:16" s="6" customFormat="1" ht="24.95" hidden="1" customHeight="1">
      <c r="B72" s="70"/>
      <c r="C72" s="71">
        <v>42401</v>
      </c>
      <c r="D72" s="72"/>
      <c r="E72" s="73">
        <v>2332566</v>
      </c>
      <c r="F72" s="392">
        <v>-711</v>
      </c>
      <c r="G72" s="414">
        <v>5618</v>
      </c>
      <c r="H72" s="400">
        <v>0.24143212482616716</v>
      </c>
      <c r="I72" s="397">
        <v>-847</v>
      </c>
      <c r="J72" s="391">
        <v>1483</v>
      </c>
      <c r="K72" s="392">
        <v>2330</v>
      </c>
      <c r="L72" s="390">
        <v>136</v>
      </c>
      <c r="M72" s="391">
        <v>6127</v>
      </c>
      <c r="N72" s="391">
        <v>2750</v>
      </c>
      <c r="O72" s="389">
        <v>5991</v>
      </c>
      <c r="P72" s="46">
        <v>2445</v>
      </c>
    </row>
    <row r="73" spans="2:16" s="6" customFormat="1" ht="24.95" hidden="1" customHeight="1">
      <c r="B73" s="70"/>
      <c r="C73" s="71">
        <v>42430</v>
      </c>
      <c r="D73" s="72"/>
      <c r="E73" s="73">
        <v>2331756</v>
      </c>
      <c r="F73" s="44">
        <v>-810</v>
      </c>
      <c r="G73" s="415">
        <v>5570</v>
      </c>
      <c r="H73" s="48">
        <v>0.23944774837437763</v>
      </c>
      <c r="I73" s="388">
        <v>-654</v>
      </c>
      <c r="J73" s="389">
        <v>1439</v>
      </c>
      <c r="K73" s="392">
        <v>2093</v>
      </c>
      <c r="L73" s="388">
        <v>-156</v>
      </c>
      <c r="M73" s="416">
        <v>7082</v>
      </c>
      <c r="N73" s="416">
        <v>2825</v>
      </c>
      <c r="O73" s="417">
        <v>7238</v>
      </c>
      <c r="P73" s="46">
        <v>2948</v>
      </c>
    </row>
    <row r="74" spans="2:16" s="6" customFormat="1" ht="24.95" hidden="1" customHeight="1">
      <c r="B74" s="70"/>
      <c r="C74" s="71">
        <v>42461</v>
      </c>
      <c r="D74" s="72"/>
      <c r="E74" s="73">
        <v>2325954</v>
      </c>
      <c r="F74" s="44">
        <v>-5802</v>
      </c>
      <c r="G74" s="393">
        <v>5194</v>
      </c>
      <c r="H74" s="399">
        <v>0.22380599458797978</v>
      </c>
      <c r="I74" s="397">
        <v>-510</v>
      </c>
      <c r="J74" s="391">
        <v>1531</v>
      </c>
      <c r="K74" s="392">
        <v>2041</v>
      </c>
      <c r="L74" s="418">
        <v>-5292</v>
      </c>
      <c r="M74" s="389">
        <v>20312</v>
      </c>
      <c r="N74" s="389">
        <v>11179</v>
      </c>
      <c r="O74" s="389">
        <v>25604</v>
      </c>
      <c r="P74" s="46">
        <v>15221</v>
      </c>
    </row>
    <row r="75" spans="2:16" s="6" customFormat="1" ht="24.95" hidden="1" customHeight="1">
      <c r="B75" s="70"/>
      <c r="C75" s="71">
        <v>42491</v>
      </c>
      <c r="D75" s="72"/>
      <c r="E75" s="73">
        <v>2330020</v>
      </c>
      <c r="F75" s="44">
        <v>4066</v>
      </c>
      <c r="G75" s="74">
        <v>5069</v>
      </c>
      <c r="H75" s="399">
        <v>0.21802610033501779</v>
      </c>
      <c r="I75" s="397">
        <v>-511</v>
      </c>
      <c r="J75" s="391">
        <v>1391</v>
      </c>
      <c r="K75" s="392">
        <v>1902</v>
      </c>
      <c r="L75" s="418">
        <v>4577</v>
      </c>
      <c r="M75" s="45">
        <v>18701</v>
      </c>
      <c r="N75" s="45">
        <v>10859</v>
      </c>
      <c r="O75" s="43">
        <v>14124</v>
      </c>
      <c r="P75" s="46">
        <v>7393</v>
      </c>
    </row>
    <row r="76" spans="2:16" s="6" customFormat="1" ht="24.95" hidden="1" customHeight="1">
      <c r="B76" s="70"/>
      <c r="C76" s="71">
        <v>42522</v>
      </c>
      <c r="D76" s="72"/>
      <c r="E76" s="73">
        <v>2330213</v>
      </c>
      <c r="F76" s="44">
        <v>193</v>
      </c>
      <c r="G76" s="74">
        <v>5117</v>
      </c>
      <c r="H76" s="419">
        <v>0.22007693445776003</v>
      </c>
      <c r="I76" s="420">
        <v>-519</v>
      </c>
      <c r="J76" s="416">
        <v>1522</v>
      </c>
      <c r="K76" s="413">
        <v>2041</v>
      </c>
      <c r="L76" s="405">
        <v>712</v>
      </c>
      <c r="M76" s="45">
        <v>8510</v>
      </c>
      <c r="N76" s="45">
        <v>3678</v>
      </c>
      <c r="O76" s="43">
        <v>7798</v>
      </c>
      <c r="P76" s="46">
        <v>3015</v>
      </c>
    </row>
    <row r="77" spans="2:16" s="6" customFormat="1" ht="24.95" hidden="1" customHeight="1">
      <c r="B77" s="70"/>
      <c r="C77" s="71">
        <v>42552</v>
      </c>
      <c r="D77" s="72"/>
      <c r="E77" s="73">
        <v>2330166</v>
      </c>
      <c r="F77" s="44">
        <v>-47</v>
      </c>
      <c r="G77" s="74">
        <v>5181</v>
      </c>
      <c r="H77" s="399">
        <v>0.22284014735578939</v>
      </c>
      <c r="I77" s="397">
        <v>-275</v>
      </c>
      <c r="J77" s="391">
        <v>1425</v>
      </c>
      <c r="K77" s="392">
        <v>1700</v>
      </c>
      <c r="L77" s="390">
        <v>228</v>
      </c>
      <c r="M77" s="389">
        <v>7290</v>
      </c>
      <c r="N77" s="45">
        <v>3044</v>
      </c>
      <c r="O77" s="43">
        <v>7062</v>
      </c>
      <c r="P77" s="46">
        <v>2833</v>
      </c>
    </row>
    <row r="78" spans="2:16" s="6" customFormat="1" ht="24.95" hidden="1" customHeight="1">
      <c r="B78" s="70"/>
      <c r="C78" s="71">
        <v>42583</v>
      </c>
      <c r="D78" s="72"/>
      <c r="E78" s="73">
        <v>2329843</v>
      </c>
      <c r="F78" s="44">
        <v>-323</v>
      </c>
      <c r="G78" s="74">
        <v>4990</v>
      </c>
      <c r="H78" s="75">
        <v>0.21463722652572012</v>
      </c>
      <c r="I78" s="76">
        <v>-139</v>
      </c>
      <c r="J78" s="45">
        <v>1463</v>
      </c>
      <c r="K78" s="46">
        <v>1602</v>
      </c>
      <c r="L78" s="44">
        <v>-184</v>
      </c>
      <c r="M78" s="45">
        <v>7939</v>
      </c>
      <c r="N78" s="45">
        <v>3640</v>
      </c>
      <c r="O78" s="43">
        <v>8123</v>
      </c>
      <c r="P78" s="46">
        <v>3752</v>
      </c>
    </row>
    <row r="79" spans="2:16" s="6" customFormat="1" ht="24.95" hidden="1" customHeight="1">
      <c r="B79" s="70"/>
      <c r="C79" s="71">
        <v>42614</v>
      </c>
      <c r="D79" s="72"/>
      <c r="E79" s="73">
        <v>2330032</v>
      </c>
      <c r="F79" s="44">
        <v>189</v>
      </c>
      <c r="G79" s="74">
        <v>5052</v>
      </c>
      <c r="H79" s="75">
        <v>0.21729219176078932</v>
      </c>
      <c r="I79" s="76">
        <v>-355</v>
      </c>
      <c r="J79" s="45">
        <v>1580</v>
      </c>
      <c r="K79" s="46">
        <v>1935</v>
      </c>
      <c r="L79" s="44">
        <v>544</v>
      </c>
      <c r="M79" s="45">
        <v>8308</v>
      </c>
      <c r="N79" s="45">
        <v>3819</v>
      </c>
      <c r="O79" s="43">
        <v>7764</v>
      </c>
      <c r="P79" s="46">
        <v>3247</v>
      </c>
    </row>
    <row r="80" spans="2:16" s="6" customFormat="1" ht="24.95" hidden="1" customHeight="1">
      <c r="B80" s="70"/>
      <c r="C80" s="71">
        <v>42644</v>
      </c>
      <c r="D80" s="72"/>
      <c r="E80" s="73">
        <v>2329431</v>
      </c>
      <c r="F80" s="44">
        <v>-601</v>
      </c>
      <c r="G80" s="74">
        <v>-4468</v>
      </c>
      <c r="H80" s="75">
        <v>-0.19143930392874756</v>
      </c>
      <c r="I80" s="76">
        <v>-228</v>
      </c>
      <c r="J80" s="45">
        <v>1533</v>
      </c>
      <c r="K80" s="46">
        <v>1761</v>
      </c>
      <c r="L80" s="44">
        <v>-373</v>
      </c>
      <c r="M80" s="45">
        <v>7335</v>
      </c>
      <c r="N80" s="45">
        <v>3305</v>
      </c>
      <c r="O80" s="43">
        <v>7708</v>
      </c>
      <c r="P80" s="46">
        <v>3536</v>
      </c>
    </row>
    <row r="81" spans="2:16" s="6" customFormat="1" ht="24.95" hidden="1" customHeight="1">
      <c r="B81" s="70"/>
      <c r="C81" s="71">
        <v>42675</v>
      </c>
      <c r="D81" s="72"/>
      <c r="E81" s="73">
        <v>2329737</v>
      </c>
      <c r="F81" s="44">
        <v>306</v>
      </c>
      <c r="G81" s="74">
        <v>-4395</v>
      </c>
      <c r="H81" s="75">
        <v>-0.18829269295823889</v>
      </c>
      <c r="I81" s="76">
        <v>-592</v>
      </c>
      <c r="J81" s="45">
        <v>1443</v>
      </c>
      <c r="K81" s="46">
        <v>2035</v>
      </c>
      <c r="L81" s="44">
        <v>898</v>
      </c>
      <c r="M81" s="45">
        <v>8107</v>
      </c>
      <c r="N81" s="45">
        <v>3945</v>
      </c>
      <c r="O81" s="43">
        <v>7209</v>
      </c>
      <c r="P81" s="46">
        <v>3023</v>
      </c>
    </row>
    <row r="82" spans="2:16" s="6" customFormat="1" ht="24.95" hidden="1" customHeight="1">
      <c r="B82" s="70"/>
      <c r="C82" s="71">
        <v>42705</v>
      </c>
      <c r="D82" s="72"/>
      <c r="E82" s="73">
        <v>2329109</v>
      </c>
      <c r="F82" s="44">
        <v>-628</v>
      </c>
      <c r="G82" s="74">
        <v>-4758</v>
      </c>
      <c r="H82" s="75">
        <v>-0.20386765826844461</v>
      </c>
      <c r="I82" s="76">
        <v>-575</v>
      </c>
      <c r="J82" s="45">
        <v>1458</v>
      </c>
      <c r="K82" s="46">
        <v>2033</v>
      </c>
      <c r="L82" s="44">
        <v>-53</v>
      </c>
      <c r="M82" s="45">
        <v>6654</v>
      </c>
      <c r="N82" s="45">
        <v>2341</v>
      </c>
      <c r="O82" s="43">
        <v>6707</v>
      </c>
      <c r="P82" s="46">
        <v>2303</v>
      </c>
    </row>
    <row r="83" spans="2:16" s="6" customFormat="1" ht="24.95" hidden="1" customHeight="1">
      <c r="B83" s="70" t="s">
        <v>185</v>
      </c>
      <c r="C83" s="71">
        <v>42736</v>
      </c>
      <c r="D83" s="72"/>
      <c r="E83" s="73">
        <v>2328246</v>
      </c>
      <c r="F83" s="44">
        <v>-863</v>
      </c>
      <c r="G83" s="74">
        <v>-5031</v>
      </c>
      <c r="H83" s="75">
        <v>-0.21561949138486344</v>
      </c>
      <c r="I83" s="76">
        <v>-804</v>
      </c>
      <c r="J83" s="45">
        <v>1302</v>
      </c>
      <c r="K83" s="46">
        <v>2106</v>
      </c>
      <c r="L83" s="44">
        <v>-59</v>
      </c>
      <c r="M83" s="45">
        <v>6643</v>
      </c>
      <c r="N83" s="45">
        <v>2369</v>
      </c>
      <c r="O83" s="43">
        <v>6702</v>
      </c>
      <c r="P83" s="46">
        <v>2393</v>
      </c>
    </row>
    <row r="84" spans="2:16" s="6" customFormat="1" ht="24.95" hidden="1" customHeight="1">
      <c r="B84" s="70"/>
      <c r="C84" s="71">
        <v>42767</v>
      </c>
      <c r="D84" s="72"/>
      <c r="E84" s="73">
        <v>2327349</v>
      </c>
      <c r="F84" s="44">
        <v>-897</v>
      </c>
      <c r="G84" s="74">
        <v>-5217</v>
      </c>
      <c r="H84" s="75">
        <v>-0.22365926623298121</v>
      </c>
      <c r="I84" s="76">
        <v>-1034</v>
      </c>
      <c r="J84" s="45">
        <v>1475</v>
      </c>
      <c r="K84" s="46">
        <v>2509</v>
      </c>
      <c r="L84" s="44">
        <v>137</v>
      </c>
      <c r="M84" s="45">
        <v>6201</v>
      </c>
      <c r="N84" s="45">
        <v>2676</v>
      </c>
      <c r="O84" s="43">
        <v>6064</v>
      </c>
      <c r="P84" s="46">
        <v>2406</v>
      </c>
    </row>
    <row r="85" spans="2:16" s="6" customFormat="1" ht="24.95" hidden="1" customHeight="1">
      <c r="B85" s="70"/>
      <c r="C85" s="71">
        <v>42795</v>
      </c>
      <c r="D85" s="72"/>
      <c r="E85" s="73">
        <v>2326188</v>
      </c>
      <c r="F85" s="44">
        <v>-1161</v>
      </c>
      <c r="G85" s="74">
        <v>-5568</v>
      </c>
      <c r="H85" s="75">
        <v>-0.23878999346415319</v>
      </c>
      <c r="I85" s="76">
        <v>-816</v>
      </c>
      <c r="J85" s="45">
        <v>1229</v>
      </c>
      <c r="K85" s="46">
        <v>2045</v>
      </c>
      <c r="L85" s="44">
        <v>-345</v>
      </c>
      <c r="M85" s="45">
        <v>6623</v>
      </c>
      <c r="N85" s="45">
        <v>2568</v>
      </c>
      <c r="O85" s="43">
        <v>6968</v>
      </c>
      <c r="P85" s="46">
        <v>2844</v>
      </c>
    </row>
    <row r="86" spans="2:16" s="6" customFormat="1" ht="24.95" hidden="1" customHeight="1">
      <c r="B86" s="70"/>
      <c r="C86" s="71">
        <v>42826</v>
      </c>
      <c r="D86" s="72"/>
      <c r="E86" s="73">
        <v>2318675</v>
      </c>
      <c r="F86" s="44">
        <v>-7513</v>
      </c>
      <c r="G86" s="74">
        <v>-7279</v>
      </c>
      <c r="H86" s="75">
        <v>-0.31</v>
      </c>
      <c r="I86" s="76">
        <v>-770</v>
      </c>
      <c r="J86" s="45">
        <v>1417</v>
      </c>
      <c r="K86" s="46">
        <v>2187</v>
      </c>
      <c r="L86" s="44">
        <v>-6743</v>
      </c>
      <c r="M86" s="45">
        <v>19968</v>
      </c>
      <c r="N86" s="45">
        <v>11036</v>
      </c>
      <c r="O86" s="43">
        <v>26711</v>
      </c>
      <c r="P86" s="46">
        <v>16550</v>
      </c>
    </row>
    <row r="87" spans="2:16" s="6" customFormat="1" ht="24.95" hidden="1" customHeight="1">
      <c r="B87" s="70"/>
      <c r="C87" s="71">
        <v>42856</v>
      </c>
      <c r="D87" s="72"/>
      <c r="E87" s="73">
        <v>2323231</v>
      </c>
      <c r="F87" s="44">
        <v>4556</v>
      </c>
      <c r="G87" s="74">
        <v>-6789</v>
      </c>
      <c r="H87" s="75">
        <v>-0.29137088952026163</v>
      </c>
      <c r="I87" s="76">
        <v>-538</v>
      </c>
      <c r="J87" s="45">
        <v>1283</v>
      </c>
      <c r="K87" s="46">
        <v>1821</v>
      </c>
      <c r="L87" s="44">
        <v>5094</v>
      </c>
      <c r="M87" s="45">
        <v>18246</v>
      </c>
      <c r="N87" s="45">
        <v>10720</v>
      </c>
      <c r="O87" s="43">
        <v>13152</v>
      </c>
      <c r="P87" s="46">
        <v>6698</v>
      </c>
    </row>
    <row r="88" spans="2:16" s="6" customFormat="1" ht="24.95" hidden="1" customHeight="1">
      <c r="B88" s="70"/>
      <c r="C88" s="71">
        <v>42887</v>
      </c>
      <c r="D88" s="72"/>
      <c r="E88" s="73">
        <v>2323438</v>
      </c>
      <c r="F88" s="44">
        <v>207</v>
      </c>
      <c r="G88" s="74">
        <v>-6775</v>
      </c>
      <c r="H88" s="75">
        <v>-0.29074595326693314</v>
      </c>
      <c r="I88" s="76">
        <v>-495</v>
      </c>
      <c r="J88" s="45">
        <v>1568</v>
      </c>
      <c r="K88" s="46">
        <v>2063</v>
      </c>
      <c r="L88" s="44">
        <v>702</v>
      </c>
      <c r="M88" s="45">
        <v>8563</v>
      </c>
      <c r="N88" s="45">
        <v>3771</v>
      </c>
      <c r="O88" s="43">
        <v>7861</v>
      </c>
      <c r="P88" s="46">
        <v>3195</v>
      </c>
    </row>
    <row r="89" spans="2:16" s="6" customFormat="1" ht="24.95" hidden="1" customHeight="1">
      <c r="B89" s="70"/>
      <c r="C89" s="71">
        <v>42917</v>
      </c>
      <c r="D89" s="72"/>
      <c r="E89" s="73">
        <v>2322955</v>
      </c>
      <c r="F89" s="44">
        <v>-483</v>
      </c>
      <c r="G89" s="74">
        <v>-7211</v>
      </c>
      <c r="H89" s="75">
        <v>-0.30946293096714994</v>
      </c>
      <c r="I89" s="76">
        <v>-402</v>
      </c>
      <c r="J89" s="45">
        <v>1376</v>
      </c>
      <c r="K89" s="46">
        <v>1778</v>
      </c>
      <c r="L89" s="44">
        <v>-81</v>
      </c>
      <c r="M89" s="45">
        <v>7363</v>
      </c>
      <c r="N89" s="45">
        <v>3006</v>
      </c>
      <c r="O89" s="43">
        <v>7444</v>
      </c>
      <c r="P89" s="46">
        <v>3024</v>
      </c>
    </row>
    <row r="90" spans="2:16" s="6" customFormat="1" ht="24.95" hidden="1" customHeight="1">
      <c r="B90" s="70"/>
      <c r="C90" s="71">
        <v>42948</v>
      </c>
      <c r="D90" s="72"/>
      <c r="E90" s="73">
        <v>2322772</v>
      </c>
      <c r="F90" s="44">
        <v>-183</v>
      </c>
      <c r="G90" s="74">
        <v>-7071</v>
      </c>
      <c r="H90" s="75">
        <v>-0.3034968450663843</v>
      </c>
      <c r="I90" s="76">
        <v>-442</v>
      </c>
      <c r="J90" s="45">
        <v>1377</v>
      </c>
      <c r="K90" s="46">
        <v>1819</v>
      </c>
      <c r="L90" s="44">
        <v>259</v>
      </c>
      <c r="M90" s="45">
        <v>8541</v>
      </c>
      <c r="N90" s="45">
        <v>3976</v>
      </c>
      <c r="O90" s="43">
        <v>8282</v>
      </c>
      <c r="P90" s="46">
        <v>3644</v>
      </c>
    </row>
    <row r="91" spans="2:16" s="6" customFormat="1" ht="24.95" hidden="1" customHeight="1">
      <c r="B91" s="70"/>
      <c r="C91" s="71">
        <v>42979</v>
      </c>
      <c r="D91" s="72"/>
      <c r="E91" s="73">
        <v>2322566</v>
      </c>
      <c r="F91" s="44">
        <v>-206</v>
      </c>
      <c r="G91" s="74">
        <v>-7466</v>
      </c>
      <c r="H91" s="75">
        <v>-0.32042478386562934</v>
      </c>
      <c r="I91" s="76">
        <v>-395</v>
      </c>
      <c r="J91" s="45">
        <v>1519</v>
      </c>
      <c r="K91" s="46">
        <v>1914</v>
      </c>
      <c r="L91" s="44">
        <v>189</v>
      </c>
      <c r="M91" s="45">
        <v>7853</v>
      </c>
      <c r="N91" s="45">
        <v>3640</v>
      </c>
      <c r="O91" s="43">
        <v>7664</v>
      </c>
      <c r="P91" s="46">
        <v>3395</v>
      </c>
    </row>
    <row r="92" spans="2:16" s="6" customFormat="1" ht="24.95" hidden="1" customHeight="1">
      <c r="B92" s="70"/>
      <c r="C92" s="71">
        <v>43009</v>
      </c>
      <c r="D92" s="72"/>
      <c r="E92" s="73">
        <v>2322024</v>
      </c>
      <c r="F92" s="44">
        <v>-542</v>
      </c>
      <c r="G92" s="74">
        <v>-7407</v>
      </c>
      <c r="H92" s="75">
        <v>-0.31797464702753592</v>
      </c>
      <c r="I92" s="76">
        <v>-307</v>
      </c>
      <c r="J92" s="45">
        <v>1409</v>
      </c>
      <c r="K92" s="46">
        <v>1716</v>
      </c>
      <c r="L92" s="44">
        <v>-235</v>
      </c>
      <c r="M92" s="45">
        <v>7388</v>
      </c>
      <c r="N92" s="45">
        <v>3398</v>
      </c>
      <c r="O92" s="43">
        <v>7623</v>
      </c>
      <c r="P92" s="46">
        <v>3428</v>
      </c>
    </row>
    <row r="93" spans="2:16" s="6" customFormat="1" ht="24.95" hidden="1" customHeight="1">
      <c r="B93" s="70"/>
      <c r="C93" s="71">
        <v>43040</v>
      </c>
      <c r="D93" s="72"/>
      <c r="E93" s="73">
        <v>2322424</v>
      </c>
      <c r="F93" s="44">
        <v>400</v>
      </c>
      <c r="G93" s="74">
        <v>-7313</v>
      </c>
      <c r="H93" s="75">
        <v>-0.31389809235978139</v>
      </c>
      <c r="I93" s="76">
        <v>-590</v>
      </c>
      <c r="J93" s="45">
        <v>1471</v>
      </c>
      <c r="K93" s="46">
        <v>2061</v>
      </c>
      <c r="L93" s="44">
        <v>990</v>
      </c>
      <c r="M93" s="45">
        <v>8461</v>
      </c>
      <c r="N93" s="45">
        <v>3944</v>
      </c>
      <c r="O93" s="43">
        <v>7471</v>
      </c>
      <c r="P93" s="46">
        <v>2948</v>
      </c>
    </row>
    <row r="94" spans="2:16" s="6" customFormat="1" ht="24.95" hidden="1" customHeight="1">
      <c r="B94" s="70"/>
      <c r="C94" s="71">
        <v>43070</v>
      </c>
      <c r="D94" s="72"/>
      <c r="E94" s="73">
        <v>2321860</v>
      </c>
      <c r="F94" s="44">
        <v>-564</v>
      </c>
      <c r="G94" s="74">
        <v>-7249</v>
      </c>
      <c r="H94" s="75">
        <v>-0.31123489712160318</v>
      </c>
      <c r="I94" s="76">
        <v>-696</v>
      </c>
      <c r="J94" s="45">
        <v>1368</v>
      </c>
      <c r="K94" s="46">
        <v>2064</v>
      </c>
      <c r="L94" s="44">
        <v>132</v>
      </c>
      <c r="M94" s="45">
        <v>6614</v>
      </c>
      <c r="N94" s="45">
        <v>2392</v>
      </c>
      <c r="O94" s="43">
        <v>6482</v>
      </c>
      <c r="P94" s="46">
        <v>2259</v>
      </c>
    </row>
    <row r="95" spans="2:16" s="6" customFormat="1" ht="24.95" hidden="1" customHeight="1">
      <c r="B95" s="70" t="s">
        <v>186</v>
      </c>
      <c r="C95" s="71">
        <v>43101</v>
      </c>
      <c r="D95" s="72"/>
      <c r="E95" s="73">
        <v>2320893</v>
      </c>
      <c r="F95" s="44">
        <v>-967</v>
      </c>
      <c r="G95" s="74">
        <v>-7353</v>
      </c>
      <c r="H95" s="75">
        <v>-0.31581714303385466</v>
      </c>
      <c r="I95" s="76">
        <v>-761</v>
      </c>
      <c r="J95" s="45">
        <v>1337</v>
      </c>
      <c r="K95" s="46">
        <v>2098</v>
      </c>
      <c r="L95" s="44">
        <v>-206</v>
      </c>
      <c r="M95" s="45">
        <v>6572</v>
      </c>
      <c r="N95" s="45">
        <v>2256</v>
      </c>
      <c r="O95" s="43">
        <v>6778</v>
      </c>
      <c r="P95" s="46">
        <v>2412</v>
      </c>
    </row>
    <row r="96" spans="2:16" s="6" customFormat="1" ht="24.95" hidden="1" customHeight="1">
      <c r="B96" s="70"/>
      <c r="C96" s="71">
        <v>43132</v>
      </c>
      <c r="D96" s="72"/>
      <c r="E96" s="73">
        <v>2320035</v>
      </c>
      <c r="F96" s="44">
        <v>-858</v>
      </c>
      <c r="G96" s="74">
        <v>-7314</v>
      </c>
      <c r="H96" s="75">
        <v>-0.31426313801668765</v>
      </c>
      <c r="I96" s="76">
        <v>-1056</v>
      </c>
      <c r="J96" s="45">
        <v>1456</v>
      </c>
      <c r="K96" s="46">
        <v>2512</v>
      </c>
      <c r="L96" s="44">
        <v>198</v>
      </c>
      <c r="M96" s="45">
        <v>6042</v>
      </c>
      <c r="N96" s="45">
        <v>2666</v>
      </c>
      <c r="O96" s="43">
        <v>5844</v>
      </c>
      <c r="P96" s="46">
        <v>2420</v>
      </c>
    </row>
    <row r="97" spans="1:16" s="6" customFormat="1" ht="24.95" hidden="1" customHeight="1">
      <c r="B97" s="70"/>
      <c r="C97" s="71">
        <v>43160</v>
      </c>
      <c r="D97" s="72"/>
      <c r="E97" s="73">
        <v>2318752</v>
      </c>
      <c r="F97" s="44">
        <v>-1283</v>
      </c>
      <c r="G97" s="74">
        <v>-7436</v>
      </c>
      <c r="H97" s="75">
        <v>-0.31966461868086327</v>
      </c>
      <c r="I97" s="76">
        <v>-942</v>
      </c>
      <c r="J97" s="45">
        <v>1218</v>
      </c>
      <c r="K97" s="46">
        <v>2160</v>
      </c>
      <c r="L97" s="44">
        <v>-341</v>
      </c>
      <c r="M97" s="45">
        <v>6732</v>
      </c>
      <c r="N97" s="45">
        <v>2643</v>
      </c>
      <c r="O97" s="43">
        <v>7073</v>
      </c>
      <c r="P97" s="46">
        <v>2881</v>
      </c>
    </row>
    <row r="98" spans="1:16" s="6" customFormat="1" ht="24.95" hidden="1" customHeight="1">
      <c r="B98" s="70"/>
      <c r="C98" s="71">
        <v>43191</v>
      </c>
      <c r="D98" s="72"/>
      <c r="E98" s="73">
        <v>2311251</v>
      </c>
      <c r="F98" s="44">
        <v>-7501</v>
      </c>
      <c r="G98" s="74">
        <v>-7424</v>
      </c>
      <c r="H98" s="75">
        <v>-0.32018286305756521</v>
      </c>
      <c r="I98" s="76">
        <v>-882</v>
      </c>
      <c r="J98" s="45">
        <v>1279</v>
      </c>
      <c r="K98" s="46">
        <v>2161</v>
      </c>
      <c r="L98" s="44">
        <v>-6619</v>
      </c>
      <c r="M98" s="45">
        <v>18628</v>
      </c>
      <c r="N98" s="45">
        <v>10325</v>
      </c>
      <c r="O98" s="43">
        <v>25247</v>
      </c>
      <c r="P98" s="46">
        <v>15521</v>
      </c>
    </row>
    <row r="99" spans="1:16" s="6" customFormat="1" ht="24.95" hidden="1" customHeight="1">
      <c r="B99" s="70"/>
      <c r="C99" s="71">
        <v>43221</v>
      </c>
      <c r="D99" s="72"/>
      <c r="E99" s="73">
        <v>2315531</v>
      </c>
      <c r="F99" s="44">
        <v>4280</v>
      </c>
      <c r="G99" s="74">
        <v>-7700</v>
      </c>
      <c r="H99" s="75">
        <v>-0.3314349713825272</v>
      </c>
      <c r="I99" s="76">
        <v>-676</v>
      </c>
      <c r="J99" s="45">
        <v>1226</v>
      </c>
      <c r="K99" s="46">
        <v>1902</v>
      </c>
      <c r="L99" s="44">
        <v>4956</v>
      </c>
      <c r="M99" s="45">
        <v>19076</v>
      </c>
      <c r="N99" s="45">
        <v>11140</v>
      </c>
      <c r="O99" s="43">
        <v>14120</v>
      </c>
      <c r="P99" s="46">
        <v>7296</v>
      </c>
    </row>
    <row r="100" spans="1:16" s="6" customFormat="1" ht="24.95" hidden="1" customHeight="1">
      <c r="B100" s="70"/>
      <c r="C100" s="71">
        <v>43252</v>
      </c>
      <c r="D100" s="72"/>
      <c r="E100" s="73">
        <v>2315614</v>
      </c>
      <c r="F100" s="44">
        <v>83</v>
      </c>
      <c r="G100" s="74">
        <v>-7824</v>
      </c>
      <c r="H100" s="75">
        <v>-0.33674236196532897</v>
      </c>
      <c r="I100" s="76">
        <v>-542</v>
      </c>
      <c r="J100" s="45">
        <v>1565</v>
      </c>
      <c r="K100" s="46">
        <v>2107</v>
      </c>
      <c r="L100" s="44">
        <v>625</v>
      </c>
      <c r="M100" s="45">
        <v>8522</v>
      </c>
      <c r="N100" s="45">
        <v>3704</v>
      </c>
      <c r="O100" s="43">
        <v>7897</v>
      </c>
      <c r="P100" s="46">
        <v>3247</v>
      </c>
    </row>
    <row r="101" spans="1:16" s="6" customFormat="1" ht="24.95" hidden="1" customHeight="1">
      <c r="B101" s="70"/>
      <c r="C101" s="71">
        <v>43282</v>
      </c>
      <c r="D101" s="72"/>
      <c r="E101" s="73">
        <v>2314802</v>
      </c>
      <c r="F101" s="44">
        <v>-812</v>
      </c>
      <c r="G101" s="74">
        <v>-8153</v>
      </c>
      <c r="H101" s="75">
        <v>-0.35097537403867057</v>
      </c>
      <c r="I101" s="76">
        <v>-420</v>
      </c>
      <c r="J101" s="45">
        <v>1330</v>
      </c>
      <c r="K101" s="46">
        <v>1750</v>
      </c>
      <c r="L101" s="44">
        <v>-392</v>
      </c>
      <c r="M101" s="45">
        <v>6862</v>
      </c>
      <c r="N101" s="45">
        <v>2798</v>
      </c>
      <c r="O101" s="43">
        <v>7254</v>
      </c>
      <c r="P101" s="46">
        <v>3066</v>
      </c>
    </row>
    <row r="102" spans="1:16" s="6" customFormat="1" ht="24.95" hidden="1" customHeight="1">
      <c r="B102" s="70"/>
      <c r="C102" s="71">
        <v>43313</v>
      </c>
      <c r="D102" s="72"/>
      <c r="E102" s="73">
        <v>2314347</v>
      </c>
      <c r="F102" s="44">
        <v>-455</v>
      </c>
      <c r="G102" s="74">
        <v>-8425</v>
      </c>
      <c r="H102" s="75">
        <v>-0.36271317202032743</v>
      </c>
      <c r="I102" s="76">
        <v>-389</v>
      </c>
      <c r="J102" s="45">
        <v>1427</v>
      </c>
      <c r="K102" s="46">
        <v>1816</v>
      </c>
      <c r="L102" s="44">
        <v>-66</v>
      </c>
      <c r="M102" s="45">
        <v>8451</v>
      </c>
      <c r="N102" s="45">
        <v>3921</v>
      </c>
      <c r="O102" s="43">
        <v>8517</v>
      </c>
      <c r="P102" s="46">
        <v>3837</v>
      </c>
    </row>
    <row r="103" spans="1:16" s="6" customFormat="1" ht="24.95" hidden="1" customHeight="1">
      <c r="B103" s="70"/>
      <c r="C103" s="71">
        <v>43344</v>
      </c>
      <c r="D103" s="72"/>
      <c r="E103" s="73">
        <v>2313892</v>
      </c>
      <c r="F103" s="44">
        <v>-455</v>
      </c>
      <c r="G103" s="74">
        <v>-8674</v>
      </c>
      <c r="H103" s="75">
        <v>-0.37346624380103727</v>
      </c>
      <c r="I103" s="76">
        <v>-528</v>
      </c>
      <c r="J103" s="45">
        <v>1377</v>
      </c>
      <c r="K103" s="46">
        <v>1905</v>
      </c>
      <c r="L103" s="44">
        <v>73</v>
      </c>
      <c r="M103" s="45">
        <v>7823</v>
      </c>
      <c r="N103" s="45">
        <v>3555</v>
      </c>
      <c r="O103" s="43">
        <v>7750</v>
      </c>
      <c r="P103" s="46">
        <v>3455</v>
      </c>
    </row>
    <row r="104" spans="1:16" s="6" customFormat="1" ht="24.95" hidden="1" customHeight="1">
      <c r="B104" s="70"/>
      <c r="C104" s="71">
        <v>43374</v>
      </c>
      <c r="D104" s="72"/>
      <c r="E104" s="73">
        <v>2313219</v>
      </c>
      <c r="F104" s="44">
        <v>-673</v>
      </c>
      <c r="G104" s="74">
        <v>-8805</v>
      </c>
      <c r="H104" s="75">
        <v>-0.37919504707961671</v>
      </c>
      <c r="I104" s="76">
        <v>-469</v>
      </c>
      <c r="J104" s="45">
        <v>1318</v>
      </c>
      <c r="K104" s="46">
        <v>1787</v>
      </c>
      <c r="L104" s="44">
        <v>-204</v>
      </c>
      <c r="M104" s="45">
        <v>6971</v>
      </c>
      <c r="N104" s="45">
        <v>3158</v>
      </c>
      <c r="O104" s="43">
        <v>7175</v>
      </c>
      <c r="P104" s="46">
        <v>3205</v>
      </c>
    </row>
    <row r="105" spans="1:16" s="6" customFormat="1" ht="24.95" hidden="1" customHeight="1">
      <c r="B105" s="70"/>
      <c r="C105" s="71">
        <v>43405</v>
      </c>
      <c r="D105" s="72"/>
      <c r="E105" s="73">
        <v>2313443</v>
      </c>
      <c r="F105" s="44">
        <v>224</v>
      </c>
      <c r="G105" s="74">
        <v>-8981</v>
      </c>
      <c r="H105" s="75">
        <v>-0.38670802575240354</v>
      </c>
      <c r="I105" s="76">
        <v>-653</v>
      </c>
      <c r="J105" s="45">
        <v>1495</v>
      </c>
      <c r="K105" s="46">
        <v>2148</v>
      </c>
      <c r="L105" s="44">
        <v>877</v>
      </c>
      <c r="M105" s="45">
        <v>8696</v>
      </c>
      <c r="N105" s="45">
        <v>4015</v>
      </c>
      <c r="O105" s="43">
        <v>7819</v>
      </c>
      <c r="P105" s="46">
        <v>3104</v>
      </c>
    </row>
    <row r="106" spans="1:16" s="6" customFormat="1" ht="24.95" hidden="1" customHeight="1">
      <c r="B106" s="70"/>
      <c r="C106" s="71">
        <v>43435</v>
      </c>
      <c r="D106" s="72"/>
      <c r="E106" s="73">
        <v>2312937</v>
      </c>
      <c r="F106" s="44">
        <v>-506</v>
      </c>
      <c r="G106" s="74">
        <v>-8923</v>
      </c>
      <c r="H106" s="75">
        <v>-0.38430396320191568</v>
      </c>
      <c r="I106" s="76">
        <v>-711</v>
      </c>
      <c r="J106" s="45">
        <v>1387</v>
      </c>
      <c r="K106" s="46">
        <v>2098</v>
      </c>
      <c r="L106" s="44">
        <v>205</v>
      </c>
      <c r="M106" s="45">
        <v>6707</v>
      </c>
      <c r="N106" s="45">
        <v>2618</v>
      </c>
      <c r="O106" s="43">
        <v>6502</v>
      </c>
      <c r="P106" s="46">
        <v>2292</v>
      </c>
    </row>
    <row r="107" spans="1:16" s="6" customFormat="1" ht="24.95" hidden="1" customHeight="1">
      <c r="B107" s="70" t="s">
        <v>38</v>
      </c>
      <c r="C107" s="71">
        <v>43466</v>
      </c>
      <c r="D107" s="72"/>
      <c r="E107" s="73">
        <v>2311906</v>
      </c>
      <c r="F107" s="44">
        <v>-1031</v>
      </c>
      <c r="G107" s="74">
        <v>-8987</v>
      </c>
      <c r="H107" s="75">
        <v>-0.38722164270390752</v>
      </c>
      <c r="I107" s="76">
        <v>-945</v>
      </c>
      <c r="J107" s="45">
        <v>1260</v>
      </c>
      <c r="K107" s="46">
        <v>2205</v>
      </c>
      <c r="L107" s="44">
        <v>-86</v>
      </c>
      <c r="M107" s="45">
        <v>6444</v>
      </c>
      <c r="N107" s="45">
        <v>2397</v>
      </c>
      <c r="O107" s="43">
        <v>6530</v>
      </c>
      <c r="P107" s="46">
        <v>2337</v>
      </c>
    </row>
    <row r="108" spans="1:16" ht="24.95" hidden="1" customHeight="1">
      <c r="A108" s="1"/>
      <c r="B108" s="70"/>
      <c r="C108" s="71">
        <v>43497</v>
      </c>
      <c r="D108" s="72"/>
      <c r="E108" s="73">
        <v>2310818</v>
      </c>
      <c r="F108" s="44">
        <v>-1088</v>
      </c>
      <c r="G108" s="74">
        <v>-9217</v>
      </c>
      <c r="H108" s="75">
        <v>-0.39727848933313509</v>
      </c>
      <c r="I108" s="76">
        <v>-1372</v>
      </c>
      <c r="J108" s="45">
        <v>1256</v>
      </c>
      <c r="K108" s="46">
        <v>2628</v>
      </c>
      <c r="L108" s="44">
        <v>284</v>
      </c>
      <c r="M108" s="45">
        <v>6583</v>
      </c>
      <c r="N108" s="45">
        <v>2952</v>
      </c>
      <c r="O108" s="43">
        <v>6299</v>
      </c>
      <c r="P108" s="46">
        <v>2538</v>
      </c>
    </row>
    <row r="109" spans="1:16" ht="24.95" hidden="1" customHeight="1">
      <c r="A109" s="1"/>
      <c r="B109" s="70"/>
      <c r="C109" s="71">
        <v>43525</v>
      </c>
      <c r="D109" s="72"/>
      <c r="E109" s="73">
        <v>2309501</v>
      </c>
      <c r="F109" s="44">
        <v>-1317</v>
      </c>
      <c r="G109" s="74">
        <v>-9251</v>
      </c>
      <c r="H109" s="75">
        <v>-0.39896461544831013</v>
      </c>
      <c r="I109" s="76">
        <v>-997</v>
      </c>
      <c r="J109" s="45">
        <v>1054</v>
      </c>
      <c r="K109" s="46">
        <v>2051</v>
      </c>
      <c r="L109" s="44">
        <v>-320</v>
      </c>
      <c r="M109" s="45">
        <v>6832</v>
      </c>
      <c r="N109" s="45">
        <v>2675</v>
      </c>
      <c r="O109" s="43">
        <v>7152</v>
      </c>
      <c r="P109" s="46">
        <v>2958</v>
      </c>
    </row>
    <row r="110" spans="1:16" ht="24.95" hidden="1" customHeight="1">
      <c r="A110" s="1"/>
      <c r="B110" s="70"/>
      <c r="C110" s="71">
        <v>43556</v>
      </c>
      <c r="D110" s="72"/>
      <c r="E110" s="73">
        <v>2302003</v>
      </c>
      <c r="F110" s="44">
        <v>-7498</v>
      </c>
      <c r="G110" s="74">
        <v>-9248</v>
      </c>
      <c r="H110" s="75">
        <v>-0.40012962676922587</v>
      </c>
      <c r="I110" s="76">
        <v>-953</v>
      </c>
      <c r="J110" s="45">
        <v>1167</v>
      </c>
      <c r="K110" s="46">
        <v>2120</v>
      </c>
      <c r="L110" s="44">
        <v>-6545</v>
      </c>
      <c r="M110" s="45">
        <v>18605</v>
      </c>
      <c r="N110" s="45">
        <v>10470</v>
      </c>
      <c r="O110" s="43">
        <v>25150</v>
      </c>
      <c r="P110" s="46">
        <v>15773</v>
      </c>
    </row>
    <row r="111" spans="1:16" s="56" customFormat="1" ht="24.95" hidden="1" customHeight="1">
      <c r="A111" s="77"/>
      <c r="B111" s="70" t="s">
        <v>39</v>
      </c>
      <c r="C111" s="71">
        <v>43586</v>
      </c>
      <c r="D111" s="72"/>
      <c r="E111" s="73">
        <v>2305818</v>
      </c>
      <c r="F111" s="44">
        <v>3815</v>
      </c>
      <c r="G111" s="74">
        <v>-9713</v>
      </c>
      <c r="H111" s="75">
        <v>-0.41947181877504558</v>
      </c>
      <c r="I111" s="76">
        <v>-725</v>
      </c>
      <c r="J111" s="45">
        <v>1227</v>
      </c>
      <c r="K111" s="46">
        <v>1952</v>
      </c>
      <c r="L111" s="44">
        <v>4540</v>
      </c>
      <c r="M111" s="45">
        <v>17935</v>
      </c>
      <c r="N111" s="45">
        <v>10505</v>
      </c>
      <c r="O111" s="43">
        <v>13395</v>
      </c>
      <c r="P111" s="46">
        <v>7078</v>
      </c>
    </row>
    <row r="112" spans="1:16" ht="24.95" customHeight="1" thickTop="1">
      <c r="B112" s="70" t="s">
        <v>200</v>
      </c>
      <c r="C112" s="71">
        <v>43617</v>
      </c>
      <c r="D112" s="72"/>
      <c r="E112" s="73">
        <v>2305596</v>
      </c>
      <c r="F112" s="44">
        <v>-222</v>
      </c>
      <c r="G112" s="74">
        <v>-10018</v>
      </c>
      <c r="H112" s="75">
        <v>-0.4326282359667889</v>
      </c>
      <c r="I112" s="76">
        <v>-817</v>
      </c>
      <c r="J112" s="45">
        <v>1400</v>
      </c>
      <c r="K112" s="46">
        <v>2217</v>
      </c>
      <c r="L112" s="44">
        <v>595</v>
      </c>
      <c r="M112" s="45">
        <v>8312</v>
      </c>
      <c r="N112" s="45">
        <v>3693</v>
      </c>
      <c r="O112" s="43">
        <v>7717</v>
      </c>
      <c r="P112" s="46">
        <v>3185</v>
      </c>
    </row>
    <row r="113" spans="2:16" s="78" customFormat="1" ht="24.95" customHeight="1">
      <c r="B113" s="70"/>
      <c r="C113" s="71">
        <v>43647</v>
      </c>
      <c r="D113" s="72"/>
      <c r="E113" s="73">
        <v>2304752</v>
      </c>
      <c r="F113" s="44">
        <v>-844</v>
      </c>
      <c r="G113" s="74">
        <v>-10050</v>
      </c>
      <c r="H113" s="75">
        <v>-0.4341624035230659</v>
      </c>
      <c r="I113" s="76">
        <v>-493</v>
      </c>
      <c r="J113" s="45">
        <v>1211</v>
      </c>
      <c r="K113" s="46">
        <v>1704</v>
      </c>
      <c r="L113" s="44">
        <v>-351</v>
      </c>
      <c r="M113" s="45">
        <v>6498</v>
      </c>
      <c r="N113" s="45">
        <v>2801</v>
      </c>
      <c r="O113" s="43">
        <v>6849</v>
      </c>
      <c r="P113" s="46">
        <v>3020</v>
      </c>
    </row>
    <row r="114" spans="2:16" s="78" customFormat="1" ht="24.95" customHeight="1">
      <c r="B114" s="70"/>
      <c r="C114" s="71">
        <v>43678</v>
      </c>
      <c r="D114" s="72"/>
      <c r="E114" s="73">
        <v>2304357</v>
      </c>
      <c r="F114" s="44">
        <v>-395</v>
      </c>
      <c r="G114" s="74">
        <v>-9990</v>
      </c>
      <c r="H114" s="75">
        <v>-0.43165523579653359</v>
      </c>
      <c r="I114" s="76">
        <v>-702</v>
      </c>
      <c r="J114" s="45">
        <v>1361</v>
      </c>
      <c r="K114" s="46">
        <v>2063</v>
      </c>
      <c r="L114" s="44">
        <v>307</v>
      </c>
      <c r="M114" s="45">
        <v>8865</v>
      </c>
      <c r="N114" s="45">
        <v>4267</v>
      </c>
      <c r="O114" s="43">
        <v>8558</v>
      </c>
      <c r="P114" s="46">
        <v>3945</v>
      </c>
    </row>
    <row r="115" spans="2:16" ht="24.95" customHeight="1">
      <c r="B115" s="70"/>
      <c r="C115" s="71">
        <v>43709</v>
      </c>
      <c r="D115" s="72"/>
      <c r="E115" s="73">
        <v>2303542</v>
      </c>
      <c r="F115" s="44">
        <v>-815</v>
      </c>
      <c r="G115" s="74">
        <v>-10350</v>
      </c>
      <c r="H115" s="75">
        <v>-0.44729831815832372</v>
      </c>
      <c r="I115" s="76">
        <v>-747</v>
      </c>
      <c r="J115" s="45">
        <v>1302</v>
      </c>
      <c r="K115" s="46">
        <v>2049</v>
      </c>
      <c r="L115" s="44">
        <v>-68</v>
      </c>
      <c r="M115" s="45">
        <v>7317</v>
      </c>
      <c r="N115" s="45">
        <v>3440</v>
      </c>
      <c r="O115" s="43">
        <v>7385</v>
      </c>
      <c r="P115" s="46">
        <v>3383</v>
      </c>
    </row>
    <row r="116" spans="2:16" s="78" customFormat="1" ht="24.95" customHeight="1">
      <c r="B116" s="70"/>
      <c r="C116" s="71">
        <v>43739</v>
      </c>
      <c r="D116" s="72"/>
      <c r="E116" s="73">
        <v>2303160</v>
      </c>
      <c r="F116" s="44">
        <v>-382</v>
      </c>
      <c r="G116" s="74">
        <v>-10059</v>
      </c>
      <c r="H116" s="75">
        <v>-0.43484858113304448</v>
      </c>
      <c r="I116" s="76">
        <v>-593</v>
      </c>
      <c r="J116" s="45">
        <v>1378</v>
      </c>
      <c r="K116" s="46">
        <v>1971</v>
      </c>
      <c r="L116" s="44">
        <v>211</v>
      </c>
      <c r="M116" s="45">
        <v>7822</v>
      </c>
      <c r="N116" s="45">
        <v>3647</v>
      </c>
      <c r="O116" s="43">
        <v>7611</v>
      </c>
      <c r="P116" s="46">
        <v>3377</v>
      </c>
    </row>
    <row r="117" spans="2:16" s="78" customFormat="1" ht="24.95" customHeight="1">
      <c r="B117" s="70"/>
      <c r="C117" s="71">
        <v>43770</v>
      </c>
      <c r="D117" s="72"/>
      <c r="E117" s="73">
        <v>2303168</v>
      </c>
      <c r="F117" s="44">
        <v>8</v>
      </c>
      <c r="G117" s="74">
        <v>-10275</v>
      </c>
      <c r="H117" s="75">
        <v>-0.44414320992563899</v>
      </c>
      <c r="I117" s="76">
        <v>-804</v>
      </c>
      <c r="J117" s="45">
        <v>1342</v>
      </c>
      <c r="K117" s="46">
        <v>2146</v>
      </c>
      <c r="L117" s="44">
        <v>812</v>
      </c>
      <c r="M117" s="45">
        <v>8306</v>
      </c>
      <c r="N117" s="45">
        <v>3837</v>
      </c>
      <c r="O117" s="43">
        <v>7494</v>
      </c>
      <c r="P117" s="46">
        <v>2957</v>
      </c>
    </row>
    <row r="118" spans="2:16" s="78" customFormat="1" ht="24.95" customHeight="1">
      <c r="B118" s="70"/>
      <c r="C118" s="71">
        <v>43800</v>
      </c>
      <c r="D118" s="72"/>
      <c r="E118" s="73">
        <v>2302124</v>
      </c>
      <c r="F118" s="44">
        <v>-1044</v>
      </c>
      <c r="G118" s="74">
        <v>-10813</v>
      </c>
      <c r="H118" s="75">
        <v>-0.46750084416479998</v>
      </c>
      <c r="I118" s="76">
        <v>-976</v>
      </c>
      <c r="J118" s="45">
        <v>1164</v>
      </c>
      <c r="K118" s="46">
        <v>2140</v>
      </c>
      <c r="L118" s="44">
        <v>-68</v>
      </c>
      <c r="M118" s="45">
        <v>6323</v>
      </c>
      <c r="N118" s="45">
        <v>2401</v>
      </c>
      <c r="O118" s="43">
        <v>6391</v>
      </c>
      <c r="P118" s="46">
        <v>2381</v>
      </c>
    </row>
    <row r="119" spans="2:16" ht="24.95" customHeight="1">
      <c r="B119" s="70" t="s">
        <v>40</v>
      </c>
      <c r="C119" s="71">
        <v>43831</v>
      </c>
      <c r="D119" s="72"/>
      <c r="E119" s="73">
        <v>2301194</v>
      </c>
      <c r="F119" s="44">
        <v>-930</v>
      </c>
      <c r="G119" s="74">
        <v>-10712</v>
      </c>
      <c r="H119" s="75">
        <v>-0.46334063755187277</v>
      </c>
      <c r="I119" s="76">
        <v>-995</v>
      </c>
      <c r="J119" s="45">
        <v>1196</v>
      </c>
      <c r="K119" s="46">
        <v>2191</v>
      </c>
      <c r="L119" s="44">
        <v>65</v>
      </c>
      <c r="M119" s="45">
        <v>6521</v>
      </c>
      <c r="N119" s="45">
        <v>2546</v>
      </c>
      <c r="O119" s="43">
        <v>6456</v>
      </c>
      <c r="P119" s="46">
        <v>2495</v>
      </c>
    </row>
    <row r="120" spans="2:16" ht="24.95" customHeight="1">
      <c r="B120" s="70"/>
      <c r="C120" s="71">
        <v>43862</v>
      </c>
      <c r="D120" s="72"/>
      <c r="E120" s="73">
        <v>2299751</v>
      </c>
      <c r="F120" s="44">
        <v>-1443</v>
      </c>
      <c r="G120" s="74">
        <v>-11067</v>
      </c>
      <c r="H120" s="75">
        <v>-0.47892131704011304</v>
      </c>
      <c r="I120" s="76">
        <v>-1357</v>
      </c>
      <c r="J120" s="45">
        <v>1192</v>
      </c>
      <c r="K120" s="46">
        <v>2549</v>
      </c>
      <c r="L120" s="44">
        <v>-86</v>
      </c>
      <c r="M120" s="45">
        <v>6160</v>
      </c>
      <c r="N120" s="45">
        <v>2601</v>
      </c>
      <c r="O120" s="43">
        <v>6246</v>
      </c>
      <c r="P120" s="46">
        <v>2511</v>
      </c>
    </row>
    <row r="121" spans="2:16" ht="24.95" customHeight="1">
      <c r="B121" s="70"/>
      <c r="C121" s="71">
        <v>43891</v>
      </c>
      <c r="D121" s="72"/>
      <c r="E121" s="73">
        <v>2298231</v>
      </c>
      <c r="F121" s="44">
        <v>-1520</v>
      </c>
      <c r="G121" s="74">
        <v>-11270</v>
      </c>
      <c r="H121" s="75">
        <v>-0.4879842009161286</v>
      </c>
      <c r="I121" s="76">
        <v>-949</v>
      </c>
      <c r="J121" s="45">
        <v>1081</v>
      </c>
      <c r="K121" s="46">
        <v>2030</v>
      </c>
      <c r="L121" s="44">
        <v>-571</v>
      </c>
      <c r="M121" s="45">
        <v>6564</v>
      </c>
      <c r="N121" s="45">
        <v>2712</v>
      </c>
      <c r="O121" s="43">
        <v>7135</v>
      </c>
      <c r="P121" s="46">
        <v>3114</v>
      </c>
    </row>
    <row r="122" spans="2:16" ht="24.95" customHeight="1">
      <c r="B122" s="70"/>
      <c r="C122" s="71">
        <v>43922</v>
      </c>
      <c r="D122" s="72"/>
      <c r="E122" s="73">
        <v>2291972</v>
      </c>
      <c r="F122" s="44">
        <v>-6259</v>
      </c>
      <c r="G122" s="74">
        <v>-10031</v>
      </c>
      <c r="H122" s="75">
        <v>-0.4357509525400271</v>
      </c>
      <c r="I122" s="76">
        <v>-930</v>
      </c>
      <c r="J122" s="45">
        <v>1235</v>
      </c>
      <c r="K122" s="46">
        <v>2165</v>
      </c>
      <c r="L122" s="44">
        <v>-5329</v>
      </c>
      <c r="M122" s="45">
        <v>20069</v>
      </c>
      <c r="N122" s="45">
        <v>11141</v>
      </c>
      <c r="O122" s="43">
        <v>25398</v>
      </c>
      <c r="P122" s="46">
        <v>15382</v>
      </c>
    </row>
    <row r="123" spans="2:16" ht="24.95" customHeight="1">
      <c r="B123" s="70"/>
      <c r="C123" s="71">
        <v>43952</v>
      </c>
      <c r="D123" s="72"/>
      <c r="E123" s="73">
        <v>2296145</v>
      </c>
      <c r="F123" s="44">
        <v>4173</v>
      </c>
      <c r="G123" s="74">
        <v>-9673</v>
      </c>
      <c r="H123" s="75">
        <v>-0.4195040545264197</v>
      </c>
      <c r="I123" s="76">
        <v>-728</v>
      </c>
      <c r="J123" s="45">
        <v>1318</v>
      </c>
      <c r="K123" s="46">
        <v>2046</v>
      </c>
      <c r="L123" s="44">
        <v>4901</v>
      </c>
      <c r="M123" s="45">
        <v>18292</v>
      </c>
      <c r="N123" s="45">
        <v>9728</v>
      </c>
      <c r="O123" s="43">
        <v>13391</v>
      </c>
      <c r="P123" s="46">
        <v>6293</v>
      </c>
    </row>
    <row r="124" spans="2:16" ht="24.95" customHeight="1">
      <c r="B124" s="70"/>
      <c r="C124" s="71">
        <v>43983</v>
      </c>
      <c r="D124" s="72"/>
      <c r="E124" s="73">
        <v>2295472</v>
      </c>
      <c r="F124" s="44">
        <v>-673</v>
      </c>
      <c r="G124" s="74">
        <v>-10124</v>
      </c>
      <c r="H124" s="75">
        <v>-0.43910555014842151</v>
      </c>
      <c r="I124" s="76">
        <v>-759</v>
      </c>
      <c r="J124" s="45">
        <v>1142</v>
      </c>
      <c r="K124" s="46">
        <v>1901</v>
      </c>
      <c r="L124" s="44">
        <v>86</v>
      </c>
      <c r="M124" s="45">
        <v>5881</v>
      </c>
      <c r="N124" s="45">
        <v>2359</v>
      </c>
      <c r="O124" s="43">
        <v>5795</v>
      </c>
      <c r="P124" s="46">
        <v>2279</v>
      </c>
    </row>
    <row r="125" spans="2:16" ht="24.95" customHeight="1">
      <c r="B125" s="70"/>
      <c r="C125" s="71">
        <v>44013</v>
      </c>
      <c r="D125" s="72"/>
      <c r="E125" s="73">
        <v>2294793</v>
      </c>
      <c r="F125" s="44">
        <v>-679</v>
      </c>
      <c r="G125" s="74">
        <v>-9959</v>
      </c>
      <c r="H125" s="75">
        <v>-0.43210722889057046</v>
      </c>
      <c r="I125" s="76">
        <v>-606</v>
      </c>
      <c r="J125" s="45">
        <v>1261</v>
      </c>
      <c r="K125" s="46">
        <v>1867</v>
      </c>
      <c r="L125" s="44">
        <v>-73</v>
      </c>
      <c r="M125" s="45">
        <v>6762</v>
      </c>
      <c r="N125" s="45">
        <v>2671</v>
      </c>
      <c r="O125" s="43">
        <v>6835</v>
      </c>
      <c r="P125" s="46">
        <v>2793</v>
      </c>
    </row>
    <row r="126" spans="2:16" ht="24.95" customHeight="1">
      <c r="B126" s="70"/>
      <c r="C126" s="71">
        <v>44044</v>
      </c>
      <c r="D126" s="72"/>
      <c r="E126" s="73">
        <v>2293708</v>
      </c>
      <c r="F126" s="44">
        <v>-1085</v>
      </c>
      <c r="G126" s="74">
        <v>-10649</v>
      </c>
      <c r="H126" s="75">
        <v>-0.46212457531536993</v>
      </c>
      <c r="I126" s="76">
        <v>-604</v>
      </c>
      <c r="J126" s="45">
        <v>1280</v>
      </c>
      <c r="K126" s="46">
        <v>1884</v>
      </c>
      <c r="L126" s="44">
        <v>-481</v>
      </c>
      <c r="M126" s="45">
        <v>7449</v>
      </c>
      <c r="N126" s="45">
        <v>3079</v>
      </c>
      <c r="O126" s="43">
        <v>7930</v>
      </c>
      <c r="P126" s="46">
        <v>3552</v>
      </c>
    </row>
    <row r="127" spans="2:16" ht="24.95" customHeight="1">
      <c r="B127" s="70"/>
      <c r="C127" s="71">
        <v>44075</v>
      </c>
      <c r="D127" s="72"/>
      <c r="E127" s="73">
        <v>2293488</v>
      </c>
      <c r="F127" s="44">
        <v>-220</v>
      </c>
      <c r="G127" s="74">
        <v>-10054</v>
      </c>
      <c r="H127" s="75">
        <v>-0.43645828901752171</v>
      </c>
      <c r="I127" s="76">
        <v>-679</v>
      </c>
      <c r="J127" s="45">
        <v>1179</v>
      </c>
      <c r="K127" s="46">
        <v>1858</v>
      </c>
      <c r="L127" s="44">
        <v>459</v>
      </c>
      <c r="M127" s="45">
        <v>7147</v>
      </c>
      <c r="N127" s="45">
        <v>3062</v>
      </c>
      <c r="O127" s="43">
        <v>6688</v>
      </c>
      <c r="P127" s="46">
        <v>2677</v>
      </c>
    </row>
    <row r="128" spans="2:16" ht="24.95" customHeight="1">
      <c r="B128" s="70"/>
      <c r="C128" s="71">
        <v>44105</v>
      </c>
      <c r="D128" s="72" t="s">
        <v>27</v>
      </c>
      <c r="E128" s="73">
        <v>2301996</v>
      </c>
      <c r="F128" s="80" t="s">
        <v>28</v>
      </c>
      <c r="G128" s="74">
        <v>-1164</v>
      </c>
      <c r="H128" s="75">
        <v>-5.0539259104881995E-2</v>
      </c>
      <c r="I128" s="76">
        <v>-608</v>
      </c>
      <c r="J128" s="45">
        <v>1267</v>
      </c>
      <c r="K128" s="46">
        <v>1875</v>
      </c>
      <c r="L128" s="44">
        <v>-190</v>
      </c>
      <c r="M128" s="45">
        <v>7172</v>
      </c>
      <c r="N128" s="45">
        <v>2953</v>
      </c>
      <c r="O128" s="43">
        <v>7362</v>
      </c>
      <c r="P128" s="46">
        <v>3081</v>
      </c>
    </row>
    <row r="129" spans="2:16" ht="24.95" customHeight="1">
      <c r="B129" s="70"/>
      <c r="C129" s="71">
        <v>44136</v>
      </c>
      <c r="D129" s="72"/>
      <c r="E129" s="73">
        <v>2301233</v>
      </c>
      <c r="F129" s="44">
        <v>-763</v>
      </c>
      <c r="G129" s="74">
        <v>-1935</v>
      </c>
      <c r="H129" s="75">
        <v>-8.4014713646594602E-2</v>
      </c>
      <c r="I129" s="76">
        <v>-776</v>
      </c>
      <c r="J129" s="45">
        <v>1261</v>
      </c>
      <c r="K129" s="46">
        <v>2037</v>
      </c>
      <c r="L129" s="44">
        <v>13</v>
      </c>
      <c r="M129" s="45">
        <v>7161</v>
      </c>
      <c r="N129" s="45">
        <v>2964</v>
      </c>
      <c r="O129" s="43">
        <v>7148</v>
      </c>
      <c r="P129" s="46">
        <v>2835</v>
      </c>
    </row>
    <row r="130" spans="2:16" ht="24.95" customHeight="1">
      <c r="B130" s="70"/>
      <c r="C130" s="71">
        <v>44166</v>
      </c>
      <c r="D130" s="72"/>
      <c r="E130" s="73">
        <v>2300813</v>
      </c>
      <c r="F130" s="44">
        <v>-420</v>
      </c>
      <c r="G130" s="74">
        <v>-1311</v>
      </c>
      <c r="H130" s="75">
        <v>-5.6947410304570907E-2</v>
      </c>
      <c r="I130" s="76">
        <v>-995</v>
      </c>
      <c r="J130" s="45">
        <v>1191</v>
      </c>
      <c r="K130" s="46">
        <v>2186</v>
      </c>
      <c r="L130" s="44">
        <v>575</v>
      </c>
      <c r="M130" s="45">
        <v>6670</v>
      </c>
      <c r="N130" s="45">
        <v>2645</v>
      </c>
      <c r="O130" s="43">
        <v>6095</v>
      </c>
      <c r="P130" s="46">
        <v>2060</v>
      </c>
    </row>
    <row r="131" spans="2:16" ht="24.95" customHeight="1">
      <c r="B131" s="70" t="s">
        <v>41</v>
      </c>
      <c r="C131" s="71">
        <v>44197</v>
      </c>
      <c r="D131" s="72"/>
      <c r="E131" s="73">
        <v>2300221</v>
      </c>
      <c r="F131" s="44">
        <v>-592</v>
      </c>
      <c r="G131" s="74">
        <v>-973</v>
      </c>
      <c r="H131" s="75">
        <v>-4.2282397746561132E-2</v>
      </c>
      <c r="I131" s="76">
        <v>-1175</v>
      </c>
      <c r="J131" s="45">
        <v>1178</v>
      </c>
      <c r="K131" s="46">
        <v>2353</v>
      </c>
      <c r="L131" s="44">
        <v>583</v>
      </c>
      <c r="M131" s="45">
        <v>6931</v>
      </c>
      <c r="N131" s="45">
        <v>2901</v>
      </c>
      <c r="O131" s="43">
        <v>6348</v>
      </c>
      <c r="P131" s="46">
        <v>2246</v>
      </c>
    </row>
    <row r="132" spans="2:16" ht="24.95" customHeight="1">
      <c r="B132" s="70"/>
      <c r="C132" s="71">
        <v>44228</v>
      </c>
      <c r="D132" s="72"/>
      <c r="E132" s="73">
        <v>2299032</v>
      </c>
      <c r="F132" s="44">
        <v>-1189</v>
      </c>
      <c r="G132" s="74">
        <v>-719</v>
      </c>
      <c r="H132" s="75">
        <v>-3.1264254260569946E-2</v>
      </c>
      <c r="I132" s="76">
        <v>-1510</v>
      </c>
      <c r="J132" s="45">
        <v>1072</v>
      </c>
      <c r="K132" s="46">
        <v>2582</v>
      </c>
      <c r="L132" s="44">
        <v>321</v>
      </c>
      <c r="M132" s="45">
        <v>5961</v>
      </c>
      <c r="N132" s="45">
        <v>2722</v>
      </c>
      <c r="O132" s="43">
        <v>5640</v>
      </c>
      <c r="P132" s="46">
        <v>2269</v>
      </c>
    </row>
    <row r="133" spans="2:16" ht="24.95" customHeight="1">
      <c r="B133" s="70"/>
      <c r="C133" s="71">
        <v>44256</v>
      </c>
      <c r="D133" s="72"/>
      <c r="E133" s="73">
        <v>2297762</v>
      </c>
      <c r="F133" s="44">
        <v>-1270</v>
      </c>
      <c r="G133" s="74">
        <v>-469</v>
      </c>
      <c r="H133" s="75">
        <v>-2.0406999992602998E-2</v>
      </c>
      <c r="I133" s="76">
        <v>-1153</v>
      </c>
      <c r="J133" s="45">
        <v>949</v>
      </c>
      <c r="K133" s="46">
        <v>2102</v>
      </c>
      <c r="L133" s="44">
        <v>-117</v>
      </c>
      <c r="M133" s="45">
        <v>6595</v>
      </c>
      <c r="N133" s="45">
        <v>2814</v>
      </c>
      <c r="O133" s="43">
        <v>6712</v>
      </c>
      <c r="P133" s="46">
        <v>2795</v>
      </c>
    </row>
    <row r="134" spans="2:16" ht="24.95" customHeight="1">
      <c r="B134" s="70"/>
      <c r="C134" s="71">
        <v>44287</v>
      </c>
      <c r="D134" s="72"/>
      <c r="E134" s="73">
        <v>2292023</v>
      </c>
      <c r="F134" s="44">
        <v>-5739</v>
      </c>
      <c r="G134" s="74">
        <v>51</v>
      </c>
      <c r="H134" s="75">
        <v>2.2251580734843185E-3</v>
      </c>
      <c r="I134" s="76">
        <v>-1170</v>
      </c>
      <c r="J134" s="45">
        <v>1182</v>
      </c>
      <c r="K134" s="46">
        <v>2352</v>
      </c>
      <c r="L134" s="44">
        <v>-4569</v>
      </c>
      <c r="M134" s="45">
        <v>20017</v>
      </c>
      <c r="N134" s="45">
        <v>11295</v>
      </c>
      <c r="O134" s="43">
        <v>24586</v>
      </c>
      <c r="P134" s="46">
        <v>14910</v>
      </c>
    </row>
    <row r="135" spans="2:16" ht="24.95" customHeight="1">
      <c r="B135" s="70"/>
      <c r="C135" s="71">
        <v>44317</v>
      </c>
      <c r="D135" s="72"/>
      <c r="E135" s="73">
        <v>2294116</v>
      </c>
      <c r="F135" s="44">
        <v>2093</v>
      </c>
      <c r="G135" s="74">
        <v>-2029</v>
      </c>
      <c r="H135" s="75">
        <v>-8.8365499565576211E-2</v>
      </c>
      <c r="I135" s="76">
        <v>-923</v>
      </c>
      <c r="J135" s="45">
        <v>1190</v>
      </c>
      <c r="K135" s="46">
        <v>2113</v>
      </c>
      <c r="L135" s="44">
        <v>3016</v>
      </c>
      <c r="M135" s="45">
        <v>16174</v>
      </c>
      <c r="N135" s="45">
        <v>8922</v>
      </c>
      <c r="O135" s="43">
        <v>13158</v>
      </c>
      <c r="P135" s="46">
        <v>6850</v>
      </c>
    </row>
    <row r="136" spans="2:16" ht="24.95" customHeight="1">
      <c r="B136" s="70"/>
      <c r="C136" s="71">
        <v>44348</v>
      </c>
      <c r="D136" s="72"/>
      <c r="E136" s="73">
        <v>2293589</v>
      </c>
      <c r="F136" s="44">
        <v>-527</v>
      </c>
      <c r="G136" s="74">
        <v>-1883</v>
      </c>
      <c r="H136" s="75">
        <v>-8.2031059407389861E-2</v>
      </c>
      <c r="I136" s="76">
        <v>-823</v>
      </c>
      <c r="J136" s="45">
        <v>1209</v>
      </c>
      <c r="K136" s="46">
        <v>2032</v>
      </c>
      <c r="L136" s="44">
        <v>296</v>
      </c>
      <c r="M136" s="45">
        <v>6791</v>
      </c>
      <c r="N136" s="45">
        <v>2931</v>
      </c>
      <c r="O136" s="43">
        <v>6495</v>
      </c>
      <c r="P136" s="46">
        <v>2685</v>
      </c>
    </row>
    <row r="137" spans="2:16" ht="24.95" customHeight="1">
      <c r="B137" s="70"/>
      <c r="C137" s="71">
        <v>44378</v>
      </c>
      <c r="D137" s="72"/>
      <c r="E137" s="73">
        <v>2292607</v>
      </c>
      <c r="F137" s="44">
        <v>-982</v>
      </c>
      <c r="G137" s="74">
        <v>-2186</v>
      </c>
      <c r="H137" s="75">
        <v>-9.5259136662871113E-2</v>
      </c>
      <c r="I137" s="76">
        <v>-780</v>
      </c>
      <c r="J137" s="45">
        <v>1166</v>
      </c>
      <c r="K137" s="46">
        <v>1946</v>
      </c>
      <c r="L137" s="44">
        <v>-202</v>
      </c>
      <c r="M137" s="45">
        <v>6773</v>
      </c>
      <c r="N137" s="45">
        <v>2678</v>
      </c>
      <c r="O137" s="43">
        <v>6975</v>
      </c>
      <c r="P137" s="46">
        <v>2872</v>
      </c>
    </row>
    <row r="138" spans="2:16" ht="24.95" customHeight="1">
      <c r="B138" s="70"/>
      <c r="C138" s="71">
        <v>44409</v>
      </c>
      <c r="D138" s="72"/>
      <c r="E138" s="73">
        <v>2291448</v>
      </c>
      <c r="F138" s="44">
        <v>-1159</v>
      </c>
      <c r="G138" s="74">
        <v>-2260</v>
      </c>
      <c r="H138" s="75">
        <v>-9.8530414507862374E-2</v>
      </c>
      <c r="I138" s="76">
        <v>-664</v>
      </c>
      <c r="J138" s="45">
        <v>1239</v>
      </c>
      <c r="K138" s="46">
        <v>1903</v>
      </c>
      <c r="L138" s="44">
        <v>-495</v>
      </c>
      <c r="M138" s="45">
        <v>7098</v>
      </c>
      <c r="N138" s="45">
        <v>3094</v>
      </c>
      <c r="O138" s="43">
        <v>7593</v>
      </c>
      <c r="P138" s="46">
        <v>3578</v>
      </c>
    </row>
    <row r="139" spans="2:16" ht="24.95" customHeight="1">
      <c r="B139" s="70"/>
      <c r="C139" s="71">
        <v>44440</v>
      </c>
      <c r="D139" s="72"/>
      <c r="E139" s="73">
        <v>2291075</v>
      </c>
      <c r="F139" s="44">
        <v>-373</v>
      </c>
      <c r="G139" s="74">
        <v>-2413</v>
      </c>
      <c r="H139" s="75">
        <v>-0.10521092763511297</v>
      </c>
      <c r="I139" s="76">
        <v>-901</v>
      </c>
      <c r="J139" s="45">
        <v>1282</v>
      </c>
      <c r="K139" s="46">
        <v>2183</v>
      </c>
      <c r="L139" s="44">
        <v>528</v>
      </c>
      <c r="M139" s="45">
        <v>7036</v>
      </c>
      <c r="N139" s="45">
        <v>3132</v>
      </c>
      <c r="O139" s="43">
        <v>6508</v>
      </c>
      <c r="P139" s="46">
        <v>2673</v>
      </c>
    </row>
    <row r="140" spans="2:16" ht="24.95" customHeight="1">
      <c r="B140" s="70"/>
      <c r="C140" s="71">
        <v>44470</v>
      </c>
      <c r="D140" s="72"/>
      <c r="E140" s="73">
        <v>2290036</v>
      </c>
      <c r="F140" s="44">
        <v>-1039</v>
      </c>
      <c r="G140" s="74">
        <v>-11960</v>
      </c>
      <c r="H140" s="75">
        <v>-0.51954912171871714</v>
      </c>
      <c r="I140" s="76">
        <v>-862</v>
      </c>
      <c r="J140" s="45">
        <v>1181</v>
      </c>
      <c r="K140" s="46">
        <v>2043</v>
      </c>
      <c r="L140" s="44">
        <v>-177</v>
      </c>
      <c r="M140" s="45">
        <v>6622</v>
      </c>
      <c r="N140" s="45">
        <v>2766</v>
      </c>
      <c r="O140" s="43">
        <v>6799</v>
      </c>
      <c r="P140" s="46">
        <v>2914</v>
      </c>
    </row>
    <row r="141" spans="2:16" ht="24.95" customHeight="1">
      <c r="B141" s="70"/>
      <c r="C141" s="71">
        <v>44501</v>
      </c>
      <c r="D141" s="72"/>
      <c r="E141" s="73">
        <v>2288887</v>
      </c>
      <c r="F141" s="44">
        <v>-1149</v>
      </c>
      <c r="G141" s="74">
        <v>-12346</v>
      </c>
      <c r="H141" s="75">
        <v>-0.53649500072352518</v>
      </c>
      <c r="I141" s="76">
        <v>-950</v>
      </c>
      <c r="J141" s="45">
        <v>1135</v>
      </c>
      <c r="K141" s="46">
        <v>2085</v>
      </c>
      <c r="L141" s="44">
        <v>-199</v>
      </c>
      <c r="M141" s="45">
        <v>6545</v>
      </c>
      <c r="N141" s="45">
        <v>2828</v>
      </c>
      <c r="O141" s="43">
        <v>6744</v>
      </c>
      <c r="P141" s="46">
        <v>2997</v>
      </c>
    </row>
    <row r="142" spans="2:16" ht="24.95" customHeight="1">
      <c r="B142" s="70"/>
      <c r="C142" s="71">
        <v>44531</v>
      </c>
      <c r="D142" s="72"/>
      <c r="E142" s="73">
        <v>2288022</v>
      </c>
      <c r="F142" s="44">
        <v>-865</v>
      </c>
      <c r="G142" s="74">
        <v>-12791</v>
      </c>
      <c r="H142" s="75">
        <v>-0.55593392422591492</v>
      </c>
      <c r="I142" s="76">
        <v>-1164</v>
      </c>
      <c r="J142" s="45">
        <v>1186</v>
      </c>
      <c r="K142" s="46">
        <v>2350</v>
      </c>
      <c r="L142" s="44">
        <v>299</v>
      </c>
      <c r="M142" s="45">
        <v>6390</v>
      </c>
      <c r="N142" s="45">
        <v>2404</v>
      </c>
      <c r="O142" s="43">
        <v>6091</v>
      </c>
      <c r="P142" s="46">
        <v>2127</v>
      </c>
    </row>
    <row r="143" spans="2:16" ht="24.95" customHeight="1">
      <c r="B143" s="70" t="s">
        <v>42</v>
      </c>
      <c r="C143" s="71">
        <v>44562</v>
      </c>
      <c r="D143" s="72"/>
      <c r="E143" s="73">
        <v>2286470</v>
      </c>
      <c r="F143" s="44">
        <v>-1552</v>
      </c>
      <c r="G143" s="74">
        <v>-13751</v>
      </c>
      <c r="H143" s="75">
        <v>-0.59781212326989441</v>
      </c>
      <c r="I143" s="76">
        <v>-1184</v>
      </c>
      <c r="J143" s="45">
        <v>1061</v>
      </c>
      <c r="K143" s="46">
        <v>2245</v>
      </c>
      <c r="L143" s="44">
        <v>-368</v>
      </c>
      <c r="M143" s="45">
        <v>6251</v>
      </c>
      <c r="N143" s="45">
        <v>2268</v>
      </c>
      <c r="O143" s="43">
        <v>6619</v>
      </c>
      <c r="P143" s="46">
        <v>2590</v>
      </c>
    </row>
    <row r="144" spans="2:16" ht="24.95" customHeight="1">
      <c r="B144" s="70"/>
      <c r="C144" s="71">
        <v>44593</v>
      </c>
      <c r="D144" s="72"/>
      <c r="E144" s="73">
        <v>2284826</v>
      </c>
      <c r="F144" s="44">
        <v>-1644</v>
      </c>
      <c r="G144" s="74">
        <v>-14206</v>
      </c>
      <c r="H144" s="75">
        <v>-0.61791223436646381</v>
      </c>
      <c r="I144" s="76">
        <v>-1480</v>
      </c>
      <c r="J144" s="45">
        <v>1185</v>
      </c>
      <c r="K144" s="46">
        <v>2665</v>
      </c>
      <c r="L144" s="44">
        <v>-164</v>
      </c>
      <c r="M144" s="45">
        <v>5656</v>
      </c>
      <c r="N144" s="45">
        <v>2408</v>
      </c>
      <c r="O144" s="43">
        <v>5820</v>
      </c>
      <c r="P144" s="46">
        <v>2538</v>
      </c>
    </row>
    <row r="145" spans="2:16" ht="24.95" customHeight="1">
      <c r="B145" s="70"/>
      <c r="C145" s="71">
        <v>44621</v>
      </c>
      <c r="D145" s="72"/>
      <c r="E145" s="73">
        <v>2283072</v>
      </c>
      <c r="F145" s="44">
        <v>-1754</v>
      </c>
      <c r="G145" s="74">
        <v>-14690</v>
      </c>
      <c r="H145" s="75">
        <v>-0.63931773612758847</v>
      </c>
      <c r="I145" s="76">
        <v>-1391</v>
      </c>
      <c r="J145" s="45">
        <v>928</v>
      </c>
      <c r="K145" s="46">
        <v>2319</v>
      </c>
      <c r="L145" s="44">
        <v>-363</v>
      </c>
      <c r="M145" s="45">
        <v>5874</v>
      </c>
      <c r="N145" s="45">
        <v>2391</v>
      </c>
      <c r="O145" s="43">
        <v>6237</v>
      </c>
      <c r="P145" s="46">
        <v>2639</v>
      </c>
    </row>
    <row r="146" spans="2:16" ht="24.95" customHeight="1">
      <c r="B146" s="70"/>
      <c r="C146" s="71">
        <v>44652</v>
      </c>
      <c r="D146" s="72"/>
      <c r="E146" s="73">
        <v>2277776</v>
      </c>
      <c r="F146" s="44">
        <v>-5296</v>
      </c>
      <c r="G146" s="74">
        <v>-14247</v>
      </c>
      <c r="H146" s="75">
        <v>-0.6215906210365254</v>
      </c>
      <c r="I146" s="76">
        <v>-1350</v>
      </c>
      <c r="J146" s="45">
        <v>1113</v>
      </c>
      <c r="K146" s="46">
        <v>2463</v>
      </c>
      <c r="L146" s="44">
        <v>-3946</v>
      </c>
      <c r="M146" s="45">
        <v>19598</v>
      </c>
      <c r="N146" s="45">
        <v>11239</v>
      </c>
      <c r="O146" s="43">
        <v>23544</v>
      </c>
      <c r="P146" s="46">
        <v>14380</v>
      </c>
    </row>
    <row r="147" spans="2:16" ht="24.95" customHeight="1">
      <c r="B147" s="70"/>
      <c r="C147" s="71">
        <v>44682</v>
      </c>
      <c r="D147" s="72"/>
      <c r="E147" s="73">
        <v>2281152</v>
      </c>
      <c r="F147" s="44">
        <v>3376</v>
      </c>
      <c r="G147" s="74">
        <v>-12964</v>
      </c>
      <c r="H147" s="75">
        <v>-0.5650978416087068</v>
      </c>
      <c r="I147" s="76">
        <v>-990</v>
      </c>
      <c r="J147" s="45">
        <v>1015</v>
      </c>
      <c r="K147" s="46">
        <v>2005</v>
      </c>
      <c r="L147" s="44">
        <v>4366</v>
      </c>
      <c r="M147" s="45">
        <v>16650</v>
      </c>
      <c r="N147" s="45">
        <v>10131</v>
      </c>
      <c r="O147" s="43">
        <v>12284</v>
      </c>
      <c r="P147" s="46">
        <v>6562</v>
      </c>
    </row>
    <row r="148" spans="2:16" ht="24.95" customHeight="1">
      <c r="B148" s="70"/>
      <c r="C148" s="71">
        <v>44713</v>
      </c>
      <c r="D148" s="72"/>
      <c r="E148" s="73">
        <v>2281841</v>
      </c>
      <c r="F148" s="44">
        <v>689</v>
      </c>
      <c r="G148" s="74">
        <v>-11748</v>
      </c>
      <c r="H148" s="75">
        <v>-0.51221033934152982</v>
      </c>
      <c r="I148" s="76">
        <v>-1255</v>
      </c>
      <c r="J148" s="45">
        <v>1109</v>
      </c>
      <c r="K148" s="46">
        <v>2364</v>
      </c>
      <c r="L148" s="44">
        <v>1944</v>
      </c>
      <c r="M148" s="45">
        <v>9240</v>
      </c>
      <c r="N148" s="45">
        <v>4836</v>
      </c>
      <c r="O148" s="43">
        <v>7296</v>
      </c>
      <c r="P148" s="46">
        <v>2985</v>
      </c>
    </row>
    <row r="149" spans="2:16" ht="24.95" customHeight="1">
      <c r="B149" s="70"/>
      <c r="C149" s="71">
        <v>44743</v>
      </c>
      <c r="D149" s="72"/>
      <c r="E149" s="73">
        <v>2281863</v>
      </c>
      <c r="F149" s="44">
        <v>22</v>
      </c>
      <c r="G149" s="74">
        <v>-10744</v>
      </c>
      <c r="H149" s="75">
        <v>-0.46863679645050371</v>
      </c>
      <c r="I149" s="76">
        <v>-939</v>
      </c>
      <c r="J149" s="45">
        <v>1051</v>
      </c>
      <c r="K149" s="46">
        <v>1990</v>
      </c>
      <c r="L149" s="44">
        <v>961</v>
      </c>
      <c r="M149" s="45">
        <v>7959</v>
      </c>
      <c r="N149" s="45">
        <v>3930</v>
      </c>
      <c r="O149" s="43">
        <v>6998</v>
      </c>
      <c r="P149" s="46">
        <v>3016</v>
      </c>
    </row>
    <row r="150" spans="2:16" ht="24.95" customHeight="1">
      <c r="B150" s="70"/>
      <c r="C150" s="71">
        <v>44774</v>
      </c>
      <c r="D150" s="72"/>
      <c r="E150" s="73">
        <v>2280955</v>
      </c>
      <c r="F150" s="44">
        <v>-908</v>
      </c>
      <c r="G150" s="74">
        <v>-10493</v>
      </c>
      <c r="H150" s="75">
        <v>-0.45792005753567172</v>
      </c>
      <c r="I150" s="76">
        <v>-830</v>
      </c>
      <c r="J150" s="45">
        <v>1044</v>
      </c>
      <c r="K150" s="46">
        <v>1874</v>
      </c>
      <c r="L150" s="44">
        <v>-78</v>
      </c>
      <c r="M150" s="45">
        <v>7906</v>
      </c>
      <c r="N150" s="45">
        <v>4022</v>
      </c>
      <c r="O150" s="43">
        <v>7984</v>
      </c>
      <c r="P150" s="46">
        <v>3946</v>
      </c>
    </row>
    <row r="151" spans="2:16" ht="24.95" customHeight="1">
      <c r="B151" s="70"/>
      <c r="C151" s="71">
        <v>44805</v>
      </c>
      <c r="D151" s="72"/>
      <c r="E151" s="73">
        <v>2280545</v>
      </c>
      <c r="F151" s="44">
        <v>-410</v>
      </c>
      <c r="G151" s="74">
        <v>-10530</v>
      </c>
      <c r="H151" s="75">
        <v>-0.45960957192584267</v>
      </c>
      <c r="I151" s="76">
        <v>-1091</v>
      </c>
      <c r="J151" s="45">
        <v>1234</v>
      </c>
      <c r="K151" s="46">
        <v>2325</v>
      </c>
      <c r="L151" s="44">
        <v>681</v>
      </c>
      <c r="M151" s="45">
        <v>7661</v>
      </c>
      <c r="N151" s="45">
        <v>3651</v>
      </c>
      <c r="O151" s="43">
        <v>6980</v>
      </c>
      <c r="P151" s="46">
        <v>3038</v>
      </c>
    </row>
    <row r="152" spans="2:16" ht="24.95" customHeight="1">
      <c r="B152" s="70"/>
      <c r="C152" s="71">
        <v>44835</v>
      </c>
      <c r="D152" s="72"/>
      <c r="E152" s="73">
        <v>2279554</v>
      </c>
      <c r="F152" s="44">
        <v>-991</v>
      </c>
      <c r="G152" s="74">
        <v>-10482</v>
      </c>
      <c r="H152" s="75">
        <v>-0.45772206201125221</v>
      </c>
      <c r="I152" s="76">
        <v>-1140</v>
      </c>
      <c r="J152" s="45">
        <v>1187</v>
      </c>
      <c r="K152" s="46">
        <v>2327</v>
      </c>
      <c r="L152" s="44">
        <v>149</v>
      </c>
      <c r="M152" s="45">
        <v>7233</v>
      </c>
      <c r="N152" s="45">
        <v>3386</v>
      </c>
      <c r="O152" s="43">
        <v>7084</v>
      </c>
      <c r="P152" s="46">
        <v>3207</v>
      </c>
    </row>
    <row r="153" spans="2:16" ht="24.95" customHeight="1">
      <c r="B153" s="70"/>
      <c r="C153" s="71">
        <v>44866</v>
      </c>
      <c r="D153" s="72"/>
      <c r="E153" s="73">
        <v>2278899</v>
      </c>
      <c r="F153" s="44">
        <v>-655</v>
      </c>
      <c r="G153" s="74">
        <v>-9988</v>
      </c>
      <c r="H153" s="75">
        <v>-0.43636929214941583</v>
      </c>
      <c r="I153" s="76">
        <v>-1255</v>
      </c>
      <c r="J153" s="45">
        <v>1109</v>
      </c>
      <c r="K153" s="46">
        <v>2364</v>
      </c>
      <c r="L153" s="44">
        <v>600</v>
      </c>
      <c r="M153" s="45">
        <v>7318</v>
      </c>
      <c r="N153" s="45">
        <v>3492</v>
      </c>
      <c r="O153" s="43">
        <v>6718</v>
      </c>
      <c r="P153" s="46">
        <v>2847</v>
      </c>
    </row>
    <row r="154" spans="2:16" ht="24.95" customHeight="1">
      <c r="B154" s="70"/>
      <c r="C154" s="71">
        <v>44896</v>
      </c>
      <c r="D154" s="72"/>
      <c r="E154" s="73">
        <v>2277527</v>
      </c>
      <c r="F154" s="44">
        <v>-1372</v>
      </c>
      <c r="G154" s="74">
        <v>-10495</v>
      </c>
      <c r="H154" s="75">
        <v>-0.45869314193657224</v>
      </c>
      <c r="I154" s="76">
        <v>-1545</v>
      </c>
      <c r="J154" s="45">
        <v>1038</v>
      </c>
      <c r="K154" s="46">
        <v>2583</v>
      </c>
      <c r="L154" s="44">
        <v>173</v>
      </c>
      <c r="M154" s="45">
        <v>6189</v>
      </c>
      <c r="N154" s="45">
        <v>2480</v>
      </c>
      <c r="O154" s="43">
        <v>6016</v>
      </c>
      <c r="P154" s="46">
        <v>2319</v>
      </c>
    </row>
    <row r="155" spans="2:16" ht="24.95" customHeight="1">
      <c r="B155" s="70" t="s">
        <v>174</v>
      </c>
      <c r="C155" s="71">
        <v>44927</v>
      </c>
      <c r="D155" s="72"/>
      <c r="E155" s="73">
        <v>2275594</v>
      </c>
      <c r="F155" s="44">
        <v>-1933</v>
      </c>
      <c r="G155" s="74">
        <v>-10876</v>
      </c>
      <c r="H155" s="75">
        <v>-0.47566773235598975</v>
      </c>
      <c r="I155" s="76">
        <v>-1792</v>
      </c>
      <c r="J155" s="45">
        <v>972</v>
      </c>
      <c r="K155" s="46">
        <v>2764</v>
      </c>
      <c r="L155" s="44">
        <v>-141</v>
      </c>
      <c r="M155" s="500">
        <v>6339</v>
      </c>
      <c r="N155" s="45">
        <v>2517</v>
      </c>
      <c r="O155" s="526">
        <v>6480</v>
      </c>
      <c r="P155" s="46">
        <v>2610</v>
      </c>
    </row>
    <row r="156" spans="2:16" ht="24.95" customHeight="1">
      <c r="B156" s="70"/>
      <c r="C156" s="71">
        <v>44958</v>
      </c>
      <c r="D156" s="72"/>
      <c r="E156" s="73">
        <v>2273414</v>
      </c>
      <c r="F156" s="44">
        <v>-2180</v>
      </c>
      <c r="G156" s="74">
        <v>-11412</v>
      </c>
      <c r="H156" s="75">
        <v>-0.49946910618138979</v>
      </c>
      <c r="I156" s="76">
        <v>-2145</v>
      </c>
      <c r="J156" s="45">
        <v>1046</v>
      </c>
      <c r="K156" s="46">
        <v>3191</v>
      </c>
      <c r="L156" s="44">
        <v>-35</v>
      </c>
      <c r="M156" s="45">
        <v>5857</v>
      </c>
      <c r="N156" s="45">
        <v>2675</v>
      </c>
      <c r="O156" s="43">
        <v>5892</v>
      </c>
      <c r="P156" s="46">
        <v>2587</v>
      </c>
    </row>
    <row r="157" spans="2:16" ht="24.95" customHeight="1">
      <c r="B157" s="70"/>
      <c r="C157" s="71">
        <v>44986</v>
      </c>
      <c r="D157" s="72"/>
      <c r="E157" s="73">
        <v>2271525</v>
      </c>
      <c r="F157" s="44">
        <v>-1889</v>
      </c>
      <c r="G157" s="74">
        <v>-11547</v>
      </c>
      <c r="H157" s="75">
        <v>-0.50576591539820037</v>
      </c>
      <c r="I157" s="76">
        <v>-1509</v>
      </c>
      <c r="J157" s="45">
        <v>903</v>
      </c>
      <c r="K157" s="46">
        <v>2412</v>
      </c>
      <c r="L157" s="44">
        <v>-380</v>
      </c>
      <c r="M157" s="45">
        <v>6618</v>
      </c>
      <c r="N157" s="45">
        <v>2841</v>
      </c>
      <c r="O157" s="43">
        <v>6998</v>
      </c>
      <c r="P157" s="46">
        <v>3159</v>
      </c>
    </row>
    <row r="158" spans="2:16" ht="24.95" customHeight="1">
      <c r="B158" s="70"/>
      <c r="C158" s="71">
        <v>45017</v>
      </c>
      <c r="D158" s="72"/>
      <c r="E158" s="73">
        <v>2264921</v>
      </c>
      <c r="F158" s="44">
        <v>-6604</v>
      </c>
      <c r="G158" s="74">
        <v>-12855</v>
      </c>
      <c r="H158" s="75">
        <v>-0.56436629413954664</v>
      </c>
      <c r="I158" s="76">
        <v>-1531</v>
      </c>
      <c r="J158" s="45">
        <v>1015</v>
      </c>
      <c r="K158" s="46">
        <v>2546</v>
      </c>
      <c r="L158" s="44">
        <v>-5073</v>
      </c>
      <c r="M158" s="45">
        <v>19130</v>
      </c>
      <c r="N158" s="45">
        <v>10921</v>
      </c>
      <c r="O158" s="43">
        <v>24203</v>
      </c>
      <c r="P158" s="46">
        <v>15190</v>
      </c>
    </row>
    <row r="159" spans="2:16" ht="24.95" customHeight="1">
      <c r="B159" s="70"/>
      <c r="C159" s="71">
        <v>45047</v>
      </c>
      <c r="D159" s="72"/>
      <c r="E159" s="73">
        <v>2267849</v>
      </c>
      <c r="F159" s="44">
        <v>2928</v>
      </c>
      <c r="G159" s="74">
        <v>-13303</v>
      </c>
      <c r="H159" s="75">
        <v>-0.58317025783463794</v>
      </c>
      <c r="I159" s="76">
        <v>-1179</v>
      </c>
      <c r="J159" s="45">
        <v>964</v>
      </c>
      <c r="K159" s="46">
        <v>2143</v>
      </c>
      <c r="L159" s="44">
        <v>4107</v>
      </c>
      <c r="M159" s="45">
        <v>16386</v>
      </c>
      <c r="N159" s="45">
        <v>9740</v>
      </c>
      <c r="O159" s="43">
        <v>12279</v>
      </c>
      <c r="P159" s="46">
        <v>6560</v>
      </c>
    </row>
    <row r="160" spans="2:16" ht="24.95" customHeight="1" thickBot="1">
      <c r="B160" s="81"/>
      <c r="C160" s="82">
        <v>45078</v>
      </c>
      <c r="D160" s="338"/>
      <c r="E160" s="339">
        <v>2267422</v>
      </c>
      <c r="F160" s="340">
        <v>-427</v>
      </c>
      <c r="G160" s="341">
        <v>-14419</v>
      </c>
      <c r="H160" s="83">
        <v>-0.63190204751338941</v>
      </c>
      <c r="I160" s="342">
        <v>-1214</v>
      </c>
      <c r="J160" s="84">
        <v>1093</v>
      </c>
      <c r="K160" s="343">
        <v>2307</v>
      </c>
      <c r="L160" s="85">
        <v>787</v>
      </c>
      <c r="M160" s="86">
        <v>7977</v>
      </c>
      <c r="N160" s="489">
        <v>3740</v>
      </c>
      <c r="O160" s="87">
        <v>7190</v>
      </c>
      <c r="P160" s="88">
        <v>3013</v>
      </c>
    </row>
    <row r="161" spans="2:16" ht="24.75" customHeight="1" thickTop="1">
      <c r="B161" s="89" t="s">
        <v>198</v>
      </c>
      <c r="C161" s="89"/>
      <c r="D161" s="90"/>
      <c r="E161" s="55"/>
      <c r="F161" s="55"/>
      <c r="G161" s="55"/>
      <c r="H161" s="89"/>
      <c r="I161" s="55"/>
      <c r="J161" s="55"/>
      <c r="K161" s="55"/>
      <c r="L161" s="55"/>
      <c r="M161" s="55"/>
      <c r="N161" s="55"/>
      <c r="O161" s="55"/>
      <c r="P161" s="55"/>
    </row>
    <row r="162" spans="2:16" ht="24.75" customHeight="1">
      <c r="B162" s="89" t="s">
        <v>190</v>
      </c>
      <c r="C162" s="89"/>
      <c r="D162" s="90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</row>
    <row r="163" spans="2:16" ht="24.75" customHeight="1">
      <c r="B163" s="277"/>
      <c r="C163" s="56" t="s">
        <v>224</v>
      </c>
      <c r="D163" s="91"/>
      <c r="E163" s="79"/>
      <c r="F163" s="79"/>
      <c r="G163" s="79"/>
      <c r="H163" s="79"/>
      <c r="I163" s="79"/>
      <c r="J163" s="79"/>
      <c r="K163" s="79"/>
      <c r="L163" s="79"/>
      <c r="M163" s="538"/>
      <c r="N163" s="538"/>
      <c r="O163" s="538"/>
    </row>
    <row r="164" spans="2:16" ht="24.75" customHeight="1">
      <c r="B164" s="498"/>
      <c r="C164" s="56" t="s">
        <v>231</v>
      </c>
      <c r="P164" s="79"/>
    </row>
    <row r="165" spans="2:16" ht="24.75" customHeight="1">
      <c r="B165" s="78"/>
      <c r="C165" s="78"/>
      <c r="D165" s="91"/>
      <c r="E165" s="93"/>
      <c r="F165" s="79"/>
      <c r="G165" s="79"/>
      <c r="H165" s="79"/>
      <c r="I165" s="79"/>
      <c r="J165" s="79"/>
      <c r="K165" s="79"/>
      <c r="L165" s="79"/>
      <c r="M165" s="79"/>
      <c r="N165" s="79"/>
      <c r="O165" s="79"/>
    </row>
    <row r="166" spans="2:16" ht="24.75" customHeight="1">
      <c r="B166" s="78"/>
      <c r="C166" s="78"/>
      <c r="D166" s="91"/>
      <c r="E166" s="79"/>
      <c r="P166" s="79"/>
    </row>
    <row r="167" spans="2:16" ht="24.75" customHeight="1">
      <c r="B167" s="78"/>
      <c r="C167" s="78"/>
      <c r="D167" s="91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</row>
    <row r="194" spans="4:16" ht="24.75" customHeight="1">
      <c r="D194" s="94"/>
      <c r="E194" s="95"/>
      <c r="F194" s="95"/>
    </row>
    <row r="195" spans="4:16" ht="24.75" customHeight="1">
      <c r="D195" s="94"/>
      <c r="E195" s="95"/>
      <c r="F195" s="95"/>
      <c r="G195" s="4"/>
      <c r="H195" s="4"/>
      <c r="I195" s="4"/>
      <c r="J195" s="4"/>
      <c r="K195" s="4"/>
      <c r="L195" s="4"/>
      <c r="M195" s="4"/>
      <c r="N195" s="4"/>
      <c r="O195" s="4"/>
      <c r="P195" s="4"/>
    </row>
  </sheetData>
  <mergeCells count="8">
    <mergeCell ref="M163:O163"/>
    <mergeCell ref="B1:C1"/>
    <mergeCell ref="O1:P1"/>
    <mergeCell ref="B2:P2"/>
    <mergeCell ref="B4:C6"/>
    <mergeCell ref="G4:G6"/>
    <mergeCell ref="D5:E5"/>
    <mergeCell ref="H5:H6"/>
  </mergeCells>
  <phoneticPr fontId="8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5"/>
  <sheetViews>
    <sheetView zoomScale="110" zoomScaleNormal="110" zoomScaleSheetLayoutView="11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215" width="8" style="107"/>
    <col min="216" max="216" width="2.5" style="107" customWidth="1"/>
    <col min="217" max="217" width="9.25" style="107" customWidth="1"/>
    <col min="218" max="220" width="8.125" style="107" customWidth="1"/>
    <col min="221" max="221" width="7.5" style="107" customWidth="1"/>
    <col min="222" max="235" width="6.625" style="107" customWidth="1"/>
    <col min="236" max="238" width="5.125" style="107" customWidth="1"/>
    <col min="239" max="239" width="8" style="107"/>
    <col min="240" max="240" width="6.875" style="107" customWidth="1"/>
    <col min="241" max="241" width="6.5" style="107" customWidth="1"/>
    <col min="242" max="471" width="8" style="107"/>
    <col min="472" max="472" width="2.5" style="107" customWidth="1"/>
    <col min="473" max="473" width="9.25" style="107" customWidth="1"/>
    <col min="474" max="476" width="8.125" style="107" customWidth="1"/>
    <col min="477" max="477" width="7.5" style="107" customWidth="1"/>
    <col min="478" max="491" width="6.625" style="107" customWidth="1"/>
    <col min="492" max="494" width="5.125" style="107" customWidth="1"/>
    <col min="495" max="495" width="8" style="107"/>
    <col min="496" max="496" width="6.875" style="107" customWidth="1"/>
    <col min="497" max="497" width="6.5" style="107" customWidth="1"/>
    <col min="498" max="727" width="8" style="107"/>
    <col min="728" max="728" width="2.5" style="107" customWidth="1"/>
    <col min="729" max="729" width="9.25" style="107" customWidth="1"/>
    <col min="730" max="732" width="8.125" style="107" customWidth="1"/>
    <col min="733" max="733" width="7.5" style="107" customWidth="1"/>
    <col min="734" max="747" width="6.625" style="107" customWidth="1"/>
    <col min="748" max="750" width="5.125" style="107" customWidth="1"/>
    <col min="751" max="751" width="8" style="107"/>
    <col min="752" max="752" width="6.875" style="107" customWidth="1"/>
    <col min="753" max="753" width="6.5" style="107" customWidth="1"/>
    <col min="754" max="983" width="8" style="107"/>
    <col min="984" max="984" width="2.5" style="107" customWidth="1"/>
    <col min="985" max="985" width="9.25" style="107" customWidth="1"/>
    <col min="986" max="988" width="8.125" style="107" customWidth="1"/>
    <col min="989" max="989" width="7.5" style="107" customWidth="1"/>
    <col min="990" max="1003" width="6.625" style="107" customWidth="1"/>
    <col min="1004" max="1006" width="5.125" style="107" customWidth="1"/>
    <col min="1007" max="1007" width="8" style="107"/>
    <col min="1008" max="1008" width="6.875" style="107" customWidth="1"/>
    <col min="1009" max="1009" width="6.5" style="107" customWidth="1"/>
    <col min="1010" max="1239" width="8" style="107"/>
    <col min="1240" max="1240" width="2.5" style="107" customWidth="1"/>
    <col min="1241" max="1241" width="9.25" style="107" customWidth="1"/>
    <col min="1242" max="1244" width="8.125" style="107" customWidth="1"/>
    <col min="1245" max="1245" width="7.5" style="107" customWidth="1"/>
    <col min="1246" max="1259" width="6.625" style="107" customWidth="1"/>
    <col min="1260" max="1262" width="5.125" style="107" customWidth="1"/>
    <col min="1263" max="1263" width="8" style="107"/>
    <col min="1264" max="1264" width="6.875" style="107" customWidth="1"/>
    <col min="1265" max="1265" width="6.5" style="107" customWidth="1"/>
    <col min="1266" max="1495" width="8" style="107"/>
    <col min="1496" max="1496" width="2.5" style="107" customWidth="1"/>
    <col min="1497" max="1497" width="9.25" style="107" customWidth="1"/>
    <col min="1498" max="1500" width="8.125" style="107" customWidth="1"/>
    <col min="1501" max="1501" width="7.5" style="107" customWidth="1"/>
    <col min="1502" max="1515" width="6.625" style="107" customWidth="1"/>
    <col min="1516" max="1518" width="5.125" style="107" customWidth="1"/>
    <col min="1519" max="1519" width="8" style="107"/>
    <col min="1520" max="1520" width="6.875" style="107" customWidth="1"/>
    <col min="1521" max="1521" width="6.5" style="107" customWidth="1"/>
    <col min="1522" max="1751" width="8" style="107"/>
    <col min="1752" max="1752" width="2.5" style="107" customWidth="1"/>
    <col min="1753" max="1753" width="9.25" style="107" customWidth="1"/>
    <col min="1754" max="1756" width="8.125" style="107" customWidth="1"/>
    <col min="1757" max="1757" width="7.5" style="107" customWidth="1"/>
    <col min="1758" max="1771" width="6.625" style="107" customWidth="1"/>
    <col min="1772" max="1774" width="5.125" style="107" customWidth="1"/>
    <col min="1775" max="1775" width="8" style="107"/>
    <col min="1776" max="1776" width="6.875" style="107" customWidth="1"/>
    <col min="1777" max="1777" width="6.5" style="107" customWidth="1"/>
    <col min="1778" max="2007" width="8" style="107"/>
    <col min="2008" max="2008" width="2.5" style="107" customWidth="1"/>
    <col min="2009" max="2009" width="9.25" style="107" customWidth="1"/>
    <col min="2010" max="2012" width="8.125" style="107" customWidth="1"/>
    <col min="2013" max="2013" width="7.5" style="107" customWidth="1"/>
    <col min="2014" max="2027" width="6.625" style="107" customWidth="1"/>
    <col min="2028" max="2030" width="5.125" style="107" customWidth="1"/>
    <col min="2031" max="2031" width="8" style="107"/>
    <col min="2032" max="2032" width="6.875" style="107" customWidth="1"/>
    <col min="2033" max="2033" width="6.5" style="107" customWidth="1"/>
    <col min="2034" max="2263" width="8" style="107"/>
    <col min="2264" max="2264" width="2.5" style="107" customWidth="1"/>
    <col min="2265" max="2265" width="9.25" style="107" customWidth="1"/>
    <col min="2266" max="2268" width="8.125" style="107" customWidth="1"/>
    <col min="2269" max="2269" width="7.5" style="107" customWidth="1"/>
    <col min="2270" max="2283" width="6.625" style="107" customWidth="1"/>
    <col min="2284" max="2286" width="5.125" style="107" customWidth="1"/>
    <col min="2287" max="2287" width="8" style="107"/>
    <col min="2288" max="2288" width="6.875" style="107" customWidth="1"/>
    <col min="2289" max="2289" width="6.5" style="107" customWidth="1"/>
    <col min="2290" max="2519" width="8" style="107"/>
    <col min="2520" max="2520" width="2.5" style="107" customWidth="1"/>
    <col min="2521" max="2521" width="9.25" style="107" customWidth="1"/>
    <col min="2522" max="2524" width="8.125" style="107" customWidth="1"/>
    <col min="2525" max="2525" width="7.5" style="107" customWidth="1"/>
    <col min="2526" max="2539" width="6.625" style="107" customWidth="1"/>
    <col min="2540" max="2542" width="5.125" style="107" customWidth="1"/>
    <col min="2543" max="2543" width="8" style="107"/>
    <col min="2544" max="2544" width="6.875" style="107" customWidth="1"/>
    <col min="2545" max="2545" width="6.5" style="107" customWidth="1"/>
    <col min="2546" max="2775" width="8" style="107"/>
    <col min="2776" max="2776" width="2.5" style="107" customWidth="1"/>
    <col min="2777" max="2777" width="9.25" style="107" customWidth="1"/>
    <col min="2778" max="2780" width="8.125" style="107" customWidth="1"/>
    <col min="2781" max="2781" width="7.5" style="107" customWidth="1"/>
    <col min="2782" max="2795" width="6.625" style="107" customWidth="1"/>
    <col min="2796" max="2798" width="5.125" style="107" customWidth="1"/>
    <col min="2799" max="2799" width="8" style="107"/>
    <col min="2800" max="2800" width="6.875" style="107" customWidth="1"/>
    <col min="2801" max="2801" width="6.5" style="107" customWidth="1"/>
    <col min="2802" max="3031" width="8" style="107"/>
    <col min="3032" max="3032" width="2.5" style="107" customWidth="1"/>
    <col min="3033" max="3033" width="9.25" style="107" customWidth="1"/>
    <col min="3034" max="3036" width="8.125" style="107" customWidth="1"/>
    <col min="3037" max="3037" width="7.5" style="107" customWidth="1"/>
    <col min="3038" max="3051" width="6.625" style="107" customWidth="1"/>
    <col min="3052" max="3054" width="5.125" style="107" customWidth="1"/>
    <col min="3055" max="3055" width="8" style="107"/>
    <col min="3056" max="3056" width="6.875" style="107" customWidth="1"/>
    <col min="3057" max="3057" width="6.5" style="107" customWidth="1"/>
    <col min="3058" max="3287" width="8" style="107"/>
    <col min="3288" max="3288" width="2.5" style="107" customWidth="1"/>
    <col min="3289" max="3289" width="9.25" style="107" customWidth="1"/>
    <col min="3290" max="3292" width="8.125" style="107" customWidth="1"/>
    <col min="3293" max="3293" width="7.5" style="107" customWidth="1"/>
    <col min="3294" max="3307" width="6.625" style="107" customWidth="1"/>
    <col min="3308" max="3310" width="5.125" style="107" customWidth="1"/>
    <col min="3311" max="3311" width="8" style="107"/>
    <col min="3312" max="3312" width="6.875" style="107" customWidth="1"/>
    <col min="3313" max="3313" width="6.5" style="107" customWidth="1"/>
    <col min="3314" max="3543" width="8" style="107"/>
    <col min="3544" max="3544" width="2.5" style="107" customWidth="1"/>
    <col min="3545" max="3545" width="9.25" style="107" customWidth="1"/>
    <col min="3546" max="3548" width="8.125" style="107" customWidth="1"/>
    <col min="3549" max="3549" width="7.5" style="107" customWidth="1"/>
    <col min="3550" max="3563" width="6.625" style="107" customWidth="1"/>
    <col min="3564" max="3566" width="5.125" style="107" customWidth="1"/>
    <col min="3567" max="3567" width="8" style="107"/>
    <col min="3568" max="3568" width="6.875" style="107" customWidth="1"/>
    <col min="3569" max="3569" width="6.5" style="107" customWidth="1"/>
    <col min="3570" max="3799" width="8" style="107"/>
    <col min="3800" max="3800" width="2.5" style="107" customWidth="1"/>
    <col min="3801" max="3801" width="9.25" style="107" customWidth="1"/>
    <col min="3802" max="3804" width="8.125" style="107" customWidth="1"/>
    <col min="3805" max="3805" width="7.5" style="107" customWidth="1"/>
    <col min="3806" max="3819" width="6.625" style="107" customWidth="1"/>
    <col min="3820" max="3822" width="5.125" style="107" customWidth="1"/>
    <col min="3823" max="3823" width="8" style="107"/>
    <col min="3824" max="3824" width="6.875" style="107" customWidth="1"/>
    <col min="3825" max="3825" width="6.5" style="107" customWidth="1"/>
    <col min="3826" max="4055" width="8" style="107"/>
    <col min="4056" max="4056" width="2.5" style="107" customWidth="1"/>
    <col min="4057" max="4057" width="9.25" style="107" customWidth="1"/>
    <col min="4058" max="4060" width="8.125" style="107" customWidth="1"/>
    <col min="4061" max="4061" width="7.5" style="107" customWidth="1"/>
    <col min="4062" max="4075" width="6.625" style="107" customWidth="1"/>
    <col min="4076" max="4078" width="5.125" style="107" customWidth="1"/>
    <col min="4079" max="4079" width="8" style="107"/>
    <col min="4080" max="4080" width="6.875" style="107" customWidth="1"/>
    <col min="4081" max="4081" width="6.5" style="107" customWidth="1"/>
    <col min="4082" max="4311" width="8" style="107"/>
    <col min="4312" max="4312" width="2.5" style="107" customWidth="1"/>
    <col min="4313" max="4313" width="9.25" style="107" customWidth="1"/>
    <col min="4314" max="4316" width="8.125" style="107" customWidth="1"/>
    <col min="4317" max="4317" width="7.5" style="107" customWidth="1"/>
    <col min="4318" max="4331" width="6.625" style="107" customWidth="1"/>
    <col min="4332" max="4334" width="5.125" style="107" customWidth="1"/>
    <col min="4335" max="4335" width="8" style="107"/>
    <col min="4336" max="4336" width="6.875" style="107" customWidth="1"/>
    <col min="4337" max="4337" width="6.5" style="107" customWidth="1"/>
    <col min="4338" max="4567" width="8" style="107"/>
    <col min="4568" max="4568" width="2.5" style="107" customWidth="1"/>
    <col min="4569" max="4569" width="9.25" style="107" customWidth="1"/>
    <col min="4570" max="4572" width="8.125" style="107" customWidth="1"/>
    <col min="4573" max="4573" width="7.5" style="107" customWidth="1"/>
    <col min="4574" max="4587" width="6.625" style="107" customWidth="1"/>
    <col min="4588" max="4590" width="5.125" style="107" customWidth="1"/>
    <col min="4591" max="4591" width="8" style="107"/>
    <col min="4592" max="4592" width="6.875" style="107" customWidth="1"/>
    <col min="4593" max="4593" width="6.5" style="107" customWidth="1"/>
    <col min="4594" max="4823" width="8" style="107"/>
    <col min="4824" max="4824" width="2.5" style="107" customWidth="1"/>
    <col min="4825" max="4825" width="9.25" style="107" customWidth="1"/>
    <col min="4826" max="4828" width="8.125" style="107" customWidth="1"/>
    <col min="4829" max="4829" width="7.5" style="107" customWidth="1"/>
    <col min="4830" max="4843" width="6.625" style="107" customWidth="1"/>
    <col min="4844" max="4846" width="5.125" style="107" customWidth="1"/>
    <col min="4847" max="4847" width="8" style="107"/>
    <col min="4848" max="4848" width="6.875" style="107" customWidth="1"/>
    <col min="4849" max="4849" width="6.5" style="107" customWidth="1"/>
    <col min="4850" max="5079" width="8" style="107"/>
    <col min="5080" max="5080" width="2.5" style="107" customWidth="1"/>
    <col min="5081" max="5081" width="9.25" style="107" customWidth="1"/>
    <col min="5082" max="5084" width="8.125" style="107" customWidth="1"/>
    <col min="5085" max="5085" width="7.5" style="107" customWidth="1"/>
    <col min="5086" max="5099" width="6.625" style="107" customWidth="1"/>
    <col min="5100" max="5102" width="5.125" style="107" customWidth="1"/>
    <col min="5103" max="5103" width="8" style="107"/>
    <col min="5104" max="5104" width="6.875" style="107" customWidth="1"/>
    <col min="5105" max="5105" width="6.5" style="107" customWidth="1"/>
    <col min="5106" max="5335" width="8" style="107"/>
    <col min="5336" max="5336" width="2.5" style="107" customWidth="1"/>
    <col min="5337" max="5337" width="9.25" style="107" customWidth="1"/>
    <col min="5338" max="5340" width="8.125" style="107" customWidth="1"/>
    <col min="5341" max="5341" width="7.5" style="107" customWidth="1"/>
    <col min="5342" max="5355" width="6.625" style="107" customWidth="1"/>
    <col min="5356" max="5358" width="5.125" style="107" customWidth="1"/>
    <col min="5359" max="5359" width="8" style="107"/>
    <col min="5360" max="5360" width="6.875" style="107" customWidth="1"/>
    <col min="5361" max="5361" width="6.5" style="107" customWidth="1"/>
    <col min="5362" max="5591" width="8" style="107"/>
    <col min="5592" max="5592" width="2.5" style="107" customWidth="1"/>
    <col min="5593" max="5593" width="9.25" style="107" customWidth="1"/>
    <col min="5594" max="5596" width="8.125" style="107" customWidth="1"/>
    <col min="5597" max="5597" width="7.5" style="107" customWidth="1"/>
    <col min="5598" max="5611" width="6.625" style="107" customWidth="1"/>
    <col min="5612" max="5614" width="5.125" style="107" customWidth="1"/>
    <col min="5615" max="5615" width="8" style="107"/>
    <col min="5616" max="5616" width="6.875" style="107" customWidth="1"/>
    <col min="5617" max="5617" width="6.5" style="107" customWidth="1"/>
    <col min="5618" max="5847" width="8" style="107"/>
    <col min="5848" max="5848" width="2.5" style="107" customWidth="1"/>
    <col min="5849" max="5849" width="9.25" style="107" customWidth="1"/>
    <col min="5850" max="5852" width="8.125" style="107" customWidth="1"/>
    <col min="5853" max="5853" width="7.5" style="107" customWidth="1"/>
    <col min="5854" max="5867" width="6.625" style="107" customWidth="1"/>
    <col min="5868" max="5870" width="5.125" style="107" customWidth="1"/>
    <col min="5871" max="5871" width="8" style="107"/>
    <col min="5872" max="5872" width="6.875" style="107" customWidth="1"/>
    <col min="5873" max="5873" width="6.5" style="107" customWidth="1"/>
    <col min="5874" max="6103" width="8" style="107"/>
    <col min="6104" max="6104" width="2.5" style="107" customWidth="1"/>
    <col min="6105" max="6105" width="9.25" style="107" customWidth="1"/>
    <col min="6106" max="6108" width="8.125" style="107" customWidth="1"/>
    <col min="6109" max="6109" width="7.5" style="107" customWidth="1"/>
    <col min="6110" max="6123" width="6.625" style="107" customWidth="1"/>
    <col min="6124" max="6126" width="5.125" style="107" customWidth="1"/>
    <col min="6127" max="6127" width="8" style="107"/>
    <col min="6128" max="6128" width="6.875" style="107" customWidth="1"/>
    <col min="6129" max="6129" width="6.5" style="107" customWidth="1"/>
    <col min="6130" max="6359" width="8" style="107"/>
    <col min="6360" max="6360" width="2.5" style="107" customWidth="1"/>
    <col min="6361" max="6361" width="9.25" style="107" customWidth="1"/>
    <col min="6362" max="6364" width="8.125" style="107" customWidth="1"/>
    <col min="6365" max="6365" width="7.5" style="107" customWidth="1"/>
    <col min="6366" max="6379" width="6.625" style="107" customWidth="1"/>
    <col min="6380" max="6382" width="5.125" style="107" customWidth="1"/>
    <col min="6383" max="6383" width="8" style="107"/>
    <col min="6384" max="6384" width="6.875" style="107" customWidth="1"/>
    <col min="6385" max="6385" width="6.5" style="107" customWidth="1"/>
    <col min="6386" max="6615" width="8" style="107"/>
    <col min="6616" max="6616" width="2.5" style="107" customWidth="1"/>
    <col min="6617" max="6617" width="9.25" style="107" customWidth="1"/>
    <col min="6618" max="6620" width="8.125" style="107" customWidth="1"/>
    <col min="6621" max="6621" width="7.5" style="107" customWidth="1"/>
    <col min="6622" max="6635" width="6.625" style="107" customWidth="1"/>
    <col min="6636" max="6638" width="5.125" style="107" customWidth="1"/>
    <col min="6639" max="6639" width="8" style="107"/>
    <col min="6640" max="6640" width="6.875" style="107" customWidth="1"/>
    <col min="6641" max="6641" width="6.5" style="107" customWidth="1"/>
    <col min="6642" max="6871" width="8" style="107"/>
    <col min="6872" max="6872" width="2.5" style="107" customWidth="1"/>
    <col min="6873" max="6873" width="9.25" style="107" customWidth="1"/>
    <col min="6874" max="6876" width="8.125" style="107" customWidth="1"/>
    <col min="6877" max="6877" width="7.5" style="107" customWidth="1"/>
    <col min="6878" max="6891" width="6.625" style="107" customWidth="1"/>
    <col min="6892" max="6894" width="5.125" style="107" customWidth="1"/>
    <col min="6895" max="6895" width="8" style="107"/>
    <col min="6896" max="6896" width="6.875" style="107" customWidth="1"/>
    <col min="6897" max="6897" width="6.5" style="107" customWidth="1"/>
    <col min="6898" max="7127" width="8" style="107"/>
    <col min="7128" max="7128" width="2.5" style="107" customWidth="1"/>
    <col min="7129" max="7129" width="9.25" style="107" customWidth="1"/>
    <col min="7130" max="7132" width="8.125" style="107" customWidth="1"/>
    <col min="7133" max="7133" width="7.5" style="107" customWidth="1"/>
    <col min="7134" max="7147" width="6.625" style="107" customWidth="1"/>
    <col min="7148" max="7150" width="5.125" style="107" customWidth="1"/>
    <col min="7151" max="7151" width="8" style="107"/>
    <col min="7152" max="7152" width="6.875" style="107" customWidth="1"/>
    <col min="7153" max="7153" width="6.5" style="107" customWidth="1"/>
    <col min="7154" max="7383" width="8" style="107"/>
    <col min="7384" max="7384" width="2.5" style="107" customWidth="1"/>
    <col min="7385" max="7385" width="9.25" style="107" customWidth="1"/>
    <col min="7386" max="7388" width="8.125" style="107" customWidth="1"/>
    <col min="7389" max="7389" width="7.5" style="107" customWidth="1"/>
    <col min="7390" max="7403" width="6.625" style="107" customWidth="1"/>
    <col min="7404" max="7406" width="5.125" style="107" customWidth="1"/>
    <col min="7407" max="7407" width="8" style="107"/>
    <col min="7408" max="7408" width="6.875" style="107" customWidth="1"/>
    <col min="7409" max="7409" width="6.5" style="107" customWidth="1"/>
    <col min="7410" max="7639" width="8" style="107"/>
    <col min="7640" max="7640" width="2.5" style="107" customWidth="1"/>
    <col min="7641" max="7641" width="9.25" style="107" customWidth="1"/>
    <col min="7642" max="7644" width="8.125" style="107" customWidth="1"/>
    <col min="7645" max="7645" width="7.5" style="107" customWidth="1"/>
    <col min="7646" max="7659" width="6.625" style="107" customWidth="1"/>
    <col min="7660" max="7662" width="5.125" style="107" customWidth="1"/>
    <col min="7663" max="7663" width="8" style="107"/>
    <col min="7664" max="7664" width="6.875" style="107" customWidth="1"/>
    <col min="7665" max="7665" width="6.5" style="107" customWidth="1"/>
    <col min="7666" max="7895" width="8" style="107"/>
    <col min="7896" max="7896" width="2.5" style="107" customWidth="1"/>
    <col min="7897" max="7897" width="9.25" style="107" customWidth="1"/>
    <col min="7898" max="7900" width="8.125" style="107" customWidth="1"/>
    <col min="7901" max="7901" width="7.5" style="107" customWidth="1"/>
    <col min="7902" max="7915" width="6.625" style="107" customWidth="1"/>
    <col min="7916" max="7918" width="5.125" style="107" customWidth="1"/>
    <col min="7919" max="7919" width="8" style="107"/>
    <col min="7920" max="7920" width="6.875" style="107" customWidth="1"/>
    <col min="7921" max="7921" width="6.5" style="107" customWidth="1"/>
    <col min="7922" max="8151" width="8" style="107"/>
    <col min="8152" max="8152" width="2.5" style="107" customWidth="1"/>
    <col min="8153" max="8153" width="9.25" style="107" customWidth="1"/>
    <col min="8154" max="8156" width="8.125" style="107" customWidth="1"/>
    <col min="8157" max="8157" width="7.5" style="107" customWidth="1"/>
    <col min="8158" max="8171" width="6.625" style="107" customWidth="1"/>
    <col min="8172" max="8174" width="5.125" style="107" customWidth="1"/>
    <col min="8175" max="8175" width="8" style="107"/>
    <col min="8176" max="8176" width="6.875" style="107" customWidth="1"/>
    <col min="8177" max="8177" width="6.5" style="107" customWidth="1"/>
    <col min="8178" max="8407" width="8" style="107"/>
    <col min="8408" max="8408" width="2.5" style="107" customWidth="1"/>
    <col min="8409" max="8409" width="9.25" style="107" customWidth="1"/>
    <col min="8410" max="8412" width="8.125" style="107" customWidth="1"/>
    <col min="8413" max="8413" width="7.5" style="107" customWidth="1"/>
    <col min="8414" max="8427" width="6.625" style="107" customWidth="1"/>
    <col min="8428" max="8430" width="5.125" style="107" customWidth="1"/>
    <col min="8431" max="8431" width="8" style="107"/>
    <col min="8432" max="8432" width="6.875" style="107" customWidth="1"/>
    <col min="8433" max="8433" width="6.5" style="107" customWidth="1"/>
    <col min="8434" max="8663" width="8" style="107"/>
    <col min="8664" max="8664" width="2.5" style="107" customWidth="1"/>
    <col min="8665" max="8665" width="9.25" style="107" customWidth="1"/>
    <col min="8666" max="8668" width="8.125" style="107" customWidth="1"/>
    <col min="8669" max="8669" width="7.5" style="107" customWidth="1"/>
    <col min="8670" max="8683" width="6.625" style="107" customWidth="1"/>
    <col min="8684" max="8686" width="5.125" style="107" customWidth="1"/>
    <col min="8687" max="8687" width="8" style="107"/>
    <col min="8688" max="8688" width="6.875" style="107" customWidth="1"/>
    <col min="8689" max="8689" width="6.5" style="107" customWidth="1"/>
    <col min="8690" max="8919" width="8" style="107"/>
    <col min="8920" max="8920" width="2.5" style="107" customWidth="1"/>
    <col min="8921" max="8921" width="9.25" style="107" customWidth="1"/>
    <col min="8922" max="8924" width="8.125" style="107" customWidth="1"/>
    <col min="8925" max="8925" width="7.5" style="107" customWidth="1"/>
    <col min="8926" max="8939" width="6.625" style="107" customWidth="1"/>
    <col min="8940" max="8942" width="5.125" style="107" customWidth="1"/>
    <col min="8943" max="8943" width="8" style="107"/>
    <col min="8944" max="8944" width="6.875" style="107" customWidth="1"/>
    <col min="8945" max="8945" width="6.5" style="107" customWidth="1"/>
    <col min="8946" max="9175" width="8" style="107"/>
    <col min="9176" max="9176" width="2.5" style="107" customWidth="1"/>
    <col min="9177" max="9177" width="9.25" style="107" customWidth="1"/>
    <col min="9178" max="9180" width="8.125" style="107" customWidth="1"/>
    <col min="9181" max="9181" width="7.5" style="107" customWidth="1"/>
    <col min="9182" max="9195" width="6.625" style="107" customWidth="1"/>
    <col min="9196" max="9198" width="5.125" style="107" customWidth="1"/>
    <col min="9199" max="9199" width="8" style="107"/>
    <col min="9200" max="9200" width="6.875" style="107" customWidth="1"/>
    <col min="9201" max="9201" width="6.5" style="107" customWidth="1"/>
    <col min="9202" max="9431" width="8" style="107"/>
    <col min="9432" max="9432" width="2.5" style="107" customWidth="1"/>
    <col min="9433" max="9433" width="9.25" style="107" customWidth="1"/>
    <col min="9434" max="9436" width="8.125" style="107" customWidth="1"/>
    <col min="9437" max="9437" width="7.5" style="107" customWidth="1"/>
    <col min="9438" max="9451" width="6.625" style="107" customWidth="1"/>
    <col min="9452" max="9454" width="5.125" style="107" customWidth="1"/>
    <col min="9455" max="9455" width="8" style="107"/>
    <col min="9456" max="9456" width="6.875" style="107" customWidth="1"/>
    <col min="9457" max="9457" width="6.5" style="107" customWidth="1"/>
    <col min="9458" max="9687" width="8" style="107"/>
    <col min="9688" max="9688" width="2.5" style="107" customWidth="1"/>
    <col min="9689" max="9689" width="9.25" style="107" customWidth="1"/>
    <col min="9690" max="9692" width="8.125" style="107" customWidth="1"/>
    <col min="9693" max="9693" width="7.5" style="107" customWidth="1"/>
    <col min="9694" max="9707" width="6.625" style="107" customWidth="1"/>
    <col min="9708" max="9710" width="5.125" style="107" customWidth="1"/>
    <col min="9711" max="9711" width="8" style="107"/>
    <col min="9712" max="9712" width="6.875" style="107" customWidth="1"/>
    <col min="9713" max="9713" width="6.5" style="107" customWidth="1"/>
    <col min="9714" max="9943" width="8" style="107"/>
    <col min="9944" max="9944" width="2.5" style="107" customWidth="1"/>
    <col min="9945" max="9945" width="9.25" style="107" customWidth="1"/>
    <col min="9946" max="9948" width="8.125" style="107" customWidth="1"/>
    <col min="9949" max="9949" width="7.5" style="107" customWidth="1"/>
    <col min="9950" max="9963" width="6.625" style="107" customWidth="1"/>
    <col min="9964" max="9966" width="5.125" style="107" customWidth="1"/>
    <col min="9967" max="9967" width="8" style="107"/>
    <col min="9968" max="9968" width="6.875" style="107" customWidth="1"/>
    <col min="9969" max="9969" width="6.5" style="107" customWidth="1"/>
    <col min="9970" max="10199" width="8" style="107"/>
    <col min="10200" max="10200" width="2.5" style="107" customWidth="1"/>
    <col min="10201" max="10201" width="9.25" style="107" customWidth="1"/>
    <col min="10202" max="10204" width="8.125" style="107" customWidth="1"/>
    <col min="10205" max="10205" width="7.5" style="107" customWidth="1"/>
    <col min="10206" max="10219" width="6.625" style="107" customWidth="1"/>
    <col min="10220" max="10222" width="5.125" style="107" customWidth="1"/>
    <col min="10223" max="10223" width="8" style="107"/>
    <col min="10224" max="10224" width="6.875" style="107" customWidth="1"/>
    <col min="10225" max="10225" width="6.5" style="107" customWidth="1"/>
    <col min="10226" max="10455" width="8" style="107"/>
    <col min="10456" max="10456" width="2.5" style="107" customWidth="1"/>
    <col min="10457" max="10457" width="9.25" style="107" customWidth="1"/>
    <col min="10458" max="10460" width="8.125" style="107" customWidth="1"/>
    <col min="10461" max="10461" width="7.5" style="107" customWidth="1"/>
    <col min="10462" max="10475" width="6.625" style="107" customWidth="1"/>
    <col min="10476" max="10478" width="5.125" style="107" customWidth="1"/>
    <col min="10479" max="10479" width="8" style="107"/>
    <col min="10480" max="10480" width="6.875" style="107" customWidth="1"/>
    <col min="10481" max="10481" width="6.5" style="107" customWidth="1"/>
    <col min="10482" max="10711" width="8" style="107"/>
    <col min="10712" max="10712" width="2.5" style="107" customWidth="1"/>
    <col min="10713" max="10713" width="9.25" style="107" customWidth="1"/>
    <col min="10714" max="10716" width="8.125" style="107" customWidth="1"/>
    <col min="10717" max="10717" width="7.5" style="107" customWidth="1"/>
    <col min="10718" max="10731" width="6.625" style="107" customWidth="1"/>
    <col min="10732" max="10734" width="5.125" style="107" customWidth="1"/>
    <col min="10735" max="10735" width="8" style="107"/>
    <col min="10736" max="10736" width="6.875" style="107" customWidth="1"/>
    <col min="10737" max="10737" width="6.5" style="107" customWidth="1"/>
    <col min="10738" max="10967" width="8" style="107"/>
    <col min="10968" max="10968" width="2.5" style="107" customWidth="1"/>
    <col min="10969" max="10969" width="9.25" style="107" customWidth="1"/>
    <col min="10970" max="10972" width="8.125" style="107" customWidth="1"/>
    <col min="10973" max="10973" width="7.5" style="107" customWidth="1"/>
    <col min="10974" max="10987" width="6.625" style="107" customWidth="1"/>
    <col min="10988" max="10990" width="5.125" style="107" customWidth="1"/>
    <col min="10991" max="10991" width="8" style="107"/>
    <col min="10992" max="10992" width="6.875" style="107" customWidth="1"/>
    <col min="10993" max="10993" width="6.5" style="107" customWidth="1"/>
    <col min="10994" max="11223" width="8" style="107"/>
    <col min="11224" max="11224" width="2.5" style="107" customWidth="1"/>
    <col min="11225" max="11225" width="9.25" style="107" customWidth="1"/>
    <col min="11226" max="11228" width="8.125" style="107" customWidth="1"/>
    <col min="11229" max="11229" width="7.5" style="107" customWidth="1"/>
    <col min="11230" max="11243" width="6.625" style="107" customWidth="1"/>
    <col min="11244" max="11246" width="5.125" style="107" customWidth="1"/>
    <col min="11247" max="11247" width="8" style="107"/>
    <col min="11248" max="11248" width="6.875" style="107" customWidth="1"/>
    <col min="11249" max="11249" width="6.5" style="107" customWidth="1"/>
    <col min="11250" max="11479" width="8" style="107"/>
    <col min="11480" max="11480" width="2.5" style="107" customWidth="1"/>
    <col min="11481" max="11481" width="9.25" style="107" customWidth="1"/>
    <col min="11482" max="11484" width="8.125" style="107" customWidth="1"/>
    <col min="11485" max="11485" width="7.5" style="107" customWidth="1"/>
    <col min="11486" max="11499" width="6.625" style="107" customWidth="1"/>
    <col min="11500" max="11502" width="5.125" style="107" customWidth="1"/>
    <col min="11503" max="11503" width="8" style="107"/>
    <col min="11504" max="11504" width="6.875" style="107" customWidth="1"/>
    <col min="11505" max="11505" width="6.5" style="107" customWidth="1"/>
    <col min="11506" max="11735" width="8" style="107"/>
    <col min="11736" max="11736" width="2.5" style="107" customWidth="1"/>
    <col min="11737" max="11737" width="9.25" style="107" customWidth="1"/>
    <col min="11738" max="11740" width="8.125" style="107" customWidth="1"/>
    <col min="11741" max="11741" width="7.5" style="107" customWidth="1"/>
    <col min="11742" max="11755" width="6.625" style="107" customWidth="1"/>
    <col min="11756" max="11758" width="5.125" style="107" customWidth="1"/>
    <col min="11759" max="11759" width="8" style="107"/>
    <col min="11760" max="11760" width="6.875" style="107" customWidth="1"/>
    <col min="11761" max="11761" width="6.5" style="107" customWidth="1"/>
    <col min="11762" max="11991" width="8" style="107"/>
    <col min="11992" max="11992" width="2.5" style="107" customWidth="1"/>
    <col min="11993" max="11993" width="9.25" style="107" customWidth="1"/>
    <col min="11994" max="11996" width="8.125" style="107" customWidth="1"/>
    <col min="11997" max="11997" width="7.5" style="107" customWidth="1"/>
    <col min="11998" max="12011" width="6.625" style="107" customWidth="1"/>
    <col min="12012" max="12014" width="5.125" style="107" customWidth="1"/>
    <col min="12015" max="12015" width="8" style="107"/>
    <col min="12016" max="12016" width="6.875" style="107" customWidth="1"/>
    <col min="12017" max="12017" width="6.5" style="107" customWidth="1"/>
    <col min="12018" max="12247" width="8" style="107"/>
    <col min="12248" max="12248" width="2.5" style="107" customWidth="1"/>
    <col min="12249" max="12249" width="9.25" style="107" customWidth="1"/>
    <col min="12250" max="12252" width="8.125" style="107" customWidth="1"/>
    <col min="12253" max="12253" width="7.5" style="107" customWidth="1"/>
    <col min="12254" max="12267" width="6.625" style="107" customWidth="1"/>
    <col min="12268" max="12270" width="5.125" style="107" customWidth="1"/>
    <col min="12271" max="12271" width="8" style="107"/>
    <col min="12272" max="12272" width="6.875" style="107" customWidth="1"/>
    <col min="12273" max="12273" width="6.5" style="107" customWidth="1"/>
    <col min="12274" max="12503" width="8" style="107"/>
    <col min="12504" max="12504" width="2.5" style="107" customWidth="1"/>
    <col min="12505" max="12505" width="9.25" style="107" customWidth="1"/>
    <col min="12506" max="12508" width="8.125" style="107" customWidth="1"/>
    <col min="12509" max="12509" width="7.5" style="107" customWidth="1"/>
    <col min="12510" max="12523" width="6.625" style="107" customWidth="1"/>
    <col min="12524" max="12526" width="5.125" style="107" customWidth="1"/>
    <col min="12527" max="12527" width="8" style="107"/>
    <col min="12528" max="12528" width="6.875" style="107" customWidth="1"/>
    <col min="12529" max="12529" width="6.5" style="107" customWidth="1"/>
    <col min="12530" max="12759" width="8" style="107"/>
    <col min="12760" max="12760" width="2.5" style="107" customWidth="1"/>
    <col min="12761" max="12761" width="9.25" style="107" customWidth="1"/>
    <col min="12762" max="12764" width="8.125" style="107" customWidth="1"/>
    <col min="12765" max="12765" width="7.5" style="107" customWidth="1"/>
    <col min="12766" max="12779" width="6.625" style="107" customWidth="1"/>
    <col min="12780" max="12782" width="5.125" style="107" customWidth="1"/>
    <col min="12783" max="12783" width="8" style="107"/>
    <col min="12784" max="12784" width="6.875" style="107" customWidth="1"/>
    <col min="12785" max="12785" width="6.5" style="107" customWidth="1"/>
    <col min="12786" max="13015" width="8" style="107"/>
    <col min="13016" max="13016" width="2.5" style="107" customWidth="1"/>
    <col min="13017" max="13017" width="9.25" style="107" customWidth="1"/>
    <col min="13018" max="13020" width="8.125" style="107" customWidth="1"/>
    <col min="13021" max="13021" width="7.5" style="107" customWidth="1"/>
    <col min="13022" max="13035" width="6.625" style="107" customWidth="1"/>
    <col min="13036" max="13038" width="5.125" style="107" customWidth="1"/>
    <col min="13039" max="13039" width="8" style="107"/>
    <col min="13040" max="13040" width="6.875" style="107" customWidth="1"/>
    <col min="13041" max="13041" width="6.5" style="107" customWidth="1"/>
    <col min="13042" max="13271" width="8" style="107"/>
    <col min="13272" max="13272" width="2.5" style="107" customWidth="1"/>
    <col min="13273" max="13273" width="9.25" style="107" customWidth="1"/>
    <col min="13274" max="13276" width="8.125" style="107" customWidth="1"/>
    <col min="13277" max="13277" width="7.5" style="107" customWidth="1"/>
    <col min="13278" max="13291" width="6.625" style="107" customWidth="1"/>
    <col min="13292" max="13294" width="5.125" style="107" customWidth="1"/>
    <col min="13295" max="13295" width="8" style="107"/>
    <col min="13296" max="13296" width="6.875" style="107" customWidth="1"/>
    <col min="13297" max="13297" width="6.5" style="107" customWidth="1"/>
    <col min="13298" max="13527" width="8" style="107"/>
    <col min="13528" max="13528" width="2.5" style="107" customWidth="1"/>
    <col min="13529" max="13529" width="9.25" style="107" customWidth="1"/>
    <col min="13530" max="13532" width="8.125" style="107" customWidth="1"/>
    <col min="13533" max="13533" width="7.5" style="107" customWidth="1"/>
    <col min="13534" max="13547" width="6.625" style="107" customWidth="1"/>
    <col min="13548" max="13550" width="5.125" style="107" customWidth="1"/>
    <col min="13551" max="13551" width="8" style="107"/>
    <col min="13552" max="13552" width="6.875" style="107" customWidth="1"/>
    <col min="13553" max="13553" width="6.5" style="107" customWidth="1"/>
    <col min="13554" max="13783" width="8" style="107"/>
    <col min="13784" max="13784" width="2.5" style="107" customWidth="1"/>
    <col min="13785" max="13785" width="9.25" style="107" customWidth="1"/>
    <col min="13786" max="13788" width="8.125" style="107" customWidth="1"/>
    <col min="13789" max="13789" width="7.5" style="107" customWidth="1"/>
    <col min="13790" max="13803" width="6.625" style="107" customWidth="1"/>
    <col min="13804" max="13806" width="5.125" style="107" customWidth="1"/>
    <col min="13807" max="13807" width="8" style="107"/>
    <col min="13808" max="13808" width="6.875" style="107" customWidth="1"/>
    <col min="13809" max="13809" width="6.5" style="107" customWidth="1"/>
    <col min="13810" max="14039" width="8" style="107"/>
    <col min="14040" max="14040" width="2.5" style="107" customWidth="1"/>
    <col min="14041" max="14041" width="9.25" style="107" customWidth="1"/>
    <col min="14042" max="14044" width="8.125" style="107" customWidth="1"/>
    <col min="14045" max="14045" width="7.5" style="107" customWidth="1"/>
    <col min="14046" max="14059" width="6.625" style="107" customWidth="1"/>
    <col min="14060" max="14062" width="5.125" style="107" customWidth="1"/>
    <col min="14063" max="14063" width="8" style="107"/>
    <col min="14064" max="14064" width="6.875" style="107" customWidth="1"/>
    <col min="14065" max="14065" width="6.5" style="107" customWidth="1"/>
    <col min="14066" max="14295" width="8" style="107"/>
    <col min="14296" max="14296" width="2.5" style="107" customWidth="1"/>
    <col min="14297" max="14297" width="9.25" style="107" customWidth="1"/>
    <col min="14298" max="14300" width="8.125" style="107" customWidth="1"/>
    <col min="14301" max="14301" width="7.5" style="107" customWidth="1"/>
    <col min="14302" max="14315" width="6.625" style="107" customWidth="1"/>
    <col min="14316" max="14318" width="5.125" style="107" customWidth="1"/>
    <col min="14319" max="14319" width="8" style="107"/>
    <col min="14320" max="14320" width="6.875" style="107" customWidth="1"/>
    <col min="14321" max="14321" width="6.5" style="107" customWidth="1"/>
    <col min="14322" max="14551" width="8" style="107"/>
    <col min="14552" max="14552" width="2.5" style="107" customWidth="1"/>
    <col min="14553" max="14553" width="9.25" style="107" customWidth="1"/>
    <col min="14554" max="14556" width="8.125" style="107" customWidth="1"/>
    <col min="14557" max="14557" width="7.5" style="107" customWidth="1"/>
    <col min="14558" max="14571" width="6.625" style="107" customWidth="1"/>
    <col min="14572" max="14574" width="5.125" style="107" customWidth="1"/>
    <col min="14575" max="14575" width="8" style="107"/>
    <col min="14576" max="14576" width="6.875" style="107" customWidth="1"/>
    <col min="14577" max="14577" width="6.5" style="107" customWidth="1"/>
    <col min="14578" max="14807" width="8" style="107"/>
    <col min="14808" max="14808" width="2.5" style="107" customWidth="1"/>
    <col min="14809" max="14809" width="9.25" style="107" customWidth="1"/>
    <col min="14810" max="14812" width="8.125" style="107" customWidth="1"/>
    <col min="14813" max="14813" width="7.5" style="107" customWidth="1"/>
    <col min="14814" max="14827" width="6.625" style="107" customWidth="1"/>
    <col min="14828" max="14830" width="5.125" style="107" customWidth="1"/>
    <col min="14831" max="14831" width="8" style="107"/>
    <col min="14832" max="14832" width="6.875" style="107" customWidth="1"/>
    <col min="14833" max="14833" width="6.5" style="107" customWidth="1"/>
    <col min="14834" max="15063" width="8" style="107"/>
    <col min="15064" max="15064" width="2.5" style="107" customWidth="1"/>
    <col min="15065" max="15065" width="9.25" style="107" customWidth="1"/>
    <col min="15066" max="15068" width="8.125" style="107" customWidth="1"/>
    <col min="15069" max="15069" width="7.5" style="107" customWidth="1"/>
    <col min="15070" max="15083" width="6.625" style="107" customWidth="1"/>
    <col min="15084" max="15086" width="5.125" style="107" customWidth="1"/>
    <col min="15087" max="15087" width="8" style="107"/>
    <col min="15088" max="15088" width="6.875" style="107" customWidth="1"/>
    <col min="15089" max="15089" width="6.5" style="107" customWidth="1"/>
    <col min="15090" max="15319" width="8" style="107"/>
    <col min="15320" max="15320" width="2.5" style="107" customWidth="1"/>
    <col min="15321" max="15321" width="9.25" style="107" customWidth="1"/>
    <col min="15322" max="15324" width="8.125" style="107" customWidth="1"/>
    <col min="15325" max="15325" width="7.5" style="107" customWidth="1"/>
    <col min="15326" max="15339" width="6.625" style="107" customWidth="1"/>
    <col min="15340" max="15342" width="5.125" style="107" customWidth="1"/>
    <col min="15343" max="15343" width="8" style="107"/>
    <col min="15344" max="15344" width="6.875" style="107" customWidth="1"/>
    <col min="15345" max="15345" width="6.5" style="107" customWidth="1"/>
    <col min="15346" max="15575" width="8" style="107"/>
    <col min="15576" max="15576" width="2.5" style="107" customWidth="1"/>
    <col min="15577" max="15577" width="9.25" style="107" customWidth="1"/>
    <col min="15578" max="15580" width="8.125" style="107" customWidth="1"/>
    <col min="15581" max="15581" width="7.5" style="107" customWidth="1"/>
    <col min="15582" max="15595" width="6.625" style="107" customWidth="1"/>
    <col min="15596" max="15598" width="5.125" style="107" customWidth="1"/>
    <col min="15599" max="15599" width="8" style="107"/>
    <col min="15600" max="15600" width="6.875" style="107" customWidth="1"/>
    <col min="15601" max="15601" width="6.5" style="107" customWidth="1"/>
    <col min="15602" max="15831" width="8" style="107"/>
    <col min="15832" max="15832" width="2.5" style="107" customWidth="1"/>
    <col min="15833" max="15833" width="9.25" style="107" customWidth="1"/>
    <col min="15834" max="15836" width="8.125" style="107" customWidth="1"/>
    <col min="15837" max="15837" width="7.5" style="107" customWidth="1"/>
    <col min="15838" max="15851" width="6.625" style="107" customWidth="1"/>
    <col min="15852" max="15854" width="5.125" style="107" customWidth="1"/>
    <col min="15855" max="15855" width="8" style="107"/>
    <col min="15856" max="15856" width="6.875" style="107" customWidth="1"/>
    <col min="15857" max="15857" width="6.5" style="107" customWidth="1"/>
    <col min="15858" max="16087" width="8" style="107"/>
    <col min="16088" max="16088" width="2.5" style="107" customWidth="1"/>
    <col min="16089" max="16089" width="9.25" style="107" customWidth="1"/>
    <col min="16090" max="16092" width="8.125" style="107" customWidth="1"/>
    <col min="16093" max="16093" width="7.5" style="107" customWidth="1"/>
    <col min="16094" max="16107" width="6.625" style="107" customWidth="1"/>
    <col min="16108" max="16110" width="5.125" style="107" customWidth="1"/>
    <col min="16111" max="16111" width="8" style="107"/>
    <col min="16112" max="16112" width="6.875" style="107" customWidth="1"/>
    <col min="16113" max="16113" width="6.5" style="107" customWidth="1"/>
    <col min="16114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47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201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344">
        <v>2267422</v>
      </c>
      <c r="E8" s="345">
        <v>1105761</v>
      </c>
      <c r="F8" s="122">
        <v>1161661</v>
      </c>
      <c r="G8" s="346">
        <v>-427</v>
      </c>
      <c r="H8" s="347">
        <v>-1214</v>
      </c>
      <c r="I8" s="123">
        <v>1093</v>
      </c>
      <c r="J8" s="344">
        <v>2307</v>
      </c>
      <c r="K8" s="124">
        <v>787</v>
      </c>
      <c r="L8" s="125">
        <v>7977</v>
      </c>
      <c r="M8" s="125">
        <v>4152</v>
      </c>
      <c r="N8" s="492">
        <v>3130</v>
      </c>
      <c r="O8" s="125">
        <v>610</v>
      </c>
      <c r="P8" s="492">
        <v>85</v>
      </c>
      <c r="Q8" s="126">
        <v>7190</v>
      </c>
      <c r="R8" s="125">
        <v>4067</v>
      </c>
      <c r="S8" s="126">
        <v>2854</v>
      </c>
      <c r="T8" s="125">
        <v>159</v>
      </c>
      <c r="U8" s="127">
        <v>110</v>
      </c>
    </row>
    <row r="9" spans="1:21" ht="15.75" customHeight="1">
      <c r="A9" s="100"/>
      <c r="B9" s="590" t="s">
        <v>75</v>
      </c>
      <c r="C9" s="594"/>
      <c r="D9" s="423">
        <v>-427</v>
      </c>
      <c r="E9" s="130">
        <v>-158</v>
      </c>
      <c r="F9" s="131">
        <v>-269</v>
      </c>
      <c r="G9" s="132" t="s">
        <v>28</v>
      </c>
      <c r="H9" s="133" t="s">
        <v>28</v>
      </c>
      <c r="I9" s="134" t="s">
        <v>28</v>
      </c>
      <c r="J9" s="133" t="s">
        <v>28</v>
      </c>
      <c r="K9" s="422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425" t="s">
        <v>28</v>
      </c>
    </row>
    <row r="10" spans="1:21" s="128" customFormat="1" ht="15.75" customHeight="1">
      <c r="A10" s="121"/>
      <c r="B10" s="605" t="s">
        <v>76</v>
      </c>
      <c r="C10" s="606"/>
      <c r="D10" s="133">
        <v>-14419</v>
      </c>
      <c r="E10" s="130">
        <v>-6692</v>
      </c>
      <c r="F10" s="137">
        <v>-7727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423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424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1930911</v>
      </c>
      <c r="E11" s="139">
        <v>938949</v>
      </c>
      <c r="F11" s="138">
        <v>991962</v>
      </c>
      <c r="G11" s="140">
        <v>-143</v>
      </c>
      <c r="H11" s="138">
        <v>-962</v>
      </c>
      <c r="I11" s="139">
        <v>952</v>
      </c>
      <c r="J11" s="138">
        <v>1914</v>
      </c>
      <c r="K11" s="141">
        <v>819</v>
      </c>
      <c r="L11" s="139">
        <v>7146</v>
      </c>
      <c r="M11" s="139">
        <v>3644</v>
      </c>
      <c r="N11" s="288">
        <v>2862</v>
      </c>
      <c r="O11" s="139">
        <v>561</v>
      </c>
      <c r="P11" s="288">
        <v>79</v>
      </c>
      <c r="Q11" s="138">
        <v>6327</v>
      </c>
      <c r="R11" s="139">
        <v>3486</v>
      </c>
      <c r="S11" s="138">
        <v>2600</v>
      </c>
      <c r="T11" s="139">
        <v>139</v>
      </c>
      <c r="U11" s="142">
        <v>102</v>
      </c>
    </row>
    <row r="12" spans="1:21" ht="15.75" customHeight="1">
      <c r="A12" s="100"/>
      <c r="B12" s="590" t="s">
        <v>75</v>
      </c>
      <c r="C12" s="594"/>
      <c r="D12" s="133">
        <v>-143</v>
      </c>
      <c r="E12" s="130">
        <v>-50</v>
      </c>
      <c r="F12" s="137">
        <v>-93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422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425" t="s">
        <v>28</v>
      </c>
    </row>
    <row r="13" spans="1:21" ht="15.75" customHeight="1">
      <c r="A13" s="100"/>
      <c r="B13" s="590" t="s">
        <v>76</v>
      </c>
      <c r="C13" s="591"/>
      <c r="D13" s="133">
        <v>-10532</v>
      </c>
      <c r="E13" s="134">
        <v>-4891</v>
      </c>
      <c r="F13" s="133">
        <v>-5641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422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425" t="s">
        <v>28</v>
      </c>
    </row>
    <row r="14" spans="1:21" ht="15.75" customHeight="1">
      <c r="A14" s="100"/>
      <c r="B14" s="592" t="s">
        <v>78</v>
      </c>
      <c r="C14" s="593"/>
      <c r="D14" s="143">
        <v>336511</v>
      </c>
      <c r="E14" s="348">
        <v>166812</v>
      </c>
      <c r="F14" s="144">
        <v>169699</v>
      </c>
      <c r="G14" s="349">
        <v>-284</v>
      </c>
      <c r="H14" s="143">
        <v>-252</v>
      </c>
      <c r="I14" s="145">
        <v>141</v>
      </c>
      <c r="J14" s="143">
        <v>393</v>
      </c>
      <c r="K14" s="146">
        <v>-32</v>
      </c>
      <c r="L14" s="145">
        <v>831</v>
      </c>
      <c r="M14" s="145">
        <v>508</v>
      </c>
      <c r="N14" s="145">
        <v>268</v>
      </c>
      <c r="O14" s="145">
        <v>49</v>
      </c>
      <c r="P14" s="145">
        <v>6</v>
      </c>
      <c r="Q14" s="143">
        <v>863</v>
      </c>
      <c r="R14" s="145">
        <v>581</v>
      </c>
      <c r="S14" s="143">
        <v>254</v>
      </c>
      <c r="T14" s="145">
        <v>20</v>
      </c>
      <c r="U14" s="147">
        <v>8</v>
      </c>
    </row>
    <row r="15" spans="1:21" ht="15.75" customHeight="1">
      <c r="A15" s="100"/>
      <c r="B15" s="590" t="s">
        <v>75</v>
      </c>
      <c r="C15" s="594"/>
      <c r="D15" s="136">
        <v>-284</v>
      </c>
      <c r="E15" s="130">
        <v>-108</v>
      </c>
      <c r="F15" s="137">
        <v>-176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422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425" t="s">
        <v>28</v>
      </c>
    </row>
    <row r="16" spans="1:21" ht="15.75" customHeight="1">
      <c r="A16" s="100"/>
      <c r="B16" s="595" t="s">
        <v>76</v>
      </c>
      <c r="C16" s="596"/>
      <c r="D16" s="150">
        <v>-3887</v>
      </c>
      <c r="E16" s="350">
        <v>-1801</v>
      </c>
      <c r="F16" s="151">
        <v>-2086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426" t="s">
        <v>79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427" t="s">
        <v>28</v>
      </c>
    </row>
    <row r="17" spans="1:21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1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1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</row>
    <row r="20" spans="1:21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</row>
    <row r="21" spans="1:21" s="128" customFormat="1" ht="15" customHeight="1">
      <c r="A21" s="121"/>
      <c r="B21" s="587" t="s">
        <v>84</v>
      </c>
      <c r="C21" s="588"/>
      <c r="D21" s="159">
        <v>1098221</v>
      </c>
      <c r="E21" s="160">
        <v>531715</v>
      </c>
      <c r="F21" s="137">
        <v>566506</v>
      </c>
      <c r="G21" s="161">
        <v>417</v>
      </c>
      <c r="H21" s="159">
        <v>-345</v>
      </c>
      <c r="I21" s="160">
        <v>597</v>
      </c>
      <c r="J21" s="131">
        <v>942</v>
      </c>
      <c r="K21" s="159">
        <v>762</v>
      </c>
      <c r="L21" s="160">
        <v>5168</v>
      </c>
      <c r="M21" s="160">
        <v>2527</v>
      </c>
      <c r="N21" s="137">
        <v>2190</v>
      </c>
      <c r="O21" s="160">
        <v>404</v>
      </c>
      <c r="P21" s="137">
        <v>47</v>
      </c>
      <c r="Q21" s="160">
        <v>4406</v>
      </c>
      <c r="R21" s="137">
        <v>2397</v>
      </c>
      <c r="S21" s="160">
        <v>1848</v>
      </c>
      <c r="T21" s="130">
        <v>91</v>
      </c>
      <c r="U21" s="162">
        <v>70</v>
      </c>
    </row>
    <row r="22" spans="1:21" s="128" customFormat="1" ht="15" customHeight="1">
      <c r="A22" s="121"/>
      <c r="B22" s="562" t="s">
        <v>85</v>
      </c>
      <c r="C22" s="571" t="s">
        <v>86</v>
      </c>
      <c r="D22" s="159">
        <v>314509</v>
      </c>
      <c r="E22" s="130">
        <v>152372</v>
      </c>
      <c r="F22" s="130">
        <v>162137</v>
      </c>
      <c r="G22" s="163">
        <v>187</v>
      </c>
      <c r="H22" s="159">
        <v>-101</v>
      </c>
      <c r="I22" s="130">
        <v>150</v>
      </c>
      <c r="J22" s="131">
        <v>251</v>
      </c>
      <c r="K22" s="159">
        <v>288</v>
      </c>
      <c r="L22" s="130">
        <v>1552</v>
      </c>
      <c r="M22" s="130">
        <v>626</v>
      </c>
      <c r="N22" s="130">
        <v>695</v>
      </c>
      <c r="O22" s="130">
        <v>213</v>
      </c>
      <c r="P22" s="130">
        <v>18</v>
      </c>
      <c r="Q22" s="130">
        <v>1264</v>
      </c>
      <c r="R22" s="137">
        <v>629</v>
      </c>
      <c r="S22" s="130">
        <v>564</v>
      </c>
      <c r="T22" s="130">
        <v>35</v>
      </c>
      <c r="U22" s="164">
        <v>36</v>
      </c>
    </row>
    <row r="23" spans="1:21" s="128" customFormat="1" ht="15" customHeight="1">
      <c r="A23" s="121"/>
      <c r="B23" s="562" t="s">
        <v>87</v>
      </c>
      <c r="C23" s="571" t="s">
        <v>88</v>
      </c>
      <c r="D23" s="159">
        <v>194977</v>
      </c>
      <c r="E23" s="130">
        <v>95046</v>
      </c>
      <c r="F23" s="130">
        <v>99931</v>
      </c>
      <c r="G23" s="163">
        <v>0</v>
      </c>
      <c r="H23" s="159">
        <v>-63</v>
      </c>
      <c r="I23" s="130">
        <v>115</v>
      </c>
      <c r="J23" s="131">
        <v>178</v>
      </c>
      <c r="K23" s="159">
        <v>63</v>
      </c>
      <c r="L23" s="130">
        <v>1012</v>
      </c>
      <c r="M23" s="130">
        <v>508</v>
      </c>
      <c r="N23" s="130">
        <v>441</v>
      </c>
      <c r="O23" s="130">
        <v>61</v>
      </c>
      <c r="P23" s="130">
        <v>2</v>
      </c>
      <c r="Q23" s="130">
        <v>949</v>
      </c>
      <c r="R23" s="137">
        <v>549</v>
      </c>
      <c r="S23" s="130">
        <v>374</v>
      </c>
      <c r="T23" s="130">
        <v>19</v>
      </c>
      <c r="U23" s="164">
        <v>7</v>
      </c>
    </row>
    <row r="24" spans="1:21" s="128" customFormat="1" ht="15" customHeight="1">
      <c r="A24" s="121"/>
      <c r="B24" s="562" t="s">
        <v>89</v>
      </c>
      <c r="C24" s="571" t="s">
        <v>90</v>
      </c>
      <c r="D24" s="159">
        <v>142490</v>
      </c>
      <c r="E24" s="130">
        <v>70169</v>
      </c>
      <c r="F24" s="130">
        <v>72321</v>
      </c>
      <c r="G24" s="163">
        <v>170</v>
      </c>
      <c r="H24" s="159">
        <v>-48</v>
      </c>
      <c r="I24" s="130">
        <v>93</v>
      </c>
      <c r="J24" s="131">
        <v>141</v>
      </c>
      <c r="K24" s="159">
        <v>218</v>
      </c>
      <c r="L24" s="130">
        <v>863</v>
      </c>
      <c r="M24" s="130">
        <v>459</v>
      </c>
      <c r="N24" s="130">
        <v>348</v>
      </c>
      <c r="O24" s="130">
        <v>52</v>
      </c>
      <c r="P24" s="130">
        <v>4</v>
      </c>
      <c r="Q24" s="130">
        <v>645</v>
      </c>
      <c r="R24" s="137">
        <v>398</v>
      </c>
      <c r="S24" s="130">
        <v>232</v>
      </c>
      <c r="T24" s="130">
        <v>7</v>
      </c>
      <c r="U24" s="164">
        <v>8</v>
      </c>
    </row>
    <row r="25" spans="1:21" s="128" customFormat="1" ht="15" customHeight="1">
      <c r="A25" s="121"/>
      <c r="B25" s="562" t="s">
        <v>91</v>
      </c>
      <c r="C25" s="571" t="s">
        <v>92</v>
      </c>
      <c r="D25" s="159">
        <v>237204</v>
      </c>
      <c r="E25" s="130">
        <v>114192</v>
      </c>
      <c r="F25" s="130">
        <v>123012</v>
      </c>
      <c r="G25" s="163">
        <v>188</v>
      </c>
      <c r="H25" s="159">
        <v>-64</v>
      </c>
      <c r="I25" s="130">
        <v>138</v>
      </c>
      <c r="J25" s="131">
        <v>202</v>
      </c>
      <c r="K25" s="159">
        <v>252</v>
      </c>
      <c r="L25" s="130">
        <v>1066</v>
      </c>
      <c r="M25" s="130">
        <v>554</v>
      </c>
      <c r="N25" s="130">
        <v>443</v>
      </c>
      <c r="O25" s="130">
        <v>53</v>
      </c>
      <c r="P25" s="130">
        <v>16</v>
      </c>
      <c r="Q25" s="130">
        <v>814</v>
      </c>
      <c r="R25" s="137">
        <v>404</v>
      </c>
      <c r="S25" s="130">
        <v>390</v>
      </c>
      <c r="T25" s="130">
        <v>10</v>
      </c>
      <c r="U25" s="164">
        <v>10</v>
      </c>
    </row>
    <row r="26" spans="1:21" s="128" customFormat="1" ht="15" customHeight="1">
      <c r="A26" s="121"/>
      <c r="B26" s="562" t="s">
        <v>93</v>
      </c>
      <c r="C26" s="571" t="s">
        <v>94</v>
      </c>
      <c r="D26" s="159">
        <v>209041</v>
      </c>
      <c r="E26" s="130">
        <v>99936</v>
      </c>
      <c r="F26" s="130">
        <v>109105</v>
      </c>
      <c r="G26" s="163">
        <v>-128</v>
      </c>
      <c r="H26" s="159">
        <v>-69</v>
      </c>
      <c r="I26" s="130">
        <v>101</v>
      </c>
      <c r="J26" s="131">
        <v>170</v>
      </c>
      <c r="K26" s="159">
        <v>-59</v>
      </c>
      <c r="L26" s="130">
        <v>675</v>
      </c>
      <c r="M26" s="130">
        <v>380</v>
      </c>
      <c r="N26" s="130">
        <v>263</v>
      </c>
      <c r="O26" s="130">
        <v>25</v>
      </c>
      <c r="P26" s="130">
        <v>7</v>
      </c>
      <c r="Q26" s="130">
        <v>734</v>
      </c>
      <c r="R26" s="137">
        <v>417</v>
      </c>
      <c r="S26" s="130">
        <v>288</v>
      </c>
      <c r="T26" s="130">
        <v>20</v>
      </c>
      <c r="U26" s="164">
        <v>9</v>
      </c>
    </row>
    <row r="27" spans="1:21" s="128" customFormat="1" ht="15" customHeight="1">
      <c r="A27" s="121"/>
      <c r="B27" s="562" t="s">
        <v>95</v>
      </c>
      <c r="C27" s="571" t="s">
        <v>96</v>
      </c>
      <c r="D27" s="159">
        <v>134541</v>
      </c>
      <c r="E27" s="130">
        <v>65544</v>
      </c>
      <c r="F27" s="130">
        <v>68997</v>
      </c>
      <c r="G27" s="163">
        <v>-130</v>
      </c>
      <c r="H27" s="159">
        <v>-136</v>
      </c>
      <c r="I27" s="130">
        <v>47</v>
      </c>
      <c r="J27" s="131">
        <v>183</v>
      </c>
      <c r="K27" s="159">
        <v>6</v>
      </c>
      <c r="L27" s="130">
        <v>287</v>
      </c>
      <c r="M27" s="130">
        <v>129</v>
      </c>
      <c r="N27" s="130">
        <v>136</v>
      </c>
      <c r="O27" s="130">
        <v>21</v>
      </c>
      <c r="P27" s="130">
        <v>1</v>
      </c>
      <c r="Q27" s="130">
        <v>281</v>
      </c>
      <c r="R27" s="137">
        <v>143</v>
      </c>
      <c r="S27" s="130">
        <v>118</v>
      </c>
      <c r="T27" s="130">
        <v>12</v>
      </c>
      <c r="U27" s="164">
        <v>8</v>
      </c>
    </row>
    <row r="28" spans="1:21" s="128" customFormat="1" ht="15" customHeight="1">
      <c r="A28" s="121"/>
      <c r="B28" s="562" t="s">
        <v>97</v>
      </c>
      <c r="C28" s="571" t="s">
        <v>98</v>
      </c>
      <c r="D28" s="159">
        <v>50799</v>
      </c>
      <c r="E28" s="130">
        <v>24271</v>
      </c>
      <c r="F28" s="130">
        <v>26528</v>
      </c>
      <c r="G28" s="163">
        <v>-53</v>
      </c>
      <c r="H28" s="159">
        <v>-46</v>
      </c>
      <c r="I28" s="130">
        <v>21</v>
      </c>
      <c r="J28" s="131">
        <v>67</v>
      </c>
      <c r="K28" s="159">
        <v>-7</v>
      </c>
      <c r="L28" s="130">
        <v>111</v>
      </c>
      <c r="M28" s="130">
        <v>78</v>
      </c>
      <c r="N28" s="130">
        <v>25</v>
      </c>
      <c r="O28" s="130">
        <v>8</v>
      </c>
      <c r="P28" s="130">
        <v>0</v>
      </c>
      <c r="Q28" s="130">
        <v>118</v>
      </c>
      <c r="R28" s="137">
        <v>79</v>
      </c>
      <c r="S28" s="130">
        <v>31</v>
      </c>
      <c r="T28" s="130">
        <v>4</v>
      </c>
      <c r="U28" s="164">
        <v>4</v>
      </c>
    </row>
    <row r="29" spans="1:21" s="128" customFormat="1" ht="15" customHeight="1">
      <c r="A29" s="121"/>
      <c r="B29" s="562" t="s">
        <v>99</v>
      </c>
      <c r="C29" s="571" t="s">
        <v>100</v>
      </c>
      <c r="D29" s="159">
        <v>57691</v>
      </c>
      <c r="E29" s="130">
        <v>28003</v>
      </c>
      <c r="F29" s="130">
        <v>29688</v>
      </c>
      <c r="G29" s="163">
        <v>-28</v>
      </c>
      <c r="H29" s="159">
        <v>-82</v>
      </c>
      <c r="I29" s="130">
        <v>17</v>
      </c>
      <c r="J29" s="131">
        <v>99</v>
      </c>
      <c r="K29" s="159">
        <v>54</v>
      </c>
      <c r="L29" s="130">
        <v>139</v>
      </c>
      <c r="M29" s="130">
        <v>36</v>
      </c>
      <c r="N29" s="285">
        <v>64</v>
      </c>
      <c r="O29" s="130">
        <v>37</v>
      </c>
      <c r="P29" s="285">
        <v>2</v>
      </c>
      <c r="Q29" s="130">
        <v>85</v>
      </c>
      <c r="R29" s="137">
        <v>36</v>
      </c>
      <c r="S29" s="130">
        <v>47</v>
      </c>
      <c r="T29" s="130">
        <v>2</v>
      </c>
      <c r="U29" s="164">
        <v>0</v>
      </c>
    </row>
    <row r="30" spans="1:21" s="128" customFormat="1" ht="15" customHeight="1">
      <c r="A30" s="121"/>
      <c r="B30" s="562" t="s">
        <v>101</v>
      </c>
      <c r="C30" s="571" t="s">
        <v>102</v>
      </c>
      <c r="D30" s="159">
        <v>31185</v>
      </c>
      <c r="E30" s="130">
        <v>15284</v>
      </c>
      <c r="F30" s="130">
        <v>15901</v>
      </c>
      <c r="G30" s="163">
        <v>-35</v>
      </c>
      <c r="H30" s="159">
        <v>-41</v>
      </c>
      <c r="I30" s="130">
        <v>8</v>
      </c>
      <c r="J30" s="131">
        <v>49</v>
      </c>
      <c r="K30" s="159">
        <v>6</v>
      </c>
      <c r="L30" s="130">
        <v>63</v>
      </c>
      <c r="M30" s="130">
        <v>33</v>
      </c>
      <c r="N30" s="130">
        <v>21</v>
      </c>
      <c r="O30" s="130">
        <v>8</v>
      </c>
      <c r="P30" s="130">
        <v>1</v>
      </c>
      <c r="Q30" s="130">
        <v>57</v>
      </c>
      <c r="R30" s="137">
        <v>27</v>
      </c>
      <c r="S30" s="130">
        <v>27</v>
      </c>
      <c r="T30" s="130">
        <v>2</v>
      </c>
      <c r="U30" s="164">
        <v>1</v>
      </c>
    </row>
    <row r="31" spans="1:21" s="128" customFormat="1" ht="15" customHeight="1">
      <c r="A31" s="121"/>
      <c r="B31" s="562" t="s">
        <v>103</v>
      </c>
      <c r="C31" s="571" t="s">
        <v>104</v>
      </c>
      <c r="D31" s="159">
        <v>78772</v>
      </c>
      <c r="E31" s="130">
        <v>38580</v>
      </c>
      <c r="F31" s="130">
        <v>40192</v>
      </c>
      <c r="G31" s="163">
        <v>2</v>
      </c>
      <c r="H31" s="159">
        <v>-15</v>
      </c>
      <c r="I31" s="130">
        <v>49</v>
      </c>
      <c r="J31" s="131">
        <v>64</v>
      </c>
      <c r="K31" s="159">
        <v>17</v>
      </c>
      <c r="L31" s="130">
        <v>269</v>
      </c>
      <c r="M31" s="130">
        <v>152</v>
      </c>
      <c r="N31" s="130">
        <v>105</v>
      </c>
      <c r="O31" s="130">
        <v>8</v>
      </c>
      <c r="P31" s="130">
        <v>4</v>
      </c>
      <c r="Q31" s="130">
        <v>252</v>
      </c>
      <c r="R31" s="137">
        <v>141</v>
      </c>
      <c r="S31" s="130">
        <v>102</v>
      </c>
      <c r="T31" s="130">
        <v>6</v>
      </c>
      <c r="U31" s="164">
        <v>3</v>
      </c>
    </row>
    <row r="32" spans="1:21" s="128" customFormat="1" ht="15" customHeight="1">
      <c r="A32" s="121"/>
      <c r="B32" s="562" t="s">
        <v>105</v>
      </c>
      <c r="C32" s="571" t="s">
        <v>106</v>
      </c>
      <c r="D32" s="159">
        <v>26718</v>
      </c>
      <c r="E32" s="130">
        <v>13271</v>
      </c>
      <c r="F32" s="130">
        <v>13447</v>
      </c>
      <c r="G32" s="163">
        <v>-26</v>
      </c>
      <c r="H32" s="159">
        <v>-32</v>
      </c>
      <c r="I32" s="130">
        <v>5</v>
      </c>
      <c r="J32" s="131">
        <v>37</v>
      </c>
      <c r="K32" s="159">
        <v>6</v>
      </c>
      <c r="L32" s="130">
        <v>52</v>
      </c>
      <c r="M32" s="130">
        <v>33</v>
      </c>
      <c r="N32" s="130">
        <v>16</v>
      </c>
      <c r="O32" s="130">
        <v>1</v>
      </c>
      <c r="P32" s="130">
        <v>2</v>
      </c>
      <c r="Q32" s="130">
        <v>46</v>
      </c>
      <c r="R32" s="137">
        <v>27</v>
      </c>
      <c r="S32" s="130">
        <v>18</v>
      </c>
      <c r="T32" s="130">
        <v>1</v>
      </c>
      <c r="U32" s="164">
        <v>0</v>
      </c>
    </row>
    <row r="33" spans="1:21" s="128" customFormat="1" ht="15" customHeight="1">
      <c r="A33" s="121"/>
      <c r="B33" s="562" t="s">
        <v>107</v>
      </c>
      <c r="C33" s="571" t="s">
        <v>108</v>
      </c>
      <c r="D33" s="159">
        <v>63060</v>
      </c>
      <c r="E33" s="130">
        <v>31474</v>
      </c>
      <c r="F33" s="130">
        <v>31586</v>
      </c>
      <c r="G33" s="163">
        <v>31</v>
      </c>
      <c r="H33" s="159">
        <v>-9</v>
      </c>
      <c r="I33" s="130">
        <v>37</v>
      </c>
      <c r="J33" s="131">
        <v>46</v>
      </c>
      <c r="K33" s="159">
        <v>40</v>
      </c>
      <c r="L33" s="130">
        <v>255</v>
      </c>
      <c r="M33" s="130">
        <v>187</v>
      </c>
      <c r="N33" s="130">
        <v>58</v>
      </c>
      <c r="O33" s="130">
        <v>0</v>
      </c>
      <c r="P33" s="130">
        <v>10</v>
      </c>
      <c r="Q33" s="130">
        <v>215</v>
      </c>
      <c r="R33" s="137">
        <v>135</v>
      </c>
      <c r="S33" s="130">
        <v>74</v>
      </c>
      <c r="T33" s="130">
        <v>3</v>
      </c>
      <c r="U33" s="164">
        <v>3</v>
      </c>
    </row>
    <row r="34" spans="1:21" s="128" customFormat="1" ht="15" customHeight="1">
      <c r="A34" s="121"/>
      <c r="B34" s="562" t="s">
        <v>109</v>
      </c>
      <c r="C34" s="571" t="s">
        <v>110</v>
      </c>
      <c r="D34" s="159">
        <v>43605</v>
      </c>
      <c r="E34" s="130">
        <v>21533</v>
      </c>
      <c r="F34" s="130">
        <v>22072</v>
      </c>
      <c r="G34" s="163">
        <v>-34</v>
      </c>
      <c r="H34" s="159">
        <v>-23</v>
      </c>
      <c r="I34" s="130">
        <v>23</v>
      </c>
      <c r="J34" s="131">
        <v>46</v>
      </c>
      <c r="K34" s="159">
        <v>-11</v>
      </c>
      <c r="L34" s="130">
        <v>130</v>
      </c>
      <c r="M34" s="130">
        <v>81</v>
      </c>
      <c r="N34" s="130">
        <v>44</v>
      </c>
      <c r="O34" s="130">
        <v>3</v>
      </c>
      <c r="P34" s="130">
        <v>2</v>
      </c>
      <c r="Q34" s="130">
        <v>141</v>
      </c>
      <c r="R34" s="137">
        <v>80</v>
      </c>
      <c r="S34" s="130">
        <v>53</v>
      </c>
      <c r="T34" s="130">
        <v>4</v>
      </c>
      <c r="U34" s="164">
        <v>4</v>
      </c>
    </row>
    <row r="35" spans="1:21" s="128" customFormat="1" ht="15" customHeight="1">
      <c r="A35" s="121"/>
      <c r="B35" s="562" t="s">
        <v>111</v>
      </c>
      <c r="C35" s="571" t="s">
        <v>111</v>
      </c>
      <c r="D35" s="159">
        <v>72491</v>
      </c>
      <c r="E35" s="130">
        <v>35455</v>
      </c>
      <c r="F35" s="130">
        <v>37036</v>
      </c>
      <c r="G35" s="163">
        <v>-91</v>
      </c>
      <c r="H35" s="159">
        <v>-64</v>
      </c>
      <c r="I35" s="130">
        <v>32</v>
      </c>
      <c r="J35" s="131">
        <v>96</v>
      </c>
      <c r="K35" s="159">
        <v>-27</v>
      </c>
      <c r="L35" s="130">
        <v>96</v>
      </c>
      <c r="M35" s="130">
        <v>42</v>
      </c>
      <c r="N35" s="130">
        <v>42</v>
      </c>
      <c r="O35" s="130">
        <v>11</v>
      </c>
      <c r="P35" s="130">
        <v>1</v>
      </c>
      <c r="Q35" s="130">
        <v>123</v>
      </c>
      <c r="R35" s="137">
        <v>81</v>
      </c>
      <c r="S35" s="130">
        <v>39</v>
      </c>
      <c r="T35" s="130">
        <v>2</v>
      </c>
      <c r="U35" s="164">
        <v>1</v>
      </c>
    </row>
    <row r="36" spans="1:21" s="128" customFormat="1" ht="15" customHeight="1">
      <c r="A36" s="121"/>
      <c r="B36" s="562" t="s">
        <v>112</v>
      </c>
      <c r="C36" s="571" t="s">
        <v>112</v>
      </c>
      <c r="D36" s="159">
        <v>61049</v>
      </c>
      <c r="E36" s="130">
        <v>29579</v>
      </c>
      <c r="F36" s="130">
        <v>31470</v>
      </c>
      <c r="G36" s="163">
        <v>-42</v>
      </c>
      <c r="H36" s="159">
        <v>-77</v>
      </c>
      <c r="I36" s="130">
        <v>13</v>
      </c>
      <c r="J36" s="131">
        <v>90</v>
      </c>
      <c r="K36" s="159">
        <v>35</v>
      </c>
      <c r="L36" s="130">
        <v>127</v>
      </c>
      <c r="M36" s="130">
        <v>54</v>
      </c>
      <c r="N36" s="130">
        <v>33</v>
      </c>
      <c r="O36" s="130">
        <v>39</v>
      </c>
      <c r="P36" s="130">
        <v>1</v>
      </c>
      <c r="Q36" s="130">
        <v>92</v>
      </c>
      <c r="R36" s="137">
        <v>51</v>
      </c>
      <c r="S36" s="130">
        <v>38</v>
      </c>
      <c r="T36" s="130">
        <v>2</v>
      </c>
      <c r="U36" s="164">
        <v>1</v>
      </c>
    </row>
    <row r="37" spans="1:21" s="128" customFormat="1" ht="15" customHeight="1">
      <c r="A37" s="121"/>
      <c r="B37" s="562" t="s">
        <v>113</v>
      </c>
      <c r="C37" s="571" t="s">
        <v>113</v>
      </c>
      <c r="D37" s="159">
        <v>38102</v>
      </c>
      <c r="E37" s="130">
        <v>18576</v>
      </c>
      <c r="F37" s="130">
        <v>19526</v>
      </c>
      <c r="G37" s="163">
        <v>-40</v>
      </c>
      <c r="H37" s="159">
        <v>-18</v>
      </c>
      <c r="I37" s="130">
        <v>26</v>
      </c>
      <c r="J37" s="131">
        <v>44</v>
      </c>
      <c r="K37" s="159">
        <v>-22</v>
      </c>
      <c r="L37" s="130">
        <v>60</v>
      </c>
      <c r="M37" s="130">
        <v>36</v>
      </c>
      <c r="N37" s="130">
        <v>19</v>
      </c>
      <c r="O37" s="130">
        <v>5</v>
      </c>
      <c r="P37" s="130">
        <v>0</v>
      </c>
      <c r="Q37" s="130">
        <v>82</v>
      </c>
      <c r="R37" s="137">
        <v>60</v>
      </c>
      <c r="S37" s="130">
        <v>21</v>
      </c>
      <c r="T37" s="130">
        <v>1</v>
      </c>
      <c r="U37" s="164">
        <v>0</v>
      </c>
    </row>
    <row r="38" spans="1:21" s="128" customFormat="1" ht="15" customHeight="1">
      <c r="A38" s="121"/>
      <c r="B38" s="562" t="s">
        <v>114</v>
      </c>
      <c r="C38" s="571" t="s">
        <v>113</v>
      </c>
      <c r="D38" s="159">
        <v>123336</v>
      </c>
      <c r="E38" s="130">
        <v>60703</v>
      </c>
      <c r="F38" s="130">
        <v>62633</v>
      </c>
      <c r="G38" s="163">
        <v>-73</v>
      </c>
      <c r="H38" s="159">
        <v>-70</v>
      </c>
      <c r="I38" s="130">
        <v>50</v>
      </c>
      <c r="J38" s="131">
        <v>120</v>
      </c>
      <c r="K38" s="159">
        <v>-3</v>
      </c>
      <c r="L38" s="130">
        <v>257</v>
      </c>
      <c r="M38" s="130">
        <v>153</v>
      </c>
      <c r="N38" s="130">
        <v>84</v>
      </c>
      <c r="O38" s="130">
        <v>12</v>
      </c>
      <c r="P38" s="130">
        <v>8</v>
      </c>
      <c r="Q38" s="130">
        <v>260</v>
      </c>
      <c r="R38" s="137">
        <v>149</v>
      </c>
      <c r="S38" s="130">
        <v>97</v>
      </c>
      <c r="T38" s="130">
        <v>8</v>
      </c>
      <c r="U38" s="164">
        <v>6</v>
      </c>
    </row>
    <row r="39" spans="1:21" s="168" customFormat="1" ht="15" customHeight="1">
      <c r="A39" s="165"/>
      <c r="B39" s="569" t="s">
        <v>115</v>
      </c>
      <c r="C39" s="570"/>
      <c r="D39" s="137">
        <v>51341</v>
      </c>
      <c r="E39" s="130">
        <v>24961</v>
      </c>
      <c r="F39" s="130">
        <v>26380</v>
      </c>
      <c r="G39" s="166">
        <v>-41</v>
      </c>
      <c r="H39" s="159">
        <v>-4</v>
      </c>
      <c r="I39" s="130">
        <v>27</v>
      </c>
      <c r="J39" s="131">
        <v>31</v>
      </c>
      <c r="K39" s="159">
        <v>-37</v>
      </c>
      <c r="L39" s="130">
        <v>132</v>
      </c>
      <c r="M39" s="137">
        <v>103</v>
      </c>
      <c r="N39" s="130">
        <v>25</v>
      </c>
      <c r="O39" s="137">
        <v>4</v>
      </c>
      <c r="P39" s="167">
        <v>0</v>
      </c>
      <c r="Q39" s="130">
        <v>169</v>
      </c>
      <c r="R39" s="130">
        <v>80</v>
      </c>
      <c r="S39" s="137">
        <v>87</v>
      </c>
      <c r="T39" s="130">
        <v>1</v>
      </c>
      <c r="U39" s="131">
        <v>1</v>
      </c>
    </row>
    <row r="40" spans="1:21" s="165" customFormat="1" ht="15" customHeight="1">
      <c r="B40" s="558" t="s">
        <v>116</v>
      </c>
      <c r="C40" s="564"/>
      <c r="D40" s="169">
        <v>1930911</v>
      </c>
      <c r="E40" s="170">
        <v>938949</v>
      </c>
      <c r="F40" s="171">
        <v>991962</v>
      </c>
      <c r="G40" s="172">
        <v>-143</v>
      </c>
      <c r="H40" s="169">
        <v>-962</v>
      </c>
      <c r="I40" s="170">
        <v>952</v>
      </c>
      <c r="J40" s="171">
        <v>1914</v>
      </c>
      <c r="K40" s="169">
        <v>819</v>
      </c>
      <c r="L40" s="170">
        <v>7146</v>
      </c>
      <c r="M40" s="170">
        <v>3644</v>
      </c>
      <c r="N40" s="301">
        <v>2862</v>
      </c>
      <c r="O40" s="170">
        <v>561</v>
      </c>
      <c r="P40" s="301">
        <v>79</v>
      </c>
      <c r="Q40" s="170">
        <v>6327</v>
      </c>
      <c r="R40" s="172">
        <v>3486</v>
      </c>
      <c r="S40" s="170">
        <v>2600</v>
      </c>
      <c r="T40" s="170">
        <v>139</v>
      </c>
      <c r="U40" s="173">
        <v>102</v>
      </c>
    </row>
    <row r="41" spans="1:21" s="128" customFormat="1" ht="15" customHeight="1">
      <c r="A41" s="121"/>
      <c r="B41" s="428"/>
      <c r="C41" s="428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s="128" customFormat="1" ht="15" customHeight="1">
      <c r="A42" s="121"/>
      <c r="B42" s="565" t="s">
        <v>117</v>
      </c>
      <c r="C42" s="566"/>
      <c r="D42" s="175">
        <v>12034</v>
      </c>
      <c r="E42" s="176">
        <v>5848</v>
      </c>
      <c r="F42" s="175">
        <v>6186</v>
      </c>
      <c r="G42" s="351">
        <v>-16</v>
      </c>
      <c r="H42" s="177">
        <v>-15</v>
      </c>
      <c r="I42" s="176">
        <v>4</v>
      </c>
      <c r="J42" s="352">
        <v>19</v>
      </c>
      <c r="K42" s="177">
        <v>-1</v>
      </c>
      <c r="L42" s="176">
        <v>35</v>
      </c>
      <c r="M42" s="178">
        <v>17</v>
      </c>
      <c r="N42" s="175">
        <v>18</v>
      </c>
      <c r="O42" s="176">
        <v>0</v>
      </c>
      <c r="P42" s="175">
        <v>0</v>
      </c>
      <c r="Q42" s="176">
        <v>36</v>
      </c>
      <c r="R42" s="176">
        <v>25</v>
      </c>
      <c r="S42" s="178">
        <v>11</v>
      </c>
      <c r="T42" s="175">
        <v>0</v>
      </c>
      <c r="U42" s="179">
        <v>0</v>
      </c>
    </row>
    <row r="43" spans="1:21" s="128" customFormat="1" ht="15" customHeight="1">
      <c r="A43" s="121"/>
      <c r="B43" s="423"/>
      <c r="C43" s="429" t="s">
        <v>118</v>
      </c>
      <c r="D43" s="137">
        <v>10861</v>
      </c>
      <c r="E43" s="130">
        <v>5274</v>
      </c>
      <c r="F43" s="130">
        <v>5587</v>
      </c>
      <c r="G43" s="163">
        <v>-10</v>
      </c>
      <c r="H43" s="159">
        <v>-13</v>
      </c>
      <c r="I43" s="130">
        <v>3</v>
      </c>
      <c r="J43" s="130">
        <v>16</v>
      </c>
      <c r="K43" s="159">
        <v>3</v>
      </c>
      <c r="L43" s="130">
        <v>34</v>
      </c>
      <c r="M43" s="181">
        <v>17</v>
      </c>
      <c r="N43" s="137">
        <v>17</v>
      </c>
      <c r="O43" s="130">
        <v>0</v>
      </c>
      <c r="P43" s="137">
        <v>0</v>
      </c>
      <c r="Q43" s="130">
        <v>31</v>
      </c>
      <c r="R43" s="130">
        <v>22</v>
      </c>
      <c r="S43" s="181">
        <v>9</v>
      </c>
      <c r="T43" s="137">
        <v>0</v>
      </c>
      <c r="U43" s="164">
        <v>0</v>
      </c>
    </row>
    <row r="44" spans="1:21" s="128" customFormat="1" ht="15" customHeight="1">
      <c r="A44" s="121"/>
      <c r="B44" s="423"/>
      <c r="C44" s="429" t="s">
        <v>119</v>
      </c>
      <c r="D44" s="137">
        <v>1173</v>
      </c>
      <c r="E44" s="130">
        <v>574</v>
      </c>
      <c r="F44" s="130">
        <v>599</v>
      </c>
      <c r="G44" s="163">
        <v>-6</v>
      </c>
      <c r="H44" s="159">
        <v>-2</v>
      </c>
      <c r="I44" s="130">
        <v>1</v>
      </c>
      <c r="J44" s="130">
        <v>3</v>
      </c>
      <c r="K44" s="159">
        <v>-4</v>
      </c>
      <c r="L44" s="130">
        <v>1</v>
      </c>
      <c r="M44" s="181">
        <v>0</v>
      </c>
      <c r="N44" s="137">
        <v>1</v>
      </c>
      <c r="O44" s="130">
        <v>0</v>
      </c>
      <c r="P44" s="137">
        <v>0</v>
      </c>
      <c r="Q44" s="130">
        <v>5</v>
      </c>
      <c r="R44" s="130">
        <v>3</v>
      </c>
      <c r="S44" s="181">
        <v>2</v>
      </c>
      <c r="T44" s="137">
        <v>0</v>
      </c>
      <c r="U44" s="164">
        <v>0</v>
      </c>
    </row>
    <row r="45" spans="1:21" s="128" customFormat="1" ht="15" customHeight="1">
      <c r="A45" s="121"/>
      <c r="B45" s="567" t="s">
        <v>120</v>
      </c>
      <c r="C45" s="568"/>
      <c r="D45" s="138">
        <v>79263</v>
      </c>
      <c r="E45" s="139">
        <v>39556</v>
      </c>
      <c r="F45" s="138">
        <v>39707</v>
      </c>
      <c r="G45" s="140">
        <v>-41</v>
      </c>
      <c r="H45" s="141">
        <v>-36</v>
      </c>
      <c r="I45" s="139">
        <v>34</v>
      </c>
      <c r="J45" s="142">
        <v>70</v>
      </c>
      <c r="K45" s="141">
        <v>-5</v>
      </c>
      <c r="L45" s="139">
        <v>223</v>
      </c>
      <c r="M45" s="182">
        <v>146</v>
      </c>
      <c r="N45" s="138">
        <v>73</v>
      </c>
      <c r="O45" s="139">
        <v>4</v>
      </c>
      <c r="P45" s="138">
        <v>0</v>
      </c>
      <c r="Q45" s="139">
        <v>228</v>
      </c>
      <c r="R45" s="139">
        <v>153</v>
      </c>
      <c r="S45" s="182">
        <v>67</v>
      </c>
      <c r="T45" s="138">
        <v>6</v>
      </c>
      <c r="U45" s="183">
        <v>2</v>
      </c>
    </row>
    <row r="46" spans="1:21" s="128" customFormat="1" ht="15" customHeight="1">
      <c r="A46" s="121"/>
      <c r="B46" s="423"/>
      <c r="C46" s="429" t="s">
        <v>121</v>
      </c>
      <c r="D46" s="137">
        <v>23637</v>
      </c>
      <c r="E46" s="130">
        <v>11622</v>
      </c>
      <c r="F46" s="130">
        <v>12015</v>
      </c>
      <c r="G46" s="163">
        <v>6</v>
      </c>
      <c r="H46" s="159">
        <v>-8</v>
      </c>
      <c r="I46" s="130">
        <v>10</v>
      </c>
      <c r="J46" s="130">
        <v>18</v>
      </c>
      <c r="K46" s="159">
        <v>14</v>
      </c>
      <c r="L46" s="130">
        <v>87</v>
      </c>
      <c r="M46" s="181">
        <v>59</v>
      </c>
      <c r="N46" s="137">
        <v>25</v>
      </c>
      <c r="O46" s="130">
        <v>3</v>
      </c>
      <c r="P46" s="137">
        <v>0</v>
      </c>
      <c r="Q46" s="130">
        <v>73</v>
      </c>
      <c r="R46" s="130">
        <v>48</v>
      </c>
      <c r="S46" s="181">
        <v>21</v>
      </c>
      <c r="T46" s="137">
        <v>4</v>
      </c>
      <c r="U46" s="164">
        <v>0</v>
      </c>
    </row>
    <row r="47" spans="1:21" s="128" customFormat="1" ht="15" customHeight="1">
      <c r="A47" s="121"/>
      <c r="B47" s="423"/>
      <c r="C47" s="429" t="s">
        <v>122</v>
      </c>
      <c r="D47" s="137">
        <v>10161</v>
      </c>
      <c r="E47" s="130">
        <v>5080</v>
      </c>
      <c r="F47" s="130">
        <v>5081</v>
      </c>
      <c r="G47" s="163">
        <v>-7</v>
      </c>
      <c r="H47" s="159">
        <v>-11</v>
      </c>
      <c r="I47" s="130">
        <v>4</v>
      </c>
      <c r="J47" s="130">
        <v>15</v>
      </c>
      <c r="K47" s="159">
        <v>4</v>
      </c>
      <c r="L47" s="130">
        <v>19</v>
      </c>
      <c r="M47" s="181">
        <v>15</v>
      </c>
      <c r="N47" s="137">
        <v>4</v>
      </c>
      <c r="O47" s="130">
        <v>0</v>
      </c>
      <c r="P47" s="137">
        <v>0</v>
      </c>
      <c r="Q47" s="130">
        <v>15</v>
      </c>
      <c r="R47" s="130">
        <v>11</v>
      </c>
      <c r="S47" s="181">
        <v>4</v>
      </c>
      <c r="T47" s="137">
        <v>0</v>
      </c>
      <c r="U47" s="164">
        <v>0</v>
      </c>
    </row>
    <row r="48" spans="1:21" s="128" customFormat="1" ht="15" customHeight="1">
      <c r="A48" s="121"/>
      <c r="B48" s="423"/>
      <c r="C48" s="429" t="s">
        <v>123</v>
      </c>
      <c r="D48" s="137">
        <v>37501</v>
      </c>
      <c r="E48" s="130">
        <v>18937</v>
      </c>
      <c r="F48" s="130">
        <v>18564</v>
      </c>
      <c r="G48" s="163">
        <v>-29</v>
      </c>
      <c r="H48" s="159">
        <v>-7</v>
      </c>
      <c r="I48" s="130">
        <v>18</v>
      </c>
      <c r="J48" s="130">
        <v>25</v>
      </c>
      <c r="K48" s="159">
        <v>-22</v>
      </c>
      <c r="L48" s="130">
        <v>96</v>
      </c>
      <c r="M48" s="181">
        <v>60</v>
      </c>
      <c r="N48" s="137">
        <v>36</v>
      </c>
      <c r="O48" s="130">
        <v>0</v>
      </c>
      <c r="P48" s="137">
        <v>0</v>
      </c>
      <c r="Q48" s="130">
        <v>118</v>
      </c>
      <c r="R48" s="130">
        <v>83</v>
      </c>
      <c r="S48" s="181">
        <v>31</v>
      </c>
      <c r="T48" s="137">
        <v>2</v>
      </c>
      <c r="U48" s="164">
        <v>2</v>
      </c>
    </row>
    <row r="49" spans="1:21" s="128" customFormat="1" ht="15" customHeight="1">
      <c r="A49" s="121"/>
      <c r="B49" s="423"/>
      <c r="C49" s="429" t="s">
        <v>124</v>
      </c>
      <c r="D49" s="137">
        <v>7964</v>
      </c>
      <c r="E49" s="130">
        <v>3917</v>
      </c>
      <c r="F49" s="130">
        <v>4047</v>
      </c>
      <c r="G49" s="163">
        <v>-11</v>
      </c>
      <c r="H49" s="159">
        <v>-10</v>
      </c>
      <c r="I49" s="130">
        <v>2</v>
      </c>
      <c r="J49" s="130">
        <v>12</v>
      </c>
      <c r="K49" s="159">
        <v>-1</v>
      </c>
      <c r="L49" s="130">
        <v>21</v>
      </c>
      <c r="M49" s="181">
        <v>12</v>
      </c>
      <c r="N49" s="137">
        <v>8</v>
      </c>
      <c r="O49" s="130">
        <v>1</v>
      </c>
      <c r="P49" s="137">
        <v>0</v>
      </c>
      <c r="Q49" s="130">
        <v>22</v>
      </c>
      <c r="R49" s="130">
        <v>11</v>
      </c>
      <c r="S49" s="181">
        <v>11</v>
      </c>
      <c r="T49" s="137">
        <v>0</v>
      </c>
      <c r="U49" s="164">
        <v>0</v>
      </c>
    </row>
    <row r="50" spans="1:21" s="128" customFormat="1" ht="15" customHeight="1">
      <c r="A50" s="121"/>
      <c r="B50" s="567" t="s">
        <v>125</v>
      </c>
      <c r="C50" s="568"/>
      <c r="D50" s="138">
        <v>11330</v>
      </c>
      <c r="E50" s="139">
        <v>5676</v>
      </c>
      <c r="F50" s="138">
        <v>5654</v>
      </c>
      <c r="G50" s="140">
        <v>-21</v>
      </c>
      <c r="H50" s="141">
        <v>-23</v>
      </c>
      <c r="I50" s="139">
        <v>2</v>
      </c>
      <c r="J50" s="142">
        <v>25</v>
      </c>
      <c r="K50" s="141">
        <v>2</v>
      </c>
      <c r="L50" s="139">
        <v>27</v>
      </c>
      <c r="M50" s="182">
        <v>11</v>
      </c>
      <c r="N50" s="138">
        <v>10</v>
      </c>
      <c r="O50" s="139">
        <v>5</v>
      </c>
      <c r="P50" s="138">
        <v>1</v>
      </c>
      <c r="Q50" s="139">
        <v>25</v>
      </c>
      <c r="R50" s="139">
        <v>19</v>
      </c>
      <c r="S50" s="182">
        <v>3</v>
      </c>
      <c r="T50" s="138">
        <v>2</v>
      </c>
      <c r="U50" s="183">
        <v>1</v>
      </c>
    </row>
    <row r="51" spans="1:21" s="128" customFormat="1" ht="15" customHeight="1">
      <c r="A51" s="121"/>
      <c r="B51" s="423"/>
      <c r="C51" s="429" t="s">
        <v>126</v>
      </c>
      <c r="D51" s="137">
        <v>11330</v>
      </c>
      <c r="E51" s="130">
        <v>5676</v>
      </c>
      <c r="F51" s="130">
        <v>5654</v>
      </c>
      <c r="G51" s="163">
        <v>-21</v>
      </c>
      <c r="H51" s="159">
        <v>-23</v>
      </c>
      <c r="I51" s="130">
        <v>2</v>
      </c>
      <c r="J51" s="130">
        <v>25</v>
      </c>
      <c r="K51" s="159">
        <v>2</v>
      </c>
      <c r="L51" s="130">
        <v>27</v>
      </c>
      <c r="M51" s="181">
        <v>11</v>
      </c>
      <c r="N51" s="137">
        <v>10</v>
      </c>
      <c r="O51" s="130">
        <v>5</v>
      </c>
      <c r="P51" s="137">
        <v>1</v>
      </c>
      <c r="Q51" s="130">
        <v>25</v>
      </c>
      <c r="R51" s="130">
        <v>19</v>
      </c>
      <c r="S51" s="181">
        <v>3</v>
      </c>
      <c r="T51" s="137">
        <v>2</v>
      </c>
      <c r="U51" s="164">
        <v>1</v>
      </c>
    </row>
    <row r="52" spans="1:21" s="128" customFormat="1" ht="15" customHeight="1">
      <c r="A52" s="121"/>
      <c r="B52" s="567" t="s">
        <v>127</v>
      </c>
      <c r="C52" s="568"/>
      <c r="D52" s="138">
        <v>44414</v>
      </c>
      <c r="E52" s="139">
        <v>21801</v>
      </c>
      <c r="F52" s="138">
        <v>22613</v>
      </c>
      <c r="G52" s="140">
        <v>-24</v>
      </c>
      <c r="H52" s="141">
        <v>-36</v>
      </c>
      <c r="I52" s="139">
        <v>19</v>
      </c>
      <c r="J52" s="142">
        <v>55</v>
      </c>
      <c r="K52" s="141">
        <v>12</v>
      </c>
      <c r="L52" s="139">
        <v>106</v>
      </c>
      <c r="M52" s="182">
        <v>67</v>
      </c>
      <c r="N52" s="138">
        <v>33</v>
      </c>
      <c r="O52" s="139">
        <v>4</v>
      </c>
      <c r="P52" s="138">
        <v>2</v>
      </c>
      <c r="Q52" s="139">
        <v>94</v>
      </c>
      <c r="R52" s="139">
        <v>61</v>
      </c>
      <c r="S52" s="182">
        <v>31</v>
      </c>
      <c r="T52" s="138">
        <v>0</v>
      </c>
      <c r="U52" s="183">
        <v>2</v>
      </c>
    </row>
    <row r="53" spans="1:21" s="128" customFormat="1" ht="15" customHeight="1">
      <c r="A53" s="121"/>
      <c r="B53" s="423"/>
      <c r="C53" s="429" t="s">
        <v>128</v>
      </c>
      <c r="D53" s="137">
        <v>32782</v>
      </c>
      <c r="E53" s="130">
        <v>16034</v>
      </c>
      <c r="F53" s="130">
        <v>16748</v>
      </c>
      <c r="G53" s="163">
        <v>-18</v>
      </c>
      <c r="H53" s="159">
        <v>-24</v>
      </c>
      <c r="I53" s="130">
        <v>16</v>
      </c>
      <c r="J53" s="130">
        <v>40</v>
      </c>
      <c r="K53" s="159">
        <v>6</v>
      </c>
      <c r="L53" s="130">
        <v>77</v>
      </c>
      <c r="M53" s="181">
        <v>53</v>
      </c>
      <c r="N53" s="137">
        <v>19</v>
      </c>
      <c r="O53" s="130">
        <v>4</v>
      </c>
      <c r="P53" s="137">
        <v>1</v>
      </c>
      <c r="Q53" s="130">
        <v>71</v>
      </c>
      <c r="R53" s="130">
        <v>41</v>
      </c>
      <c r="S53" s="181">
        <v>28</v>
      </c>
      <c r="T53" s="137">
        <v>0</v>
      </c>
      <c r="U53" s="164">
        <v>2</v>
      </c>
    </row>
    <row r="54" spans="1:21" s="128" customFormat="1" ht="15" customHeight="1">
      <c r="A54" s="121"/>
      <c r="B54" s="423"/>
      <c r="C54" s="429" t="s">
        <v>129</v>
      </c>
      <c r="D54" s="137">
        <v>11632</v>
      </c>
      <c r="E54" s="130">
        <v>5767</v>
      </c>
      <c r="F54" s="130">
        <v>5865</v>
      </c>
      <c r="G54" s="163">
        <v>-6</v>
      </c>
      <c r="H54" s="159">
        <v>-12</v>
      </c>
      <c r="I54" s="130">
        <v>3</v>
      </c>
      <c r="J54" s="130">
        <v>15</v>
      </c>
      <c r="K54" s="159">
        <v>6</v>
      </c>
      <c r="L54" s="130">
        <v>29</v>
      </c>
      <c r="M54" s="181">
        <v>14</v>
      </c>
      <c r="N54" s="137">
        <v>14</v>
      </c>
      <c r="O54" s="130">
        <v>0</v>
      </c>
      <c r="P54" s="137">
        <v>1</v>
      </c>
      <c r="Q54" s="130">
        <v>23</v>
      </c>
      <c r="R54" s="130">
        <v>20</v>
      </c>
      <c r="S54" s="181">
        <v>3</v>
      </c>
      <c r="T54" s="137">
        <v>0</v>
      </c>
      <c r="U54" s="164">
        <v>0</v>
      </c>
    </row>
    <row r="55" spans="1:21" s="128" customFormat="1" ht="15" customHeight="1">
      <c r="A55" s="121"/>
      <c r="B55" s="567" t="s">
        <v>130</v>
      </c>
      <c r="C55" s="568"/>
      <c r="D55" s="138">
        <v>65308</v>
      </c>
      <c r="E55" s="139">
        <v>31906</v>
      </c>
      <c r="F55" s="138">
        <v>33402</v>
      </c>
      <c r="G55" s="140">
        <v>-80</v>
      </c>
      <c r="H55" s="141">
        <v>-46</v>
      </c>
      <c r="I55" s="139">
        <v>25</v>
      </c>
      <c r="J55" s="142">
        <v>71</v>
      </c>
      <c r="K55" s="141">
        <v>-34</v>
      </c>
      <c r="L55" s="139">
        <v>149</v>
      </c>
      <c r="M55" s="138">
        <v>97</v>
      </c>
      <c r="N55" s="139">
        <v>46</v>
      </c>
      <c r="O55" s="138">
        <v>3</v>
      </c>
      <c r="P55" s="184">
        <v>3</v>
      </c>
      <c r="Q55" s="139">
        <v>183</v>
      </c>
      <c r="R55" s="139">
        <v>119</v>
      </c>
      <c r="S55" s="138">
        <v>58</v>
      </c>
      <c r="T55" s="139">
        <v>5</v>
      </c>
      <c r="U55" s="142">
        <v>1</v>
      </c>
    </row>
    <row r="56" spans="1:21" s="128" customFormat="1" ht="15" customHeight="1">
      <c r="A56" s="121"/>
      <c r="B56" s="423"/>
      <c r="C56" s="429" t="s">
        <v>131</v>
      </c>
      <c r="D56" s="137">
        <v>12838</v>
      </c>
      <c r="E56" s="130">
        <v>6164</v>
      </c>
      <c r="F56" s="130">
        <v>6674</v>
      </c>
      <c r="G56" s="163">
        <v>-10</v>
      </c>
      <c r="H56" s="159">
        <v>-18</v>
      </c>
      <c r="I56" s="130">
        <v>1</v>
      </c>
      <c r="J56" s="130">
        <v>19</v>
      </c>
      <c r="K56" s="159">
        <v>8</v>
      </c>
      <c r="L56" s="130">
        <v>35</v>
      </c>
      <c r="M56" s="137">
        <v>24</v>
      </c>
      <c r="N56" s="130">
        <v>9</v>
      </c>
      <c r="O56" s="137">
        <v>1</v>
      </c>
      <c r="P56" s="167">
        <v>1</v>
      </c>
      <c r="Q56" s="130">
        <v>27</v>
      </c>
      <c r="R56" s="130">
        <v>20</v>
      </c>
      <c r="S56" s="137">
        <v>7</v>
      </c>
      <c r="T56" s="130">
        <v>0</v>
      </c>
      <c r="U56" s="131">
        <v>0</v>
      </c>
    </row>
    <row r="57" spans="1:21" s="128" customFormat="1" ht="15" customHeight="1">
      <c r="A57" s="121"/>
      <c r="B57" s="423"/>
      <c r="C57" s="429" t="s">
        <v>132</v>
      </c>
      <c r="D57" s="137">
        <v>17464</v>
      </c>
      <c r="E57" s="130">
        <v>8676</v>
      </c>
      <c r="F57" s="130">
        <v>8788</v>
      </c>
      <c r="G57" s="163">
        <v>-33</v>
      </c>
      <c r="H57" s="159">
        <v>-16</v>
      </c>
      <c r="I57" s="130">
        <v>7</v>
      </c>
      <c r="J57" s="130">
        <v>23</v>
      </c>
      <c r="K57" s="159">
        <v>-17</v>
      </c>
      <c r="L57" s="130">
        <v>38</v>
      </c>
      <c r="M57" s="137">
        <v>24</v>
      </c>
      <c r="N57" s="130">
        <v>12</v>
      </c>
      <c r="O57" s="137">
        <v>1</v>
      </c>
      <c r="P57" s="167">
        <v>1</v>
      </c>
      <c r="Q57" s="130">
        <v>55</v>
      </c>
      <c r="R57" s="130">
        <v>39</v>
      </c>
      <c r="S57" s="137">
        <v>12</v>
      </c>
      <c r="T57" s="130">
        <v>3</v>
      </c>
      <c r="U57" s="131">
        <v>1</v>
      </c>
    </row>
    <row r="58" spans="1:21" s="128" customFormat="1" ht="15" customHeight="1">
      <c r="A58" s="121"/>
      <c r="B58" s="423"/>
      <c r="C58" s="429" t="s">
        <v>133</v>
      </c>
      <c r="D58" s="137">
        <v>35006</v>
      </c>
      <c r="E58" s="130">
        <v>17066</v>
      </c>
      <c r="F58" s="130">
        <v>17940</v>
      </c>
      <c r="G58" s="163">
        <v>-37</v>
      </c>
      <c r="H58" s="159">
        <v>-12</v>
      </c>
      <c r="I58" s="130">
        <v>17</v>
      </c>
      <c r="J58" s="130">
        <v>29</v>
      </c>
      <c r="K58" s="159">
        <v>-25</v>
      </c>
      <c r="L58" s="130">
        <v>76</v>
      </c>
      <c r="M58" s="137">
        <v>49</v>
      </c>
      <c r="N58" s="130">
        <v>25</v>
      </c>
      <c r="O58" s="137">
        <v>1</v>
      </c>
      <c r="P58" s="167">
        <v>1</v>
      </c>
      <c r="Q58" s="130">
        <v>101</v>
      </c>
      <c r="R58" s="130">
        <v>60</v>
      </c>
      <c r="S58" s="137">
        <v>39</v>
      </c>
      <c r="T58" s="130">
        <v>2</v>
      </c>
      <c r="U58" s="131">
        <v>0</v>
      </c>
    </row>
    <row r="59" spans="1:21" s="128" customFormat="1" ht="15" customHeight="1">
      <c r="A59" s="121"/>
      <c r="B59" s="567" t="s">
        <v>134</v>
      </c>
      <c r="C59" s="568"/>
      <c r="D59" s="138">
        <v>41591</v>
      </c>
      <c r="E59" s="139">
        <v>21388</v>
      </c>
      <c r="F59" s="138">
        <v>20203</v>
      </c>
      <c r="G59" s="140">
        <v>-44</v>
      </c>
      <c r="H59" s="141">
        <v>-19</v>
      </c>
      <c r="I59" s="139">
        <v>25</v>
      </c>
      <c r="J59" s="142">
        <v>44</v>
      </c>
      <c r="K59" s="141">
        <v>-25</v>
      </c>
      <c r="L59" s="139">
        <v>108</v>
      </c>
      <c r="M59" s="138">
        <v>47</v>
      </c>
      <c r="N59" s="139">
        <v>48</v>
      </c>
      <c r="O59" s="138">
        <v>13</v>
      </c>
      <c r="P59" s="184">
        <v>0</v>
      </c>
      <c r="Q59" s="139">
        <v>133</v>
      </c>
      <c r="R59" s="139">
        <v>87</v>
      </c>
      <c r="S59" s="138">
        <v>39</v>
      </c>
      <c r="T59" s="139">
        <v>5</v>
      </c>
      <c r="U59" s="142">
        <v>2</v>
      </c>
    </row>
    <row r="60" spans="1:21" s="128" customFormat="1" ht="15" customHeight="1">
      <c r="A60" s="121"/>
      <c r="B60" s="423"/>
      <c r="C60" s="429" t="s">
        <v>135</v>
      </c>
      <c r="D60" s="137">
        <v>28484</v>
      </c>
      <c r="E60" s="130">
        <v>14872</v>
      </c>
      <c r="F60" s="130">
        <v>13612</v>
      </c>
      <c r="G60" s="163">
        <v>-26</v>
      </c>
      <c r="H60" s="159">
        <v>-4</v>
      </c>
      <c r="I60" s="130">
        <v>20</v>
      </c>
      <c r="J60" s="131">
        <v>24</v>
      </c>
      <c r="K60" s="159">
        <v>-22</v>
      </c>
      <c r="L60" s="130">
        <v>78</v>
      </c>
      <c r="M60" s="137">
        <v>41</v>
      </c>
      <c r="N60" s="130">
        <v>32</v>
      </c>
      <c r="O60" s="137">
        <v>5</v>
      </c>
      <c r="P60" s="167">
        <v>0</v>
      </c>
      <c r="Q60" s="130">
        <v>100</v>
      </c>
      <c r="R60" s="130">
        <v>67</v>
      </c>
      <c r="S60" s="137">
        <v>29</v>
      </c>
      <c r="T60" s="130">
        <v>3</v>
      </c>
      <c r="U60" s="131">
        <v>1</v>
      </c>
    </row>
    <row r="61" spans="1:21" s="128" customFormat="1" ht="15" customHeight="1">
      <c r="A61" s="121"/>
      <c r="B61" s="423"/>
      <c r="C61" s="429" t="s">
        <v>136</v>
      </c>
      <c r="D61" s="137">
        <v>7527</v>
      </c>
      <c r="E61" s="130">
        <v>3701</v>
      </c>
      <c r="F61" s="130">
        <v>3826</v>
      </c>
      <c r="G61" s="163">
        <v>-19</v>
      </c>
      <c r="H61" s="159">
        <v>-11</v>
      </c>
      <c r="I61" s="130">
        <v>1</v>
      </c>
      <c r="J61" s="131">
        <v>12</v>
      </c>
      <c r="K61" s="159">
        <v>-8</v>
      </c>
      <c r="L61" s="130">
        <v>13</v>
      </c>
      <c r="M61" s="137">
        <v>4</v>
      </c>
      <c r="N61" s="130">
        <v>8</v>
      </c>
      <c r="O61" s="137">
        <v>1</v>
      </c>
      <c r="P61" s="167">
        <v>0</v>
      </c>
      <c r="Q61" s="130">
        <v>21</v>
      </c>
      <c r="R61" s="130">
        <v>16</v>
      </c>
      <c r="S61" s="137">
        <v>4</v>
      </c>
      <c r="T61" s="130">
        <v>1</v>
      </c>
      <c r="U61" s="131">
        <v>0</v>
      </c>
    </row>
    <row r="62" spans="1:21" s="128" customFormat="1" ht="15" customHeight="1">
      <c r="A62" s="121"/>
      <c r="B62" s="423"/>
      <c r="C62" s="429" t="s">
        <v>137</v>
      </c>
      <c r="D62" s="137">
        <v>5580</v>
      </c>
      <c r="E62" s="130">
        <v>2815</v>
      </c>
      <c r="F62" s="130">
        <v>2765</v>
      </c>
      <c r="G62" s="163">
        <v>1</v>
      </c>
      <c r="H62" s="159">
        <v>-4</v>
      </c>
      <c r="I62" s="130">
        <v>4</v>
      </c>
      <c r="J62" s="131">
        <v>8</v>
      </c>
      <c r="K62" s="159">
        <v>5</v>
      </c>
      <c r="L62" s="130">
        <v>17</v>
      </c>
      <c r="M62" s="137">
        <v>2</v>
      </c>
      <c r="N62" s="130">
        <v>8</v>
      </c>
      <c r="O62" s="137">
        <v>7</v>
      </c>
      <c r="P62" s="167">
        <v>0</v>
      </c>
      <c r="Q62" s="130">
        <v>12</v>
      </c>
      <c r="R62" s="130">
        <v>4</v>
      </c>
      <c r="S62" s="137">
        <v>6</v>
      </c>
      <c r="T62" s="130">
        <v>1</v>
      </c>
      <c r="U62" s="131">
        <v>1</v>
      </c>
    </row>
    <row r="63" spans="1:21" s="128" customFormat="1" ht="15" customHeight="1">
      <c r="A63" s="121"/>
      <c r="B63" s="567" t="s">
        <v>138</v>
      </c>
      <c r="C63" s="568"/>
      <c r="D63" s="138">
        <v>27229</v>
      </c>
      <c r="E63" s="139">
        <v>13379</v>
      </c>
      <c r="F63" s="138">
        <v>13850</v>
      </c>
      <c r="G63" s="140">
        <v>-5</v>
      </c>
      <c r="H63" s="141">
        <v>-18</v>
      </c>
      <c r="I63" s="139">
        <v>15</v>
      </c>
      <c r="J63" s="183">
        <v>33</v>
      </c>
      <c r="K63" s="141">
        <v>13</v>
      </c>
      <c r="L63" s="139">
        <v>61</v>
      </c>
      <c r="M63" s="138">
        <v>43</v>
      </c>
      <c r="N63" s="139">
        <v>17</v>
      </c>
      <c r="O63" s="138">
        <v>1</v>
      </c>
      <c r="P63" s="184">
        <v>0</v>
      </c>
      <c r="Q63" s="139">
        <v>48</v>
      </c>
      <c r="R63" s="139">
        <v>28</v>
      </c>
      <c r="S63" s="138">
        <v>18</v>
      </c>
      <c r="T63" s="139">
        <v>2</v>
      </c>
      <c r="U63" s="142">
        <v>0</v>
      </c>
    </row>
    <row r="64" spans="1:21" s="128" customFormat="1" ht="15" customHeight="1">
      <c r="A64" s="121"/>
      <c r="B64" s="423"/>
      <c r="C64" s="429" t="s">
        <v>139</v>
      </c>
      <c r="D64" s="159">
        <v>6343</v>
      </c>
      <c r="E64" s="130">
        <v>3074</v>
      </c>
      <c r="F64" s="130">
        <v>3269</v>
      </c>
      <c r="G64" s="163">
        <v>6</v>
      </c>
      <c r="H64" s="159">
        <v>0</v>
      </c>
      <c r="I64" s="130">
        <v>3</v>
      </c>
      <c r="J64" s="131">
        <v>3</v>
      </c>
      <c r="K64" s="159">
        <v>6</v>
      </c>
      <c r="L64" s="130">
        <v>17</v>
      </c>
      <c r="M64" s="137">
        <v>16</v>
      </c>
      <c r="N64" s="130">
        <v>1</v>
      </c>
      <c r="O64" s="137">
        <v>0</v>
      </c>
      <c r="P64" s="167">
        <v>0</v>
      </c>
      <c r="Q64" s="130">
        <v>11</v>
      </c>
      <c r="R64" s="130">
        <v>2</v>
      </c>
      <c r="S64" s="137">
        <v>9</v>
      </c>
      <c r="T64" s="130">
        <v>0</v>
      </c>
      <c r="U64" s="131">
        <v>0</v>
      </c>
    </row>
    <row r="65" spans="1:21" s="128" customFormat="1" ht="15" customHeight="1">
      <c r="A65" s="121"/>
      <c r="B65" s="423"/>
      <c r="C65" s="429" t="s">
        <v>140</v>
      </c>
      <c r="D65" s="137">
        <v>20886</v>
      </c>
      <c r="E65" s="130">
        <v>10305</v>
      </c>
      <c r="F65" s="130">
        <v>10581</v>
      </c>
      <c r="G65" s="163">
        <v>-11</v>
      </c>
      <c r="H65" s="159">
        <v>-18</v>
      </c>
      <c r="I65" s="130">
        <v>12</v>
      </c>
      <c r="J65" s="131">
        <v>30</v>
      </c>
      <c r="K65" s="159">
        <v>7</v>
      </c>
      <c r="L65" s="130">
        <v>44</v>
      </c>
      <c r="M65" s="137">
        <v>27</v>
      </c>
      <c r="N65" s="130">
        <v>16</v>
      </c>
      <c r="O65" s="137">
        <v>1</v>
      </c>
      <c r="P65" s="167">
        <v>0</v>
      </c>
      <c r="Q65" s="130">
        <v>37</v>
      </c>
      <c r="R65" s="130">
        <v>26</v>
      </c>
      <c r="S65" s="137">
        <v>9</v>
      </c>
      <c r="T65" s="130">
        <v>2</v>
      </c>
      <c r="U65" s="131">
        <v>0</v>
      </c>
    </row>
    <row r="66" spans="1:21" s="128" customFormat="1" ht="15" customHeight="1">
      <c r="A66" s="121"/>
      <c r="B66" s="567" t="s">
        <v>141</v>
      </c>
      <c r="C66" s="568"/>
      <c r="D66" s="138">
        <v>37618</v>
      </c>
      <c r="E66" s="139">
        <v>18342</v>
      </c>
      <c r="F66" s="138">
        <v>19276</v>
      </c>
      <c r="G66" s="140">
        <v>-66</v>
      </c>
      <c r="H66" s="141">
        <v>-48</v>
      </c>
      <c r="I66" s="139">
        <v>7</v>
      </c>
      <c r="J66" s="142">
        <v>55</v>
      </c>
      <c r="K66" s="141">
        <v>-18</v>
      </c>
      <c r="L66" s="139">
        <v>74</v>
      </c>
      <c r="M66" s="138">
        <v>49</v>
      </c>
      <c r="N66" s="139">
        <v>16</v>
      </c>
      <c r="O66" s="138">
        <v>9</v>
      </c>
      <c r="P66" s="184">
        <v>0</v>
      </c>
      <c r="Q66" s="139">
        <v>92</v>
      </c>
      <c r="R66" s="139">
        <v>72</v>
      </c>
      <c r="S66" s="138">
        <v>20</v>
      </c>
      <c r="T66" s="139">
        <v>0</v>
      </c>
      <c r="U66" s="142">
        <v>0</v>
      </c>
    </row>
    <row r="67" spans="1:21" s="128" customFormat="1" ht="15" customHeight="1">
      <c r="A67" s="121"/>
      <c r="B67" s="423"/>
      <c r="C67" s="429" t="s">
        <v>142</v>
      </c>
      <c r="D67" s="137">
        <v>14546</v>
      </c>
      <c r="E67" s="130">
        <v>7143</v>
      </c>
      <c r="F67" s="130">
        <v>7403</v>
      </c>
      <c r="G67" s="163">
        <v>-27</v>
      </c>
      <c r="H67" s="159">
        <v>-23</v>
      </c>
      <c r="I67" s="130">
        <v>3</v>
      </c>
      <c r="J67" s="131">
        <v>26</v>
      </c>
      <c r="K67" s="159">
        <v>-4</v>
      </c>
      <c r="L67" s="130">
        <v>28</v>
      </c>
      <c r="M67" s="137">
        <v>20</v>
      </c>
      <c r="N67" s="130">
        <v>6</v>
      </c>
      <c r="O67" s="137">
        <v>2</v>
      </c>
      <c r="P67" s="167">
        <v>0</v>
      </c>
      <c r="Q67" s="130">
        <v>32</v>
      </c>
      <c r="R67" s="130">
        <v>29</v>
      </c>
      <c r="S67" s="137">
        <v>3</v>
      </c>
      <c r="T67" s="130">
        <v>0</v>
      </c>
      <c r="U67" s="131">
        <v>0</v>
      </c>
    </row>
    <row r="68" spans="1:21" s="128" customFormat="1" ht="15" customHeight="1">
      <c r="A68" s="121"/>
      <c r="B68" s="423"/>
      <c r="C68" s="429" t="s">
        <v>143</v>
      </c>
      <c r="D68" s="137">
        <v>23072</v>
      </c>
      <c r="E68" s="130">
        <v>11199</v>
      </c>
      <c r="F68" s="130">
        <v>11873</v>
      </c>
      <c r="G68" s="163">
        <v>-39</v>
      </c>
      <c r="H68" s="159">
        <v>-25</v>
      </c>
      <c r="I68" s="130">
        <v>4</v>
      </c>
      <c r="J68" s="131">
        <v>29</v>
      </c>
      <c r="K68" s="159">
        <v>-14</v>
      </c>
      <c r="L68" s="130">
        <v>46</v>
      </c>
      <c r="M68" s="137">
        <v>29</v>
      </c>
      <c r="N68" s="130">
        <v>10</v>
      </c>
      <c r="O68" s="137">
        <v>7</v>
      </c>
      <c r="P68" s="167">
        <v>0</v>
      </c>
      <c r="Q68" s="130">
        <v>60</v>
      </c>
      <c r="R68" s="130">
        <v>43</v>
      </c>
      <c r="S68" s="137">
        <v>17</v>
      </c>
      <c r="T68" s="130">
        <v>0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6113</v>
      </c>
      <c r="E69" s="139">
        <v>3211</v>
      </c>
      <c r="F69" s="138">
        <v>2902</v>
      </c>
      <c r="G69" s="186">
        <v>9</v>
      </c>
      <c r="H69" s="187">
        <v>-8</v>
      </c>
      <c r="I69" s="188">
        <v>3</v>
      </c>
      <c r="J69" s="189">
        <v>11</v>
      </c>
      <c r="K69" s="141">
        <v>17</v>
      </c>
      <c r="L69" s="188">
        <v>28</v>
      </c>
      <c r="M69" s="185">
        <v>15</v>
      </c>
      <c r="N69" s="188">
        <v>4</v>
      </c>
      <c r="O69" s="185">
        <v>9</v>
      </c>
      <c r="P69" s="190">
        <v>0</v>
      </c>
      <c r="Q69" s="188">
        <v>11</v>
      </c>
      <c r="R69" s="188">
        <v>8</v>
      </c>
      <c r="S69" s="185">
        <v>3</v>
      </c>
      <c r="T69" s="188">
        <v>0</v>
      </c>
      <c r="U69" s="189">
        <v>0</v>
      </c>
    </row>
    <row r="70" spans="1:21" s="128" customFormat="1" ht="15" customHeight="1">
      <c r="A70" s="121"/>
      <c r="B70" s="423"/>
      <c r="C70" s="429" t="s">
        <v>145</v>
      </c>
      <c r="D70" s="137">
        <v>6113</v>
      </c>
      <c r="E70" s="130">
        <v>3211</v>
      </c>
      <c r="F70" s="130">
        <v>2902</v>
      </c>
      <c r="G70" s="132">
        <v>9</v>
      </c>
      <c r="H70" s="423">
        <v>-8</v>
      </c>
      <c r="I70" s="130">
        <v>3</v>
      </c>
      <c r="J70" s="131">
        <v>11</v>
      </c>
      <c r="K70" s="423">
        <v>17</v>
      </c>
      <c r="L70" s="130">
        <v>28</v>
      </c>
      <c r="M70" s="137">
        <v>15</v>
      </c>
      <c r="N70" s="130">
        <v>4</v>
      </c>
      <c r="O70" s="137">
        <v>9</v>
      </c>
      <c r="P70" s="167">
        <v>0</v>
      </c>
      <c r="Q70" s="130">
        <v>11</v>
      </c>
      <c r="R70" s="130">
        <v>8</v>
      </c>
      <c r="S70" s="137">
        <v>3</v>
      </c>
      <c r="T70" s="130">
        <v>0</v>
      </c>
      <c r="U70" s="131">
        <v>0</v>
      </c>
    </row>
    <row r="71" spans="1:21" s="128" customFormat="1" ht="15" customHeight="1">
      <c r="A71" s="121"/>
      <c r="B71" s="567" t="s">
        <v>146</v>
      </c>
      <c r="C71" s="568"/>
      <c r="D71" s="185">
        <v>11611</v>
      </c>
      <c r="E71" s="139">
        <v>5705</v>
      </c>
      <c r="F71" s="138">
        <v>5906</v>
      </c>
      <c r="G71" s="186">
        <v>4</v>
      </c>
      <c r="H71" s="187">
        <v>-3</v>
      </c>
      <c r="I71" s="188">
        <v>7</v>
      </c>
      <c r="J71" s="189">
        <v>10</v>
      </c>
      <c r="K71" s="141">
        <v>7</v>
      </c>
      <c r="L71" s="188">
        <v>20</v>
      </c>
      <c r="M71" s="185">
        <v>16</v>
      </c>
      <c r="N71" s="188">
        <v>3</v>
      </c>
      <c r="O71" s="185">
        <v>1</v>
      </c>
      <c r="P71" s="190">
        <v>0</v>
      </c>
      <c r="Q71" s="188">
        <v>13</v>
      </c>
      <c r="R71" s="188">
        <v>9</v>
      </c>
      <c r="S71" s="185">
        <v>4</v>
      </c>
      <c r="T71" s="188">
        <v>0</v>
      </c>
      <c r="U71" s="189">
        <v>0</v>
      </c>
    </row>
    <row r="72" spans="1:21" s="128" customFormat="1" ht="15" customHeight="1">
      <c r="A72" s="121"/>
      <c r="B72" s="423"/>
      <c r="C72" s="429" t="s">
        <v>147</v>
      </c>
      <c r="D72" s="133">
        <v>11611</v>
      </c>
      <c r="E72" s="130">
        <v>5705</v>
      </c>
      <c r="F72" s="130">
        <v>5906</v>
      </c>
      <c r="G72" s="132">
        <v>4</v>
      </c>
      <c r="H72" s="423">
        <v>-3</v>
      </c>
      <c r="I72" s="130">
        <v>7</v>
      </c>
      <c r="J72" s="131">
        <v>10</v>
      </c>
      <c r="K72" s="423">
        <v>7</v>
      </c>
      <c r="L72" s="130">
        <v>20</v>
      </c>
      <c r="M72" s="137">
        <v>16</v>
      </c>
      <c r="N72" s="130">
        <v>3</v>
      </c>
      <c r="O72" s="137">
        <v>1</v>
      </c>
      <c r="P72" s="191">
        <v>0</v>
      </c>
      <c r="Q72" s="130">
        <v>13</v>
      </c>
      <c r="R72" s="130">
        <v>9</v>
      </c>
      <c r="S72" s="137">
        <v>4</v>
      </c>
      <c r="T72" s="130">
        <v>0</v>
      </c>
      <c r="U72" s="131">
        <v>0</v>
      </c>
    </row>
    <row r="73" spans="1:21" s="128" customFormat="1" ht="15" customHeight="1">
      <c r="A73" s="121"/>
      <c r="B73" s="558" t="s">
        <v>148</v>
      </c>
      <c r="C73" s="559"/>
      <c r="D73" s="192">
        <v>336511</v>
      </c>
      <c r="E73" s="170">
        <v>166812</v>
      </c>
      <c r="F73" s="172">
        <v>169699</v>
      </c>
      <c r="G73" s="353">
        <v>-284</v>
      </c>
      <c r="H73" s="193">
        <v>-252</v>
      </c>
      <c r="I73" s="194">
        <v>141</v>
      </c>
      <c r="J73" s="195">
        <v>393</v>
      </c>
      <c r="K73" s="193">
        <v>-32</v>
      </c>
      <c r="L73" s="194">
        <v>831</v>
      </c>
      <c r="M73" s="192">
        <v>508</v>
      </c>
      <c r="N73" s="194">
        <v>268</v>
      </c>
      <c r="O73" s="192">
        <v>49</v>
      </c>
      <c r="P73" s="196">
        <v>6</v>
      </c>
      <c r="Q73" s="194">
        <v>863</v>
      </c>
      <c r="R73" s="194">
        <v>581</v>
      </c>
      <c r="S73" s="192">
        <v>254</v>
      </c>
      <c r="T73" s="194">
        <v>20</v>
      </c>
      <c r="U73" s="195">
        <v>8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198">
        <v>160530</v>
      </c>
      <c r="E75" s="199">
        <v>79635</v>
      </c>
      <c r="F75" s="198">
        <v>80895</v>
      </c>
      <c r="G75" s="354">
        <v>-139</v>
      </c>
      <c r="H75" s="198">
        <v>-147</v>
      </c>
      <c r="I75" s="199">
        <v>53</v>
      </c>
      <c r="J75" s="198">
        <v>200</v>
      </c>
      <c r="K75" s="200">
        <v>8</v>
      </c>
      <c r="L75" s="199">
        <v>400</v>
      </c>
      <c r="M75" s="198">
        <v>240</v>
      </c>
      <c r="N75" s="199">
        <v>138</v>
      </c>
      <c r="O75" s="198">
        <v>18</v>
      </c>
      <c r="P75" s="201">
        <v>4</v>
      </c>
      <c r="Q75" s="199">
        <v>392</v>
      </c>
      <c r="R75" s="199">
        <v>251</v>
      </c>
      <c r="S75" s="198">
        <v>126</v>
      </c>
      <c r="T75" s="199">
        <v>11</v>
      </c>
      <c r="U75" s="202">
        <v>4</v>
      </c>
    </row>
    <row r="76" spans="1:21" s="128" customFormat="1" ht="15" customHeight="1">
      <c r="A76" s="121"/>
      <c r="B76" s="562" t="s">
        <v>150</v>
      </c>
      <c r="C76" s="563"/>
      <c r="D76" s="137">
        <v>1537111</v>
      </c>
      <c r="E76" s="167">
        <v>747629</v>
      </c>
      <c r="F76" s="164">
        <v>789482</v>
      </c>
      <c r="G76" s="163">
        <v>174</v>
      </c>
      <c r="H76" s="203">
        <v>-543</v>
      </c>
      <c r="I76" s="137">
        <v>823</v>
      </c>
      <c r="J76" s="164">
        <v>1366</v>
      </c>
      <c r="K76" s="203">
        <v>717</v>
      </c>
      <c r="L76" s="137">
        <v>6428</v>
      </c>
      <c r="M76" s="167">
        <v>3339</v>
      </c>
      <c r="N76" s="130">
        <v>2574</v>
      </c>
      <c r="O76" s="137">
        <v>447</v>
      </c>
      <c r="P76" s="130">
        <v>68</v>
      </c>
      <c r="Q76" s="137">
        <v>5711</v>
      </c>
      <c r="R76" s="167">
        <v>3179</v>
      </c>
      <c r="S76" s="167">
        <v>2323</v>
      </c>
      <c r="T76" s="130">
        <v>119</v>
      </c>
      <c r="U76" s="164">
        <v>90</v>
      </c>
    </row>
    <row r="77" spans="1:21" s="128" customFormat="1" ht="15" customHeight="1">
      <c r="A77" s="121"/>
      <c r="B77" s="562" t="s">
        <v>151</v>
      </c>
      <c r="C77" s="563"/>
      <c r="D77" s="137">
        <v>188183</v>
      </c>
      <c r="E77" s="130">
        <v>92424</v>
      </c>
      <c r="F77" s="137">
        <v>95759</v>
      </c>
      <c r="G77" s="163">
        <v>-144</v>
      </c>
      <c r="H77" s="137">
        <v>-136</v>
      </c>
      <c r="I77" s="130">
        <v>72</v>
      </c>
      <c r="J77" s="137">
        <v>208</v>
      </c>
      <c r="K77" s="159">
        <v>-8</v>
      </c>
      <c r="L77" s="130">
        <v>392</v>
      </c>
      <c r="M77" s="137">
        <v>245</v>
      </c>
      <c r="N77" s="130">
        <v>117</v>
      </c>
      <c r="O77" s="137">
        <v>22</v>
      </c>
      <c r="P77" s="167">
        <v>8</v>
      </c>
      <c r="Q77" s="130">
        <v>400</v>
      </c>
      <c r="R77" s="130">
        <v>249</v>
      </c>
      <c r="S77" s="137">
        <v>135</v>
      </c>
      <c r="T77" s="130">
        <v>10</v>
      </c>
      <c r="U77" s="131">
        <v>6</v>
      </c>
    </row>
    <row r="78" spans="1:21" s="128" customFormat="1" ht="15" customHeight="1">
      <c r="A78" s="121"/>
      <c r="B78" s="562" t="s">
        <v>152</v>
      </c>
      <c r="C78" s="563"/>
      <c r="D78" s="137">
        <v>61049</v>
      </c>
      <c r="E78" s="130">
        <v>29579</v>
      </c>
      <c r="F78" s="137">
        <v>31470</v>
      </c>
      <c r="G78" s="163">
        <v>-42</v>
      </c>
      <c r="H78" s="137">
        <v>-77</v>
      </c>
      <c r="I78" s="130">
        <v>13</v>
      </c>
      <c r="J78" s="137">
        <v>90</v>
      </c>
      <c r="K78" s="159">
        <v>35</v>
      </c>
      <c r="L78" s="130">
        <v>127</v>
      </c>
      <c r="M78" s="137">
        <v>54</v>
      </c>
      <c r="N78" s="130">
        <v>33</v>
      </c>
      <c r="O78" s="137">
        <v>39</v>
      </c>
      <c r="P78" s="167">
        <v>1</v>
      </c>
      <c r="Q78" s="130">
        <v>92</v>
      </c>
      <c r="R78" s="130">
        <v>51</v>
      </c>
      <c r="S78" s="137">
        <v>38</v>
      </c>
      <c r="T78" s="130">
        <v>2</v>
      </c>
      <c r="U78" s="131">
        <v>1</v>
      </c>
    </row>
    <row r="79" spans="1:21" s="128" customFormat="1" ht="15" customHeight="1">
      <c r="A79" s="121"/>
      <c r="B79" s="562" t="s">
        <v>153</v>
      </c>
      <c r="C79" s="563"/>
      <c r="D79" s="137">
        <v>72491</v>
      </c>
      <c r="E79" s="130">
        <v>35455</v>
      </c>
      <c r="F79" s="137">
        <v>37036</v>
      </c>
      <c r="G79" s="163">
        <v>-91</v>
      </c>
      <c r="H79" s="137">
        <v>-64</v>
      </c>
      <c r="I79" s="130">
        <v>32</v>
      </c>
      <c r="J79" s="137">
        <v>96</v>
      </c>
      <c r="K79" s="159">
        <v>-27</v>
      </c>
      <c r="L79" s="130">
        <v>96</v>
      </c>
      <c r="M79" s="137">
        <v>42</v>
      </c>
      <c r="N79" s="130">
        <v>42</v>
      </c>
      <c r="O79" s="137">
        <v>11</v>
      </c>
      <c r="P79" s="167">
        <v>1</v>
      </c>
      <c r="Q79" s="130">
        <v>123</v>
      </c>
      <c r="R79" s="130">
        <v>81</v>
      </c>
      <c r="S79" s="137">
        <v>39</v>
      </c>
      <c r="T79" s="130">
        <v>2</v>
      </c>
      <c r="U79" s="131">
        <v>1</v>
      </c>
    </row>
    <row r="80" spans="1:21" s="128" customFormat="1" ht="15" customHeight="1">
      <c r="A80" s="121"/>
      <c r="B80" s="562" t="s">
        <v>154</v>
      </c>
      <c r="C80" s="563"/>
      <c r="D80" s="137">
        <v>178756</v>
      </c>
      <c r="E80" s="130">
        <v>87331</v>
      </c>
      <c r="F80" s="137">
        <v>91425</v>
      </c>
      <c r="G80" s="163">
        <v>-161</v>
      </c>
      <c r="H80" s="137">
        <v>-162</v>
      </c>
      <c r="I80" s="130">
        <v>76</v>
      </c>
      <c r="J80" s="137">
        <v>238</v>
      </c>
      <c r="K80" s="159">
        <v>1</v>
      </c>
      <c r="L80" s="130">
        <v>375</v>
      </c>
      <c r="M80" s="137">
        <v>180</v>
      </c>
      <c r="N80" s="130">
        <v>159</v>
      </c>
      <c r="O80" s="137">
        <v>35</v>
      </c>
      <c r="P80" s="167">
        <v>1</v>
      </c>
      <c r="Q80" s="130">
        <v>374</v>
      </c>
      <c r="R80" s="130">
        <v>211</v>
      </c>
      <c r="S80" s="137">
        <v>142</v>
      </c>
      <c r="T80" s="130">
        <v>13</v>
      </c>
      <c r="U80" s="131">
        <v>8</v>
      </c>
    </row>
    <row r="81" spans="1:21" s="128" customFormat="1" ht="15" customHeight="1">
      <c r="A81" s="121"/>
      <c r="B81" s="556" t="s">
        <v>155</v>
      </c>
      <c r="C81" s="557"/>
      <c r="D81" s="137">
        <v>69302</v>
      </c>
      <c r="E81" s="130">
        <v>33708</v>
      </c>
      <c r="F81" s="137">
        <v>35594</v>
      </c>
      <c r="G81" s="163">
        <v>-24</v>
      </c>
      <c r="H81" s="137">
        <v>-85</v>
      </c>
      <c r="I81" s="130">
        <v>24</v>
      </c>
      <c r="J81" s="137">
        <v>109</v>
      </c>
      <c r="K81" s="159">
        <v>61</v>
      </c>
      <c r="L81" s="130">
        <v>159</v>
      </c>
      <c r="M81" s="137">
        <v>52</v>
      </c>
      <c r="N81" s="285">
        <v>67</v>
      </c>
      <c r="O81" s="137">
        <v>38</v>
      </c>
      <c r="P81" s="490">
        <v>2</v>
      </c>
      <c r="Q81" s="130">
        <v>98</v>
      </c>
      <c r="R81" s="130">
        <v>45</v>
      </c>
      <c r="S81" s="137">
        <v>51</v>
      </c>
      <c r="T81" s="130">
        <v>2</v>
      </c>
      <c r="U81" s="131">
        <v>0</v>
      </c>
    </row>
    <row r="82" spans="1:21" s="128" customFormat="1" ht="15" customHeight="1">
      <c r="A82" s="121"/>
      <c r="B82" s="558" t="s">
        <v>156</v>
      </c>
      <c r="C82" s="559"/>
      <c r="D82" s="172">
        <v>2267422</v>
      </c>
      <c r="E82" s="170">
        <v>1105761</v>
      </c>
      <c r="F82" s="172">
        <v>1161661</v>
      </c>
      <c r="G82" s="355">
        <v>-427</v>
      </c>
      <c r="H82" s="172">
        <v>-1214</v>
      </c>
      <c r="I82" s="170">
        <v>1093</v>
      </c>
      <c r="J82" s="172">
        <v>2307</v>
      </c>
      <c r="K82" s="169">
        <v>787</v>
      </c>
      <c r="L82" s="170">
        <v>7977</v>
      </c>
      <c r="M82" s="172">
        <v>4152</v>
      </c>
      <c r="N82" s="297">
        <v>3130</v>
      </c>
      <c r="O82" s="172">
        <v>610</v>
      </c>
      <c r="P82" s="491">
        <v>85</v>
      </c>
      <c r="Q82" s="170">
        <v>7190</v>
      </c>
      <c r="R82" s="170">
        <v>4067</v>
      </c>
      <c r="S82" s="172">
        <v>2854</v>
      </c>
      <c r="T82" s="170">
        <v>159</v>
      </c>
      <c r="U82" s="171">
        <v>110</v>
      </c>
    </row>
    <row r="83" spans="1:21" s="207" customFormat="1" ht="15.75" customHeight="1">
      <c r="A83" s="97"/>
      <c r="B83" s="205" t="s">
        <v>192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191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  <row r="85" spans="1:21" ht="15.75" customHeight="1">
      <c r="C85" s="493"/>
      <c r="D85" s="494" t="s">
        <v>224</v>
      </c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8"/>
  <conditionalFormatting sqref="O5:O6 U17:U20 P4:Q6 N1 N7:Q20 R5:R20 S4:T20 N4:N6 U4:U5 N41:U75 N39:U39 S1:T1 N77:U65398">
    <cfRule type="cellIs" dxfId="44" priority="26" stopIfTrue="1" operator="equal">
      <formula>FALSE</formula>
    </cfRule>
  </conditionalFormatting>
  <conditionalFormatting sqref="U7">
    <cfRule type="cellIs" dxfId="43" priority="8" stopIfTrue="1" operator="equal">
      <formula>FALSE</formula>
    </cfRule>
  </conditionalFormatting>
  <conditionalFormatting sqref="U20">
    <cfRule type="cellIs" dxfId="42" priority="7" stopIfTrue="1" operator="equal">
      <formula>FALSE</formula>
    </cfRule>
  </conditionalFormatting>
  <conditionalFormatting sqref="N21:Q21 Q22 R21:U22 N40:U40 Q27:T38">
    <cfRule type="cellIs" dxfId="41" priority="3" stopIfTrue="1" operator="equal">
      <formula>FALSE</formula>
    </cfRule>
  </conditionalFormatting>
  <conditionalFormatting sqref="Q23:U23 Q24:T26">
    <cfRule type="cellIs" dxfId="40" priority="2" stopIfTrue="1" operator="equal">
      <formula>FALSE</formula>
    </cfRule>
  </conditionalFormatting>
  <conditionalFormatting sqref="U24:U38">
    <cfRule type="cellIs" dxfId="39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3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0"/>
  <sheetViews>
    <sheetView zoomScaleNormal="10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225" width="9" style="213"/>
    <col min="226" max="226" width="15.625" style="213" customWidth="1"/>
    <col min="227" max="233" width="10.625" style="213" customWidth="1"/>
    <col min="234" max="239" width="7.125" style="213" customWidth="1"/>
    <col min="240" max="241" width="0" style="213" hidden="1" customWidth="1"/>
    <col min="242" max="242" width="7.125" style="213" customWidth="1"/>
    <col min="243" max="481" width="9" style="213"/>
    <col min="482" max="482" width="15.625" style="213" customWidth="1"/>
    <col min="483" max="489" width="10.625" style="213" customWidth="1"/>
    <col min="490" max="495" width="7.125" style="213" customWidth="1"/>
    <col min="496" max="497" width="0" style="213" hidden="1" customWidth="1"/>
    <col min="498" max="498" width="7.125" style="213" customWidth="1"/>
    <col min="499" max="737" width="9" style="213"/>
    <col min="738" max="738" width="15.625" style="213" customWidth="1"/>
    <col min="739" max="745" width="10.625" style="213" customWidth="1"/>
    <col min="746" max="751" width="7.125" style="213" customWidth="1"/>
    <col min="752" max="753" width="0" style="213" hidden="1" customWidth="1"/>
    <col min="754" max="754" width="7.125" style="213" customWidth="1"/>
    <col min="755" max="993" width="9" style="213"/>
    <col min="994" max="994" width="15.625" style="213" customWidth="1"/>
    <col min="995" max="1001" width="10.625" style="213" customWidth="1"/>
    <col min="1002" max="1007" width="7.125" style="213" customWidth="1"/>
    <col min="1008" max="1009" width="0" style="213" hidden="1" customWidth="1"/>
    <col min="1010" max="1010" width="7.125" style="213" customWidth="1"/>
    <col min="1011" max="1249" width="9" style="213"/>
    <col min="1250" max="1250" width="15.625" style="213" customWidth="1"/>
    <col min="1251" max="1257" width="10.625" style="213" customWidth="1"/>
    <col min="1258" max="1263" width="7.125" style="213" customWidth="1"/>
    <col min="1264" max="1265" width="0" style="213" hidden="1" customWidth="1"/>
    <col min="1266" max="1266" width="7.125" style="213" customWidth="1"/>
    <col min="1267" max="1505" width="9" style="213"/>
    <col min="1506" max="1506" width="15.625" style="213" customWidth="1"/>
    <col min="1507" max="1513" width="10.625" style="213" customWidth="1"/>
    <col min="1514" max="1519" width="7.125" style="213" customWidth="1"/>
    <col min="1520" max="1521" width="0" style="213" hidden="1" customWidth="1"/>
    <col min="1522" max="1522" width="7.125" style="213" customWidth="1"/>
    <col min="1523" max="1761" width="9" style="213"/>
    <col min="1762" max="1762" width="15.625" style="213" customWidth="1"/>
    <col min="1763" max="1769" width="10.625" style="213" customWidth="1"/>
    <col min="1770" max="1775" width="7.125" style="213" customWidth="1"/>
    <col min="1776" max="1777" width="0" style="213" hidden="1" customWidth="1"/>
    <col min="1778" max="1778" width="7.125" style="213" customWidth="1"/>
    <col min="1779" max="2017" width="9" style="213"/>
    <col min="2018" max="2018" width="15.625" style="213" customWidth="1"/>
    <col min="2019" max="2025" width="10.625" style="213" customWidth="1"/>
    <col min="2026" max="2031" width="7.125" style="213" customWidth="1"/>
    <col min="2032" max="2033" width="0" style="213" hidden="1" customWidth="1"/>
    <col min="2034" max="2034" width="7.125" style="213" customWidth="1"/>
    <col min="2035" max="2273" width="9" style="213"/>
    <col min="2274" max="2274" width="15.625" style="213" customWidth="1"/>
    <col min="2275" max="2281" width="10.625" style="213" customWidth="1"/>
    <col min="2282" max="2287" width="7.125" style="213" customWidth="1"/>
    <col min="2288" max="2289" width="0" style="213" hidden="1" customWidth="1"/>
    <col min="2290" max="2290" width="7.125" style="213" customWidth="1"/>
    <col min="2291" max="2529" width="9" style="213"/>
    <col min="2530" max="2530" width="15.625" style="213" customWidth="1"/>
    <col min="2531" max="2537" width="10.625" style="213" customWidth="1"/>
    <col min="2538" max="2543" width="7.125" style="213" customWidth="1"/>
    <col min="2544" max="2545" width="0" style="213" hidden="1" customWidth="1"/>
    <col min="2546" max="2546" width="7.125" style="213" customWidth="1"/>
    <col min="2547" max="2785" width="9" style="213"/>
    <col min="2786" max="2786" width="15.625" style="213" customWidth="1"/>
    <col min="2787" max="2793" width="10.625" style="213" customWidth="1"/>
    <col min="2794" max="2799" width="7.125" style="213" customWidth="1"/>
    <col min="2800" max="2801" width="0" style="213" hidden="1" customWidth="1"/>
    <col min="2802" max="2802" width="7.125" style="213" customWidth="1"/>
    <col min="2803" max="3041" width="9" style="213"/>
    <col min="3042" max="3042" width="15.625" style="213" customWidth="1"/>
    <col min="3043" max="3049" width="10.625" style="213" customWidth="1"/>
    <col min="3050" max="3055" width="7.125" style="213" customWidth="1"/>
    <col min="3056" max="3057" width="0" style="213" hidden="1" customWidth="1"/>
    <col min="3058" max="3058" width="7.125" style="213" customWidth="1"/>
    <col min="3059" max="3297" width="9" style="213"/>
    <col min="3298" max="3298" width="15.625" style="213" customWidth="1"/>
    <col min="3299" max="3305" width="10.625" style="213" customWidth="1"/>
    <col min="3306" max="3311" width="7.125" style="213" customWidth="1"/>
    <col min="3312" max="3313" width="0" style="213" hidden="1" customWidth="1"/>
    <col min="3314" max="3314" width="7.125" style="213" customWidth="1"/>
    <col min="3315" max="3553" width="9" style="213"/>
    <col min="3554" max="3554" width="15.625" style="213" customWidth="1"/>
    <col min="3555" max="3561" width="10.625" style="213" customWidth="1"/>
    <col min="3562" max="3567" width="7.125" style="213" customWidth="1"/>
    <col min="3568" max="3569" width="0" style="213" hidden="1" customWidth="1"/>
    <col min="3570" max="3570" width="7.125" style="213" customWidth="1"/>
    <col min="3571" max="3809" width="9" style="213"/>
    <col min="3810" max="3810" width="15.625" style="213" customWidth="1"/>
    <col min="3811" max="3817" width="10.625" style="213" customWidth="1"/>
    <col min="3818" max="3823" width="7.125" style="213" customWidth="1"/>
    <col min="3824" max="3825" width="0" style="213" hidden="1" customWidth="1"/>
    <col min="3826" max="3826" width="7.125" style="213" customWidth="1"/>
    <col min="3827" max="4065" width="9" style="213"/>
    <col min="4066" max="4066" width="15.625" style="213" customWidth="1"/>
    <col min="4067" max="4073" width="10.625" style="213" customWidth="1"/>
    <col min="4074" max="4079" width="7.125" style="213" customWidth="1"/>
    <col min="4080" max="4081" width="0" style="213" hidden="1" customWidth="1"/>
    <col min="4082" max="4082" width="7.125" style="213" customWidth="1"/>
    <col min="4083" max="4321" width="9" style="213"/>
    <col min="4322" max="4322" width="15.625" style="213" customWidth="1"/>
    <col min="4323" max="4329" width="10.625" style="213" customWidth="1"/>
    <col min="4330" max="4335" width="7.125" style="213" customWidth="1"/>
    <col min="4336" max="4337" width="0" style="213" hidden="1" customWidth="1"/>
    <col min="4338" max="4338" width="7.125" style="213" customWidth="1"/>
    <col min="4339" max="4577" width="9" style="213"/>
    <col min="4578" max="4578" width="15.625" style="213" customWidth="1"/>
    <col min="4579" max="4585" width="10.625" style="213" customWidth="1"/>
    <col min="4586" max="4591" width="7.125" style="213" customWidth="1"/>
    <col min="4592" max="4593" width="0" style="213" hidden="1" customWidth="1"/>
    <col min="4594" max="4594" width="7.125" style="213" customWidth="1"/>
    <col min="4595" max="4833" width="9" style="213"/>
    <col min="4834" max="4834" width="15.625" style="213" customWidth="1"/>
    <col min="4835" max="4841" width="10.625" style="213" customWidth="1"/>
    <col min="4842" max="4847" width="7.125" style="213" customWidth="1"/>
    <col min="4848" max="4849" width="0" style="213" hidden="1" customWidth="1"/>
    <col min="4850" max="4850" width="7.125" style="213" customWidth="1"/>
    <col min="4851" max="5089" width="9" style="213"/>
    <col min="5090" max="5090" width="15.625" style="213" customWidth="1"/>
    <col min="5091" max="5097" width="10.625" style="213" customWidth="1"/>
    <col min="5098" max="5103" width="7.125" style="213" customWidth="1"/>
    <col min="5104" max="5105" width="0" style="213" hidden="1" customWidth="1"/>
    <col min="5106" max="5106" width="7.125" style="213" customWidth="1"/>
    <col min="5107" max="5345" width="9" style="213"/>
    <col min="5346" max="5346" width="15.625" style="213" customWidth="1"/>
    <col min="5347" max="5353" width="10.625" style="213" customWidth="1"/>
    <col min="5354" max="5359" width="7.125" style="213" customWidth="1"/>
    <col min="5360" max="5361" width="0" style="213" hidden="1" customWidth="1"/>
    <col min="5362" max="5362" width="7.125" style="213" customWidth="1"/>
    <col min="5363" max="5601" width="9" style="213"/>
    <col min="5602" max="5602" width="15.625" style="213" customWidth="1"/>
    <col min="5603" max="5609" width="10.625" style="213" customWidth="1"/>
    <col min="5610" max="5615" width="7.125" style="213" customWidth="1"/>
    <col min="5616" max="5617" width="0" style="213" hidden="1" customWidth="1"/>
    <col min="5618" max="5618" width="7.125" style="213" customWidth="1"/>
    <col min="5619" max="5857" width="9" style="213"/>
    <col min="5858" max="5858" width="15.625" style="213" customWidth="1"/>
    <col min="5859" max="5865" width="10.625" style="213" customWidth="1"/>
    <col min="5866" max="5871" width="7.125" style="213" customWidth="1"/>
    <col min="5872" max="5873" width="0" style="213" hidden="1" customWidth="1"/>
    <col min="5874" max="5874" width="7.125" style="213" customWidth="1"/>
    <col min="5875" max="6113" width="9" style="213"/>
    <col min="6114" max="6114" width="15.625" style="213" customWidth="1"/>
    <col min="6115" max="6121" width="10.625" style="213" customWidth="1"/>
    <col min="6122" max="6127" width="7.125" style="213" customWidth="1"/>
    <col min="6128" max="6129" width="0" style="213" hidden="1" customWidth="1"/>
    <col min="6130" max="6130" width="7.125" style="213" customWidth="1"/>
    <col min="6131" max="6369" width="9" style="213"/>
    <col min="6370" max="6370" width="15.625" style="213" customWidth="1"/>
    <col min="6371" max="6377" width="10.625" style="213" customWidth="1"/>
    <col min="6378" max="6383" width="7.125" style="213" customWidth="1"/>
    <col min="6384" max="6385" width="0" style="213" hidden="1" customWidth="1"/>
    <col min="6386" max="6386" width="7.125" style="213" customWidth="1"/>
    <col min="6387" max="6625" width="9" style="213"/>
    <col min="6626" max="6626" width="15.625" style="213" customWidth="1"/>
    <col min="6627" max="6633" width="10.625" style="213" customWidth="1"/>
    <col min="6634" max="6639" width="7.125" style="213" customWidth="1"/>
    <col min="6640" max="6641" width="0" style="213" hidden="1" customWidth="1"/>
    <col min="6642" max="6642" width="7.125" style="213" customWidth="1"/>
    <col min="6643" max="6881" width="9" style="213"/>
    <col min="6882" max="6882" width="15.625" style="213" customWidth="1"/>
    <col min="6883" max="6889" width="10.625" style="213" customWidth="1"/>
    <col min="6890" max="6895" width="7.125" style="213" customWidth="1"/>
    <col min="6896" max="6897" width="0" style="213" hidden="1" customWidth="1"/>
    <col min="6898" max="6898" width="7.125" style="213" customWidth="1"/>
    <col min="6899" max="7137" width="9" style="213"/>
    <col min="7138" max="7138" width="15.625" style="213" customWidth="1"/>
    <col min="7139" max="7145" width="10.625" style="213" customWidth="1"/>
    <col min="7146" max="7151" width="7.125" style="213" customWidth="1"/>
    <col min="7152" max="7153" width="0" style="213" hidden="1" customWidth="1"/>
    <col min="7154" max="7154" width="7.125" style="213" customWidth="1"/>
    <col min="7155" max="7393" width="9" style="213"/>
    <col min="7394" max="7394" width="15.625" style="213" customWidth="1"/>
    <col min="7395" max="7401" width="10.625" style="213" customWidth="1"/>
    <col min="7402" max="7407" width="7.125" style="213" customWidth="1"/>
    <col min="7408" max="7409" width="0" style="213" hidden="1" customWidth="1"/>
    <col min="7410" max="7410" width="7.125" style="213" customWidth="1"/>
    <col min="7411" max="7649" width="9" style="213"/>
    <col min="7650" max="7650" width="15.625" style="213" customWidth="1"/>
    <col min="7651" max="7657" width="10.625" style="213" customWidth="1"/>
    <col min="7658" max="7663" width="7.125" style="213" customWidth="1"/>
    <col min="7664" max="7665" width="0" style="213" hidden="1" customWidth="1"/>
    <col min="7666" max="7666" width="7.125" style="213" customWidth="1"/>
    <col min="7667" max="7905" width="9" style="213"/>
    <col min="7906" max="7906" width="15.625" style="213" customWidth="1"/>
    <col min="7907" max="7913" width="10.625" style="213" customWidth="1"/>
    <col min="7914" max="7919" width="7.125" style="213" customWidth="1"/>
    <col min="7920" max="7921" width="0" style="213" hidden="1" customWidth="1"/>
    <col min="7922" max="7922" width="7.125" style="213" customWidth="1"/>
    <col min="7923" max="8161" width="9" style="213"/>
    <col min="8162" max="8162" width="15.625" style="213" customWidth="1"/>
    <col min="8163" max="8169" width="10.625" style="213" customWidth="1"/>
    <col min="8170" max="8175" width="7.125" style="213" customWidth="1"/>
    <col min="8176" max="8177" width="0" style="213" hidden="1" customWidth="1"/>
    <col min="8178" max="8178" width="7.125" style="213" customWidth="1"/>
    <col min="8179" max="8417" width="9" style="213"/>
    <col min="8418" max="8418" width="15.625" style="213" customWidth="1"/>
    <col min="8419" max="8425" width="10.625" style="213" customWidth="1"/>
    <col min="8426" max="8431" width="7.125" style="213" customWidth="1"/>
    <col min="8432" max="8433" width="0" style="213" hidden="1" customWidth="1"/>
    <col min="8434" max="8434" width="7.125" style="213" customWidth="1"/>
    <col min="8435" max="8673" width="9" style="213"/>
    <col min="8674" max="8674" width="15.625" style="213" customWidth="1"/>
    <col min="8675" max="8681" width="10.625" style="213" customWidth="1"/>
    <col min="8682" max="8687" width="7.125" style="213" customWidth="1"/>
    <col min="8688" max="8689" width="0" style="213" hidden="1" customWidth="1"/>
    <col min="8690" max="8690" width="7.125" style="213" customWidth="1"/>
    <col min="8691" max="8929" width="9" style="213"/>
    <col min="8930" max="8930" width="15.625" style="213" customWidth="1"/>
    <col min="8931" max="8937" width="10.625" style="213" customWidth="1"/>
    <col min="8938" max="8943" width="7.125" style="213" customWidth="1"/>
    <col min="8944" max="8945" width="0" style="213" hidden="1" customWidth="1"/>
    <col min="8946" max="8946" width="7.125" style="213" customWidth="1"/>
    <col min="8947" max="9185" width="9" style="213"/>
    <col min="9186" max="9186" width="15.625" style="213" customWidth="1"/>
    <col min="9187" max="9193" width="10.625" style="213" customWidth="1"/>
    <col min="9194" max="9199" width="7.125" style="213" customWidth="1"/>
    <col min="9200" max="9201" width="0" style="213" hidden="1" customWidth="1"/>
    <col min="9202" max="9202" width="7.125" style="213" customWidth="1"/>
    <col min="9203" max="9441" width="9" style="213"/>
    <col min="9442" max="9442" width="15.625" style="213" customWidth="1"/>
    <col min="9443" max="9449" width="10.625" style="213" customWidth="1"/>
    <col min="9450" max="9455" width="7.125" style="213" customWidth="1"/>
    <col min="9456" max="9457" width="0" style="213" hidden="1" customWidth="1"/>
    <col min="9458" max="9458" width="7.125" style="213" customWidth="1"/>
    <col min="9459" max="9697" width="9" style="213"/>
    <col min="9698" max="9698" width="15.625" style="213" customWidth="1"/>
    <col min="9699" max="9705" width="10.625" style="213" customWidth="1"/>
    <col min="9706" max="9711" width="7.125" style="213" customWidth="1"/>
    <col min="9712" max="9713" width="0" style="213" hidden="1" customWidth="1"/>
    <col min="9714" max="9714" width="7.125" style="213" customWidth="1"/>
    <col min="9715" max="9953" width="9" style="213"/>
    <col min="9954" max="9954" width="15.625" style="213" customWidth="1"/>
    <col min="9955" max="9961" width="10.625" style="213" customWidth="1"/>
    <col min="9962" max="9967" width="7.125" style="213" customWidth="1"/>
    <col min="9968" max="9969" width="0" style="213" hidden="1" customWidth="1"/>
    <col min="9970" max="9970" width="7.125" style="213" customWidth="1"/>
    <col min="9971" max="10209" width="9" style="213"/>
    <col min="10210" max="10210" width="15.625" style="213" customWidth="1"/>
    <col min="10211" max="10217" width="10.625" style="213" customWidth="1"/>
    <col min="10218" max="10223" width="7.125" style="213" customWidth="1"/>
    <col min="10224" max="10225" width="0" style="213" hidden="1" customWidth="1"/>
    <col min="10226" max="10226" width="7.125" style="213" customWidth="1"/>
    <col min="10227" max="10465" width="9" style="213"/>
    <col min="10466" max="10466" width="15.625" style="213" customWidth="1"/>
    <col min="10467" max="10473" width="10.625" style="213" customWidth="1"/>
    <col min="10474" max="10479" width="7.125" style="213" customWidth="1"/>
    <col min="10480" max="10481" width="0" style="213" hidden="1" customWidth="1"/>
    <col min="10482" max="10482" width="7.125" style="213" customWidth="1"/>
    <col min="10483" max="10721" width="9" style="213"/>
    <col min="10722" max="10722" width="15.625" style="213" customWidth="1"/>
    <col min="10723" max="10729" width="10.625" style="213" customWidth="1"/>
    <col min="10730" max="10735" width="7.125" style="213" customWidth="1"/>
    <col min="10736" max="10737" width="0" style="213" hidden="1" customWidth="1"/>
    <col min="10738" max="10738" width="7.125" style="213" customWidth="1"/>
    <col min="10739" max="10977" width="9" style="213"/>
    <col min="10978" max="10978" width="15.625" style="213" customWidth="1"/>
    <col min="10979" max="10985" width="10.625" style="213" customWidth="1"/>
    <col min="10986" max="10991" width="7.125" style="213" customWidth="1"/>
    <col min="10992" max="10993" width="0" style="213" hidden="1" customWidth="1"/>
    <col min="10994" max="10994" width="7.125" style="213" customWidth="1"/>
    <col min="10995" max="11233" width="9" style="213"/>
    <col min="11234" max="11234" width="15.625" style="213" customWidth="1"/>
    <col min="11235" max="11241" width="10.625" style="213" customWidth="1"/>
    <col min="11242" max="11247" width="7.125" style="213" customWidth="1"/>
    <col min="11248" max="11249" width="0" style="213" hidden="1" customWidth="1"/>
    <col min="11250" max="11250" width="7.125" style="213" customWidth="1"/>
    <col min="11251" max="11489" width="9" style="213"/>
    <col min="11490" max="11490" width="15.625" style="213" customWidth="1"/>
    <col min="11491" max="11497" width="10.625" style="213" customWidth="1"/>
    <col min="11498" max="11503" width="7.125" style="213" customWidth="1"/>
    <col min="11504" max="11505" width="0" style="213" hidden="1" customWidth="1"/>
    <col min="11506" max="11506" width="7.125" style="213" customWidth="1"/>
    <col min="11507" max="11745" width="9" style="213"/>
    <col min="11746" max="11746" width="15.625" style="213" customWidth="1"/>
    <col min="11747" max="11753" width="10.625" style="213" customWidth="1"/>
    <col min="11754" max="11759" width="7.125" style="213" customWidth="1"/>
    <col min="11760" max="11761" width="0" style="213" hidden="1" customWidth="1"/>
    <col min="11762" max="11762" width="7.125" style="213" customWidth="1"/>
    <col min="11763" max="12001" width="9" style="213"/>
    <col min="12002" max="12002" width="15.625" style="213" customWidth="1"/>
    <col min="12003" max="12009" width="10.625" style="213" customWidth="1"/>
    <col min="12010" max="12015" width="7.125" style="213" customWidth="1"/>
    <col min="12016" max="12017" width="0" style="213" hidden="1" customWidth="1"/>
    <col min="12018" max="12018" width="7.125" style="213" customWidth="1"/>
    <col min="12019" max="12257" width="9" style="213"/>
    <col min="12258" max="12258" width="15.625" style="213" customWidth="1"/>
    <col min="12259" max="12265" width="10.625" style="213" customWidth="1"/>
    <col min="12266" max="12271" width="7.125" style="213" customWidth="1"/>
    <col min="12272" max="12273" width="0" style="213" hidden="1" customWidth="1"/>
    <col min="12274" max="12274" width="7.125" style="213" customWidth="1"/>
    <col min="12275" max="12513" width="9" style="213"/>
    <col min="12514" max="12514" width="15.625" style="213" customWidth="1"/>
    <col min="12515" max="12521" width="10.625" style="213" customWidth="1"/>
    <col min="12522" max="12527" width="7.125" style="213" customWidth="1"/>
    <col min="12528" max="12529" width="0" style="213" hidden="1" customWidth="1"/>
    <col min="12530" max="12530" width="7.125" style="213" customWidth="1"/>
    <col min="12531" max="12769" width="9" style="213"/>
    <col min="12770" max="12770" width="15.625" style="213" customWidth="1"/>
    <col min="12771" max="12777" width="10.625" style="213" customWidth="1"/>
    <col min="12778" max="12783" width="7.125" style="213" customWidth="1"/>
    <col min="12784" max="12785" width="0" style="213" hidden="1" customWidth="1"/>
    <col min="12786" max="12786" width="7.125" style="213" customWidth="1"/>
    <col min="12787" max="13025" width="9" style="213"/>
    <col min="13026" max="13026" width="15.625" style="213" customWidth="1"/>
    <col min="13027" max="13033" width="10.625" style="213" customWidth="1"/>
    <col min="13034" max="13039" width="7.125" style="213" customWidth="1"/>
    <col min="13040" max="13041" width="0" style="213" hidden="1" customWidth="1"/>
    <col min="13042" max="13042" width="7.125" style="213" customWidth="1"/>
    <col min="13043" max="13281" width="9" style="213"/>
    <col min="13282" max="13282" width="15.625" style="213" customWidth="1"/>
    <col min="13283" max="13289" width="10.625" style="213" customWidth="1"/>
    <col min="13290" max="13295" width="7.125" style="213" customWidth="1"/>
    <col min="13296" max="13297" width="0" style="213" hidden="1" customWidth="1"/>
    <col min="13298" max="13298" width="7.125" style="213" customWidth="1"/>
    <col min="13299" max="13537" width="9" style="213"/>
    <col min="13538" max="13538" width="15.625" style="213" customWidth="1"/>
    <col min="13539" max="13545" width="10.625" style="213" customWidth="1"/>
    <col min="13546" max="13551" width="7.125" style="213" customWidth="1"/>
    <col min="13552" max="13553" width="0" style="213" hidden="1" customWidth="1"/>
    <col min="13554" max="13554" width="7.125" style="213" customWidth="1"/>
    <col min="13555" max="13793" width="9" style="213"/>
    <col min="13794" max="13794" width="15.625" style="213" customWidth="1"/>
    <col min="13795" max="13801" width="10.625" style="213" customWidth="1"/>
    <col min="13802" max="13807" width="7.125" style="213" customWidth="1"/>
    <col min="13808" max="13809" width="0" style="213" hidden="1" customWidth="1"/>
    <col min="13810" max="13810" width="7.125" style="213" customWidth="1"/>
    <col min="13811" max="14049" width="9" style="213"/>
    <col min="14050" max="14050" width="15.625" style="213" customWidth="1"/>
    <col min="14051" max="14057" width="10.625" style="213" customWidth="1"/>
    <col min="14058" max="14063" width="7.125" style="213" customWidth="1"/>
    <col min="14064" max="14065" width="0" style="213" hidden="1" customWidth="1"/>
    <col min="14066" max="14066" width="7.125" style="213" customWidth="1"/>
    <col min="14067" max="14305" width="9" style="213"/>
    <col min="14306" max="14306" width="15.625" style="213" customWidth="1"/>
    <col min="14307" max="14313" width="10.625" style="213" customWidth="1"/>
    <col min="14314" max="14319" width="7.125" style="213" customWidth="1"/>
    <col min="14320" max="14321" width="0" style="213" hidden="1" customWidth="1"/>
    <col min="14322" max="14322" width="7.125" style="213" customWidth="1"/>
    <col min="14323" max="14561" width="9" style="213"/>
    <col min="14562" max="14562" width="15.625" style="213" customWidth="1"/>
    <col min="14563" max="14569" width="10.625" style="213" customWidth="1"/>
    <col min="14570" max="14575" width="7.125" style="213" customWidth="1"/>
    <col min="14576" max="14577" width="0" style="213" hidden="1" customWidth="1"/>
    <col min="14578" max="14578" width="7.125" style="213" customWidth="1"/>
    <col min="14579" max="14817" width="9" style="213"/>
    <col min="14818" max="14818" width="15.625" style="213" customWidth="1"/>
    <col min="14819" max="14825" width="10.625" style="213" customWidth="1"/>
    <col min="14826" max="14831" width="7.125" style="213" customWidth="1"/>
    <col min="14832" max="14833" width="0" style="213" hidden="1" customWidth="1"/>
    <col min="14834" max="14834" width="7.125" style="213" customWidth="1"/>
    <col min="14835" max="15073" width="9" style="213"/>
    <col min="15074" max="15074" width="15.625" style="213" customWidth="1"/>
    <col min="15075" max="15081" width="10.625" style="213" customWidth="1"/>
    <col min="15082" max="15087" width="7.125" style="213" customWidth="1"/>
    <col min="15088" max="15089" width="0" style="213" hidden="1" customWidth="1"/>
    <col min="15090" max="15090" width="7.125" style="213" customWidth="1"/>
    <col min="15091" max="15329" width="9" style="213"/>
    <col min="15330" max="15330" width="15.625" style="213" customWidth="1"/>
    <col min="15331" max="15337" width="10.625" style="213" customWidth="1"/>
    <col min="15338" max="15343" width="7.125" style="213" customWidth="1"/>
    <col min="15344" max="15345" width="0" style="213" hidden="1" customWidth="1"/>
    <col min="15346" max="15346" width="7.125" style="213" customWidth="1"/>
    <col min="15347" max="15585" width="9" style="213"/>
    <col min="15586" max="15586" width="15.625" style="213" customWidth="1"/>
    <col min="15587" max="15593" width="10.625" style="213" customWidth="1"/>
    <col min="15594" max="15599" width="7.125" style="213" customWidth="1"/>
    <col min="15600" max="15601" width="0" style="213" hidden="1" customWidth="1"/>
    <col min="15602" max="15602" width="7.125" style="213" customWidth="1"/>
    <col min="15603" max="15841" width="9" style="213"/>
    <col min="15842" max="15842" width="15.625" style="213" customWidth="1"/>
    <col min="15843" max="15849" width="10.625" style="213" customWidth="1"/>
    <col min="15850" max="15855" width="7.125" style="213" customWidth="1"/>
    <col min="15856" max="15857" width="0" style="213" hidden="1" customWidth="1"/>
    <col min="15858" max="15858" width="7.125" style="213" customWidth="1"/>
    <col min="15859" max="16097" width="9" style="213"/>
    <col min="16098" max="16098" width="15.625" style="213" customWidth="1"/>
    <col min="16099" max="16105" width="10.625" style="213" customWidth="1"/>
    <col min="16106" max="16111" width="7.125" style="213" customWidth="1"/>
    <col min="16112" max="16113" width="0" style="213" hidden="1" customWidth="1"/>
    <col min="16114" max="16114" width="7.125" style="213" customWidth="1"/>
    <col min="16115" max="16384" width="9" style="213"/>
  </cols>
  <sheetData>
    <row r="1" spans="1:8">
      <c r="A1" s="210"/>
      <c r="G1" s="211"/>
      <c r="H1" s="211" t="s">
        <v>160</v>
      </c>
    </row>
    <row r="2" spans="1:8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8" ht="20.25" customHeight="1">
      <c r="A3" s="611" t="s">
        <v>202</v>
      </c>
      <c r="B3" s="611"/>
      <c r="C3" s="611"/>
      <c r="D3" s="611"/>
      <c r="E3" s="611"/>
      <c r="F3" s="611"/>
      <c r="G3" s="611"/>
      <c r="H3" s="611"/>
    </row>
    <row r="4" spans="1:8" ht="20.25" customHeight="1">
      <c r="A4" s="214"/>
      <c r="B4" s="214"/>
      <c r="C4" s="214"/>
      <c r="D4" s="214"/>
      <c r="E4" s="215"/>
      <c r="F4" s="212"/>
      <c r="G4" s="216"/>
      <c r="H4" s="216"/>
    </row>
    <row r="5" spans="1:8" ht="20.25" customHeight="1">
      <c r="A5" s="612" t="s">
        <v>163</v>
      </c>
      <c r="B5" s="614" t="s">
        <v>203</v>
      </c>
      <c r="C5" s="615"/>
      <c r="D5" s="615"/>
      <c r="E5" s="616" t="s">
        <v>165</v>
      </c>
      <c r="F5" s="615"/>
      <c r="G5" s="617"/>
      <c r="H5" s="217" t="s">
        <v>52</v>
      </c>
    </row>
    <row r="6" spans="1:8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8" ht="20.25" customHeight="1">
      <c r="A7" s="224" t="s">
        <v>169</v>
      </c>
      <c r="B7" s="225">
        <v>1098221</v>
      </c>
      <c r="C7" s="226">
        <v>531715</v>
      </c>
      <c r="D7" s="226">
        <v>566506</v>
      </c>
      <c r="E7" s="227">
        <v>1046737</v>
      </c>
      <c r="F7" s="226">
        <v>508130</v>
      </c>
      <c r="G7" s="228">
        <v>538607</v>
      </c>
      <c r="H7" s="229">
        <v>51484</v>
      </c>
    </row>
    <row r="8" spans="1:8" s="237" customFormat="1" ht="20.25" customHeight="1">
      <c r="A8" s="231" t="s">
        <v>86</v>
      </c>
      <c r="B8" s="232">
        <v>314509</v>
      </c>
      <c r="C8" s="233">
        <v>152372</v>
      </c>
      <c r="D8" s="233">
        <v>162137</v>
      </c>
      <c r="E8" s="234">
        <v>291994</v>
      </c>
      <c r="F8" s="233">
        <v>140637</v>
      </c>
      <c r="G8" s="235">
        <v>151357</v>
      </c>
      <c r="H8" s="236">
        <v>22515</v>
      </c>
    </row>
    <row r="9" spans="1:8" s="242" customFormat="1" ht="20.25" customHeight="1">
      <c r="A9" s="238" t="s">
        <v>88</v>
      </c>
      <c r="B9" s="230">
        <v>194977</v>
      </c>
      <c r="C9" s="239">
        <v>95046</v>
      </c>
      <c r="D9" s="240">
        <v>99931</v>
      </c>
      <c r="E9" s="227">
        <v>190806</v>
      </c>
      <c r="F9" s="226">
        <v>93676</v>
      </c>
      <c r="G9" s="228">
        <v>97130</v>
      </c>
      <c r="H9" s="241">
        <v>4171</v>
      </c>
    </row>
    <row r="10" spans="1:8" s="237" customFormat="1" ht="20.25" customHeight="1">
      <c r="A10" s="244" t="s">
        <v>90</v>
      </c>
      <c r="B10" s="230">
        <v>142490</v>
      </c>
      <c r="C10" s="239">
        <v>70169</v>
      </c>
      <c r="D10" s="240">
        <v>72321</v>
      </c>
      <c r="E10" s="227">
        <v>132159</v>
      </c>
      <c r="F10" s="239">
        <v>65140</v>
      </c>
      <c r="G10" s="245">
        <v>67019</v>
      </c>
      <c r="H10" s="241">
        <v>10331</v>
      </c>
    </row>
    <row r="11" spans="1:8" s="237" customFormat="1" ht="20.25" customHeight="1">
      <c r="A11" s="244" t="s">
        <v>92</v>
      </c>
      <c r="B11" s="230">
        <v>237204</v>
      </c>
      <c r="C11" s="239">
        <v>114192</v>
      </c>
      <c r="D11" s="240">
        <v>123012</v>
      </c>
      <c r="E11" s="227">
        <v>220380</v>
      </c>
      <c r="F11" s="239">
        <v>107083</v>
      </c>
      <c r="G11" s="245">
        <v>113297</v>
      </c>
      <c r="H11" s="241">
        <v>16824</v>
      </c>
    </row>
    <row r="12" spans="1:8" s="242" customFormat="1" ht="20.25" customHeight="1">
      <c r="A12" s="247" t="s">
        <v>94</v>
      </c>
      <c r="B12" s="230">
        <v>209041</v>
      </c>
      <c r="C12" s="239">
        <v>99936</v>
      </c>
      <c r="D12" s="239">
        <v>109105</v>
      </c>
      <c r="E12" s="227">
        <v>211398</v>
      </c>
      <c r="F12" s="226">
        <v>101594</v>
      </c>
      <c r="G12" s="228">
        <v>109804</v>
      </c>
      <c r="H12" s="241">
        <v>-2357</v>
      </c>
    </row>
    <row r="13" spans="1:8" s="255" customFormat="1" ht="20.25" customHeight="1">
      <c r="A13" s="248" t="s">
        <v>96</v>
      </c>
      <c r="B13" s="249">
        <v>134541</v>
      </c>
      <c r="C13" s="250">
        <v>65544</v>
      </c>
      <c r="D13" s="250">
        <v>68997</v>
      </c>
      <c r="E13" s="251">
        <v>160394</v>
      </c>
      <c r="F13" s="249">
        <v>76940</v>
      </c>
      <c r="G13" s="252">
        <v>83454</v>
      </c>
      <c r="H13" s="253">
        <v>-25853</v>
      </c>
    </row>
    <row r="14" spans="1:8" s="242" customFormat="1" ht="20.25" customHeight="1">
      <c r="A14" s="256" t="s">
        <v>98</v>
      </c>
      <c r="B14" s="257">
        <v>50799</v>
      </c>
      <c r="C14" s="250">
        <v>24271</v>
      </c>
      <c r="D14" s="250">
        <v>26528</v>
      </c>
      <c r="E14" s="258">
        <v>56221</v>
      </c>
      <c r="F14" s="250">
        <v>26714</v>
      </c>
      <c r="G14" s="259">
        <v>29507</v>
      </c>
      <c r="H14" s="254">
        <v>-5422</v>
      </c>
    </row>
    <row r="15" spans="1:8" s="242" customFormat="1" ht="20.25" customHeight="1">
      <c r="A15" s="256" t="s">
        <v>100</v>
      </c>
      <c r="B15" s="249">
        <v>57691</v>
      </c>
      <c r="C15" s="250">
        <v>28003</v>
      </c>
      <c r="D15" s="250">
        <v>29688</v>
      </c>
      <c r="E15" s="258">
        <v>73154</v>
      </c>
      <c r="F15" s="260">
        <v>35076</v>
      </c>
      <c r="G15" s="261">
        <v>38078</v>
      </c>
      <c r="H15" s="262">
        <v>-15463</v>
      </c>
    </row>
    <row r="16" spans="1:8" s="242" customFormat="1" ht="20.25" customHeight="1">
      <c r="A16" s="263" t="s">
        <v>102</v>
      </c>
      <c r="B16" s="249">
        <v>31185</v>
      </c>
      <c r="C16" s="250">
        <v>15284</v>
      </c>
      <c r="D16" s="250">
        <v>15901</v>
      </c>
      <c r="E16" s="258">
        <v>37273</v>
      </c>
      <c r="F16" s="260">
        <v>18095</v>
      </c>
      <c r="G16" s="261">
        <v>19178</v>
      </c>
      <c r="H16" s="262">
        <v>-6088</v>
      </c>
    </row>
    <row r="17" spans="1:8" s="242" customFormat="1" ht="20.25" customHeight="1">
      <c r="A17" s="263" t="s">
        <v>104</v>
      </c>
      <c r="B17" s="249">
        <v>78772</v>
      </c>
      <c r="C17" s="250">
        <v>38580</v>
      </c>
      <c r="D17" s="250">
        <v>40192</v>
      </c>
      <c r="E17" s="258">
        <v>73603</v>
      </c>
      <c r="F17" s="260">
        <v>35815</v>
      </c>
      <c r="G17" s="261">
        <v>37788</v>
      </c>
      <c r="H17" s="262">
        <v>5169</v>
      </c>
    </row>
    <row r="18" spans="1:8" s="242" customFormat="1" ht="20.25" customHeight="1">
      <c r="A18" s="263" t="s">
        <v>106</v>
      </c>
      <c r="B18" s="249">
        <v>26718</v>
      </c>
      <c r="C18" s="250">
        <v>13271</v>
      </c>
      <c r="D18" s="250">
        <v>13447</v>
      </c>
      <c r="E18" s="258">
        <v>31188</v>
      </c>
      <c r="F18" s="260">
        <v>15250</v>
      </c>
      <c r="G18" s="261">
        <v>15938</v>
      </c>
      <c r="H18" s="262">
        <v>-4470</v>
      </c>
    </row>
    <row r="19" spans="1:8" s="242" customFormat="1" ht="20.25" customHeight="1">
      <c r="A19" s="263" t="s">
        <v>108</v>
      </c>
      <c r="B19" s="249">
        <v>63060</v>
      </c>
      <c r="C19" s="250">
        <v>31474</v>
      </c>
      <c r="D19" s="250">
        <v>31586</v>
      </c>
      <c r="E19" s="258">
        <v>62990</v>
      </c>
      <c r="F19" s="260">
        <v>31528</v>
      </c>
      <c r="G19" s="261">
        <v>31462</v>
      </c>
      <c r="H19" s="262">
        <v>70</v>
      </c>
    </row>
    <row r="20" spans="1:8" s="242" customFormat="1" ht="20.25" customHeight="1">
      <c r="A20" s="263" t="s">
        <v>110</v>
      </c>
      <c r="B20" s="249">
        <v>43605</v>
      </c>
      <c r="C20" s="250">
        <v>21533</v>
      </c>
      <c r="D20" s="250">
        <v>22072</v>
      </c>
      <c r="E20" s="258">
        <v>44160</v>
      </c>
      <c r="F20" s="260">
        <v>21707</v>
      </c>
      <c r="G20" s="261">
        <v>22453</v>
      </c>
      <c r="H20" s="262">
        <v>-555</v>
      </c>
    </row>
    <row r="21" spans="1:8" s="242" customFormat="1" ht="20.25" customHeight="1">
      <c r="A21" s="256" t="s">
        <v>170</v>
      </c>
      <c r="B21" s="249">
        <v>72491</v>
      </c>
      <c r="C21" s="250">
        <v>35455</v>
      </c>
      <c r="D21" s="250">
        <v>37036</v>
      </c>
      <c r="E21" s="258">
        <v>83691</v>
      </c>
      <c r="F21" s="260">
        <v>40308</v>
      </c>
      <c r="G21" s="261">
        <v>43383</v>
      </c>
      <c r="H21" s="262">
        <v>-11200</v>
      </c>
    </row>
    <row r="22" spans="1:8" s="242" customFormat="1" ht="20.25" customHeight="1">
      <c r="A22" s="263" t="s">
        <v>171</v>
      </c>
      <c r="B22" s="249">
        <v>61049</v>
      </c>
      <c r="C22" s="250">
        <v>29579</v>
      </c>
      <c r="D22" s="250">
        <v>31470</v>
      </c>
      <c r="E22" s="258">
        <v>74474</v>
      </c>
      <c r="F22" s="260">
        <v>35748</v>
      </c>
      <c r="G22" s="261">
        <v>38726</v>
      </c>
      <c r="H22" s="262">
        <v>-13425</v>
      </c>
    </row>
    <row r="23" spans="1:8" s="242" customFormat="1" ht="20.25" customHeight="1">
      <c r="A23" s="263" t="s">
        <v>113</v>
      </c>
      <c r="B23" s="249">
        <v>38102</v>
      </c>
      <c r="C23" s="250">
        <v>18576</v>
      </c>
      <c r="D23" s="250">
        <v>19526</v>
      </c>
      <c r="E23" s="258">
        <v>42840</v>
      </c>
      <c r="F23" s="260">
        <v>20828</v>
      </c>
      <c r="G23" s="261">
        <v>22012</v>
      </c>
      <c r="H23" s="262">
        <v>-4738</v>
      </c>
    </row>
    <row r="24" spans="1:8" s="242" customFormat="1" ht="20.25" customHeight="1">
      <c r="A24" s="263" t="s">
        <v>114</v>
      </c>
      <c r="B24" s="249">
        <v>123336</v>
      </c>
      <c r="C24" s="250">
        <v>60703</v>
      </c>
      <c r="D24" s="250">
        <v>62633</v>
      </c>
      <c r="E24" s="258">
        <v>134950</v>
      </c>
      <c r="F24" s="260">
        <v>65541</v>
      </c>
      <c r="G24" s="261">
        <v>69409</v>
      </c>
      <c r="H24" s="262">
        <v>-11614</v>
      </c>
    </row>
    <row r="25" spans="1:8" s="237" customFormat="1" ht="20.25" customHeight="1">
      <c r="A25" s="256" t="s">
        <v>115</v>
      </c>
      <c r="B25" s="257">
        <v>51341</v>
      </c>
      <c r="C25" s="250">
        <v>24961</v>
      </c>
      <c r="D25" s="250">
        <v>26380</v>
      </c>
      <c r="E25" s="258">
        <v>47501</v>
      </c>
      <c r="F25" s="250">
        <v>23107</v>
      </c>
      <c r="G25" s="259">
        <v>24394</v>
      </c>
      <c r="H25" s="254">
        <v>3840</v>
      </c>
    </row>
    <row r="26" spans="1:8" s="237" customFormat="1" ht="20.25" customHeight="1">
      <c r="A26" s="256" t="s">
        <v>159</v>
      </c>
      <c r="B26" s="257">
        <v>10861</v>
      </c>
      <c r="C26" s="250">
        <v>5274</v>
      </c>
      <c r="D26" s="250">
        <v>5587</v>
      </c>
      <c r="E26" s="258">
        <v>12847</v>
      </c>
      <c r="F26" s="250">
        <v>6220</v>
      </c>
      <c r="G26" s="259">
        <v>6627</v>
      </c>
      <c r="H26" s="262">
        <v>-1986</v>
      </c>
    </row>
    <row r="27" spans="1:8" s="242" customFormat="1" ht="20.25" customHeight="1">
      <c r="A27" s="256" t="s">
        <v>119</v>
      </c>
      <c r="B27" s="257">
        <v>1173</v>
      </c>
      <c r="C27" s="250">
        <v>574</v>
      </c>
      <c r="D27" s="250">
        <v>599</v>
      </c>
      <c r="E27" s="258">
        <v>1664</v>
      </c>
      <c r="F27" s="250">
        <v>817</v>
      </c>
      <c r="G27" s="259">
        <v>847</v>
      </c>
      <c r="H27" s="262">
        <v>-491</v>
      </c>
    </row>
    <row r="28" spans="1:8" s="242" customFormat="1" ht="20.25" customHeight="1">
      <c r="A28" s="263" t="s">
        <v>121</v>
      </c>
      <c r="B28" s="249">
        <v>23637</v>
      </c>
      <c r="C28" s="260">
        <v>11622</v>
      </c>
      <c r="D28" s="260">
        <v>12015</v>
      </c>
      <c r="E28" s="258">
        <v>23465</v>
      </c>
      <c r="F28" s="260">
        <v>11475</v>
      </c>
      <c r="G28" s="261">
        <v>11990</v>
      </c>
      <c r="H28" s="262">
        <v>172</v>
      </c>
    </row>
    <row r="29" spans="1:8" s="242" customFormat="1" ht="20.25" customHeight="1">
      <c r="A29" s="263" t="s">
        <v>122</v>
      </c>
      <c r="B29" s="249">
        <v>10161</v>
      </c>
      <c r="C29" s="260">
        <v>5080</v>
      </c>
      <c r="D29" s="260">
        <v>5081</v>
      </c>
      <c r="E29" s="258">
        <v>11939</v>
      </c>
      <c r="F29" s="260">
        <v>5892</v>
      </c>
      <c r="G29" s="261">
        <v>6047</v>
      </c>
      <c r="H29" s="262">
        <v>-1778</v>
      </c>
    </row>
    <row r="30" spans="1:8" s="242" customFormat="1" ht="20.25" customHeight="1">
      <c r="A30" s="263" t="s">
        <v>123</v>
      </c>
      <c r="B30" s="249">
        <v>37501</v>
      </c>
      <c r="C30" s="260">
        <v>18937</v>
      </c>
      <c r="D30" s="260">
        <v>18564</v>
      </c>
      <c r="E30" s="258">
        <v>39243</v>
      </c>
      <c r="F30" s="260">
        <v>19614</v>
      </c>
      <c r="G30" s="261">
        <v>19629</v>
      </c>
      <c r="H30" s="262">
        <v>-1742</v>
      </c>
    </row>
    <row r="31" spans="1:8" s="242" customFormat="1" ht="20.25" customHeight="1">
      <c r="A31" s="263" t="s">
        <v>124</v>
      </c>
      <c r="B31" s="249">
        <v>7964</v>
      </c>
      <c r="C31" s="260">
        <v>3917</v>
      </c>
      <c r="D31" s="260">
        <v>4047</v>
      </c>
      <c r="E31" s="258">
        <v>9919</v>
      </c>
      <c r="F31" s="260">
        <v>4804</v>
      </c>
      <c r="G31" s="261">
        <v>5115</v>
      </c>
      <c r="H31" s="262">
        <v>-1955</v>
      </c>
    </row>
    <row r="32" spans="1:8" s="242" customFormat="1" ht="20.25" customHeight="1">
      <c r="A32" s="263" t="s">
        <v>126</v>
      </c>
      <c r="B32" s="249">
        <v>11330</v>
      </c>
      <c r="C32" s="260">
        <v>5676</v>
      </c>
      <c r="D32" s="264">
        <v>5654</v>
      </c>
      <c r="E32" s="258">
        <v>15362</v>
      </c>
      <c r="F32" s="260">
        <v>7498</v>
      </c>
      <c r="G32" s="261">
        <v>7864</v>
      </c>
      <c r="H32" s="262">
        <v>-4032</v>
      </c>
    </row>
    <row r="33" spans="1:8" s="242" customFormat="1" ht="20.25" customHeight="1">
      <c r="A33" s="263" t="s">
        <v>128</v>
      </c>
      <c r="B33" s="249">
        <v>32782</v>
      </c>
      <c r="C33" s="260">
        <v>16034</v>
      </c>
      <c r="D33" s="260">
        <v>16748</v>
      </c>
      <c r="E33" s="258">
        <v>34795</v>
      </c>
      <c r="F33" s="260">
        <v>16832</v>
      </c>
      <c r="G33" s="261">
        <v>17963</v>
      </c>
      <c r="H33" s="262">
        <v>-2013</v>
      </c>
    </row>
    <row r="34" spans="1:8" s="237" customFormat="1" ht="20.25" customHeight="1">
      <c r="A34" s="263" t="s">
        <v>129</v>
      </c>
      <c r="B34" s="249">
        <v>11632</v>
      </c>
      <c r="C34" s="260">
        <v>5767</v>
      </c>
      <c r="D34" s="260">
        <v>5865</v>
      </c>
      <c r="E34" s="258">
        <v>16608</v>
      </c>
      <c r="F34" s="260">
        <v>8038</v>
      </c>
      <c r="G34" s="261">
        <v>8570</v>
      </c>
      <c r="H34" s="262">
        <v>-4976</v>
      </c>
    </row>
    <row r="35" spans="1:8" s="242" customFormat="1" ht="20.25" customHeight="1">
      <c r="A35" s="256" t="s">
        <v>131</v>
      </c>
      <c r="B35" s="249">
        <v>12838</v>
      </c>
      <c r="C35" s="250">
        <v>6164</v>
      </c>
      <c r="D35" s="260">
        <v>6674</v>
      </c>
      <c r="E35" s="258">
        <v>15014</v>
      </c>
      <c r="F35" s="250">
        <v>7177</v>
      </c>
      <c r="G35" s="259">
        <v>7837</v>
      </c>
      <c r="H35" s="262">
        <v>-2176</v>
      </c>
    </row>
    <row r="36" spans="1:8" s="242" customFormat="1" ht="20.25" customHeight="1">
      <c r="A36" s="263" t="s">
        <v>132</v>
      </c>
      <c r="B36" s="249">
        <v>17464</v>
      </c>
      <c r="C36" s="250">
        <v>8676</v>
      </c>
      <c r="D36" s="260">
        <v>8788</v>
      </c>
      <c r="E36" s="258">
        <v>20353</v>
      </c>
      <c r="F36" s="260">
        <v>10021</v>
      </c>
      <c r="G36" s="261">
        <v>10332</v>
      </c>
      <c r="H36" s="262">
        <v>-2889</v>
      </c>
    </row>
    <row r="37" spans="1:8" s="242" customFormat="1" ht="20.25" customHeight="1">
      <c r="A37" s="263" t="s">
        <v>133</v>
      </c>
      <c r="B37" s="249">
        <v>35006</v>
      </c>
      <c r="C37" s="250">
        <v>17066</v>
      </c>
      <c r="D37" s="260">
        <v>17940</v>
      </c>
      <c r="E37" s="258">
        <v>34279</v>
      </c>
      <c r="F37" s="260">
        <v>16582</v>
      </c>
      <c r="G37" s="261">
        <v>17697</v>
      </c>
      <c r="H37" s="262">
        <v>727</v>
      </c>
    </row>
    <row r="38" spans="1:8" s="242" customFormat="1" ht="20.25" customHeight="1">
      <c r="A38" s="263" t="s">
        <v>135</v>
      </c>
      <c r="B38" s="249">
        <v>28484</v>
      </c>
      <c r="C38" s="260">
        <v>14872</v>
      </c>
      <c r="D38" s="260">
        <v>13612</v>
      </c>
      <c r="E38" s="258">
        <v>25366</v>
      </c>
      <c r="F38" s="260">
        <v>12798</v>
      </c>
      <c r="G38" s="261">
        <v>12568</v>
      </c>
      <c r="H38" s="262">
        <v>3118</v>
      </c>
    </row>
    <row r="39" spans="1:8" s="242" customFormat="1" ht="20.25" customHeight="1">
      <c r="A39" s="263" t="s">
        <v>136</v>
      </c>
      <c r="B39" s="249">
        <v>7527</v>
      </c>
      <c r="C39" s="260">
        <v>3701</v>
      </c>
      <c r="D39" s="260">
        <v>3826</v>
      </c>
      <c r="E39" s="258">
        <v>8871</v>
      </c>
      <c r="F39" s="260">
        <v>4313</v>
      </c>
      <c r="G39" s="261">
        <v>4558</v>
      </c>
      <c r="H39" s="262">
        <v>-1344</v>
      </c>
    </row>
    <row r="40" spans="1:8" s="242" customFormat="1" ht="20.25" customHeight="1">
      <c r="A40" s="263" t="s">
        <v>137</v>
      </c>
      <c r="B40" s="249">
        <v>5580</v>
      </c>
      <c r="C40" s="260">
        <v>2815</v>
      </c>
      <c r="D40" s="260">
        <v>2765</v>
      </c>
      <c r="E40" s="258">
        <v>5361</v>
      </c>
      <c r="F40" s="260">
        <v>2674</v>
      </c>
      <c r="G40" s="261">
        <v>2687</v>
      </c>
      <c r="H40" s="262">
        <v>219</v>
      </c>
    </row>
    <row r="41" spans="1:8" s="242" customFormat="1" ht="20.25" customHeight="1">
      <c r="A41" s="263" t="s">
        <v>139</v>
      </c>
      <c r="B41" s="249">
        <v>6343</v>
      </c>
      <c r="C41" s="260">
        <v>3074</v>
      </c>
      <c r="D41" s="260">
        <v>3269</v>
      </c>
      <c r="E41" s="258">
        <v>7406</v>
      </c>
      <c r="F41" s="260">
        <v>3562</v>
      </c>
      <c r="G41" s="261">
        <v>3844</v>
      </c>
      <c r="H41" s="262">
        <v>-1063</v>
      </c>
    </row>
    <row r="42" spans="1:8" s="242" customFormat="1" ht="20.25" customHeight="1">
      <c r="A42" s="263" t="s">
        <v>140</v>
      </c>
      <c r="B42" s="249">
        <v>20886</v>
      </c>
      <c r="C42" s="260">
        <v>10305</v>
      </c>
      <c r="D42" s="260">
        <v>10581</v>
      </c>
      <c r="E42" s="258">
        <v>25421</v>
      </c>
      <c r="F42" s="260">
        <v>12345</v>
      </c>
      <c r="G42" s="261">
        <v>13076</v>
      </c>
      <c r="H42" s="262">
        <v>-4535</v>
      </c>
    </row>
    <row r="43" spans="1:8" s="242" customFormat="1" ht="20.25" customHeight="1">
      <c r="A43" s="263" t="s">
        <v>142</v>
      </c>
      <c r="B43" s="249">
        <v>14546</v>
      </c>
      <c r="C43" s="260">
        <v>7143</v>
      </c>
      <c r="D43" s="260">
        <v>7403</v>
      </c>
      <c r="E43" s="258">
        <v>17399</v>
      </c>
      <c r="F43" s="260">
        <v>8446</v>
      </c>
      <c r="G43" s="261">
        <v>8953</v>
      </c>
      <c r="H43" s="262">
        <v>-2853</v>
      </c>
    </row>
    <row r="44" spans="1:8" s="242" customFormat="1" ht="20.25" customHeight="1">
      <c r="A44" s="263" t="s">
        <v>143</v>
      </c>
      <c r="B44" s="249">
        <v>23072</v>
      </c>
      <c r="C44" s="260">
        <v>11199</v>
      </c>
      <c r="D44" s="260">
        <v>11873</v>
      </c>
      <c r="E44" s="258">
        <v>25055</v>
      </c>
      <c r="F44" s="260">
        <v>12016</v>
      </c>
      <c r="G44" s="261">
        <v>13039</v>
      </c>
      <c r="H44" s="262">
        <v>-1983</v>
      </c>
    </row>
    <row r="45" spans="1:8" s="242" customFormat="1" ht="20.25" customHeight="1">
      <c r="A45" s="263" t="s">
        <v>145</v>
      </c>
      <c r="B45" s="249">
        <v>6113</v>
      </c>
      <c r="C45" s="260">
        <v>3211</v>
      </c>
      <c r="D45" s="264">
        <v>2902</v>
      </c>
      <c r="E45" s="258">
        <v>9932</v>
      </c>
      <c r="F45" s="260">
        <v>4827</v>
      </c>
      <c r="G45" s="261">
        <v>5105</v>
      </c>
      <c r="H45" s="262">
        <v>-3819</v>
      </c>
    </row>
    <row r="46" spans="1:8" s="242" customFormat="1" ht="20.25" customHeight="1">
      <c r="A46" s="265" t="s">
        <v>147</v>
      </c>
      <c r="B46" s="249">
        <v>11611</v>
      </c>
      <c r="C46" s="266">
        <v>5705</v>
      </c>
      <c r="D46" s="267">
        <v>5906</v>
      </c>
      <c r="E46" s="268">
        <v>17378</v>
      </c>
      <c r="F46" s="266">
        <v>8405</v>
      </c>
      <c r="G46" s="269">
        <v>8973</v>
      </c>
      <c r="H46" s="262">
        <v>-5767</v>
      </c>
    </row>
    <row r="47" spans="1:8" s="242" customFormat="1" ht="20.25" customHeight="1">
      <c r="A47" s="270" t="s">
        <v>172</v>
      </c>
      <c r="B47" s="356">
        <v>2267422</v>
      </c>
      <c r="C47" s="357">
        <v>1105761</v>
      </c>
      <c r="D47" s="271">
        <v>1161661</v>
      </c>
      <c r="E47" s="272">
        <v>2346853</v>
      </c>
      <c r="F47" s="273">
        <v>1139143</v>
      </c>
      <c r="G47" s="274">
        <v>1207710</v>
      </c>
      <c r="H47" s="358">
        <v>-79431</v>
      </c>
    </row>
    <row r="48" spans="1:8" s="242" customFormat="1" ht="18.75" customHeight="1">
      <c r="A48" s="609"/>
      <c r="B48" s="609"/>
      <c r="C48" s="609"/>
      <c r="D48" s="609"/>
      <c r="E48" s="609"/>
      <c r="F48" s="609"/>
      <c r="G48" s="609"/>
      <c r="H48" s="609"/>
    </row>
    <row r="49" spans="1:8" s="242" customFormat="1" ht="15" customHeight="1">
      <c r="A49" s="618"/>
      <c r="B49" s="618"/>
      <c r="C49" s="618"/>
      <c r="D49" s="618"/>
      <c r="E49" s="618"/>
      <c r="F49" s="618"/>
      <c r="G49" s="618"/>
      <c r="H49" s="618"/>
    </row>
    <row r="50" spans="1:8" s="242" customFormat="1" ht="15.75" customHeight="1">
      <c r="A50" s="275"/>
      <c r="B50" s="275"/>
      <c r="C50" s="275"/>
      <c r="D50" s="275"/>
      <c r="E50" s="275"/>
      <c r="F50" s="275"/>
      <c r="G50" s="275"/>
      <c r="H50" s="275"/>
    </row>
  </sheetData>
  <mergeCells count="6">
    <mergeCell ref="A48:H49"/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88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6"/>
  <sheetViews>
    <sheetView showWhiteSpace="0" zoomScaleNormal="100" zoomScaleSheetLayoutView="100" workbookViewId="0">
      <pane ySplit="113" topLeftCell="A114" activePane="bottomLeft" state="frozen"/>
      <selection pane="bottomLef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6384" width="20.75" style="4"/>
  </cols>
  <sheetData>
    <row r="1" spans="1:16" ht="24.75" customHeight="1">
      <c r="A1" s="1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6" ht="27" customHeight="1">
      <c r="A2" s="1"/>
      <c r="B2" s="542" t="s">
        <v>199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6" s="6" customFormat="1" ht="15" thickBot="1"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19.5" customHeight="1" thickTop="1">
      <c r="A4" s="1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s="6" customFormat="1" ht="14.25"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s="6" customFormat="1" ht="15" thickBot="1">
      <c r="B6" s="547"/>
      <c r="C6" s="548"/>
      <c r="D6" s="430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ht="24.95" customHeight="1" thickTop="1">
      <c r="A7" s="1"/>
      <c r="B7" s="30" t="s">
        <v>26</v>
      </c>
      <c r="C7" s="31">
        <v>38626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4.95" customHeight="1">
      <c r="A8" s="1"/>
      <c r="B8" s="40" t="s">
        <v>31</v>
      </c>
      <c r="C8" s="41">
        <v>40452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ht="24.95" hidden="1" customHeight="1">
      <c r="A9" s="1"/>
      <c r="B9" s="40"/>
      <c r="C9" s="41">
        <v>40483</v>
      </c>
      <c r="D9" s="42"/>
      <c r="E9" s="49">
        <v>2348475</v>
      </c>
      <c r="F9" s="391">
        <v>310</v>
      </c>
      <c r="G9" s="439">
        <v>7661</v>
      </c>
      <c r="H9" s="440">
        <v>0.32625475637359386</v>
      </c>
      <c r="I9" s="388">
        <v>-212</v>
      </c>
      <c r="J9" s="389">
        <v>1550</v>
      </c>
      <c r="K9" s="390">
        <v>1762</v>
      </c>
      <c r="L9" s="388">
        <v>522</v>
      </c>
      <c r="M9" s="389">
        <v>8209</v>
      </c>
      <c r="N9" s="391">
        <v>3871</v>
      </c>
      <c r="O9" s="391">
        <v>7687</v>
      </c>
      <c r="P9" s="392">
        <v>3295</v>
      </c>
    </row>
    <row r="10" spans="1:16" ht="24.95" hidden="1" customHeight="1">
      <c r="A10" s="1"/>
      <c r="B10" s="40"/>
      <c r="C10" s="41">
        <v>40513</v>
      </c>
      <c r="D10" s="42"/>
      <c r="E10" s="49">
        <v>2348490</v>
      </c>
      <c r="F10" s="391">
        <v>15</v>
      </c>
      <c r="G10" s="439">
        <v>7635</v>
      </c>
      <c r="H10" s="440">
        <v>0.32514750879942422</v>
      </c>
      <c r="I10" s="388">
        <v>-306</v>
      </c>
      <c r="J10" s="389">
        <v>1626</v>
      </c>
      <c r="K10" s="390">
        <v>1932</v>
      </c>
      <c r="L10" s="388">
        <v>321</v>
      </c>
      <c r="M10" s="389">
        <v>7116</v>
      </c>
      <c r="N10" s="391">
        <v>2651</v>
      </c>
      <c r="O10" s="391">
        <v>6795</v>
      </c>
      <c r="P10" s="392">
        <v>2372</v>
      </c>
    </row>
    <row r="11" spans="1:16" ht="24.95" hidden="1" customHeight="1">
      <c r="A11" s="1"/>
      <c r="B11" s="40" t="s">
        <v>181</v>
      </c>
      <c r="C11" s="41">
        <v>40544</v>
      </c>
      <c r="D11" s="42"/>
      <c r="E11" s="49">
        <v>2348387</v>
      </c>
      <c r="F11" s="391">
        <v>-103</v>
      </c>
      <c r="G11" s="439">
        <v>7639</v>
      </c>
      <c r="H11" s="440">
        <v>0.32531785458006568</v>
      </c>
      <c r="I11" s="388">
        <v>-339</v>
      </c>
      <c r="J11" s="389">
        <v>1550</v>
      </c>
      <c r="K11" s="390">
        <v>1889</v>
      </c>
      <c r="L11" s="388">
        <v>236</v>
      </c>
      <c r="M11" s="389">
        <v>6700</v>
      </c>
      <c r="N11" s="391">
        <v>2516</v>
      </c>
      <c r="O11" s="391">
        <v>6464</v>
      </c>
      <c r="P11" s="392">
        <v>2355</v>
      </c>
    </row>
    <row r="12" spans="1:16" ht="24.95" hidden="1" customHeight="1">
      <c r="A12" s="1"/>
      <c r="B12" s="40"/>
      <c r="C12" s="41">
        <v>40575</v>
      </c>
      <c r="D12" s="42"/>
      <c r="E12" s="49">
        <v>2347681</v>
      </c>
      <c r="F12" s="391">
        <v>-706</v>
      </c>
      <c r="G12" s="439">
        <v>7307</v>
      </c>
      <c r="H12" s="440">
        <v>0.3111791547868229</v>
      </c>
      <c r="I12" s="388">
        <v>-769</v>
      </c>
      <c r="J12" s="389">
        <v>1611</v>
      </c>
      <c r="K12" s="390">
        <v>2380</v>
      </c>
      <c r="L12" s="388">
        <v>63</v>
      </c>
      <c r="M12" s="389">
        <v>6000</v>
      </c>
      <c r="N12" s="391">
        <v>2445</v>
      </c>
      <c r="O12" s="391">
        <v>5937</v>
      </c>
      <c r="P12" s="392">
        <v>2382</v>
      </c>
    </row>
    <row r="13" spans="1:16" ht="24.95" hidden="1" customHeight="1">
      <c r="A13" s="1"/>
      <c r="B13" s="40"/>
      <c r="C13" s="41">
        <v>40603</v>
      </c>
      <c r="D13" s="42"/>
      <c r="E13" s="49">
        <v>2346853</v>
      </c>
      <c r="F13" s="391">
        <v>-828</v>
      </c>
      <c r="G13" s="439">
        <v>7239</v>
      </c>
      <c r="H13" s="440">
        <v>0.30941001378859934</v>
      </c>
      <c r="I13" s="388">
        <v>-356</v>
      </c>
      <c r="J13" s="389">
        <v>1476</v>
      </c>
      <c r="K13" s="390">
        <v>1832</v>
      </c>
      <c r="L13" s="388">
        <v>-472</v>
      </c>
      <c r="M13" s="389">
        <v>6494</v>
      </c>
      <c r="N13" s="391">
        <v>2493</v>
      </c>
      <c r="O13" s="391">
        <v>6966</v>
      </c>
      <c r="P13" s="392">
        <v>2755</v>
      </c>
    </row>
    <row r="14" spans="1:16" ht="24.95" hidden="1" customHeight="1">
      <c r="A14" s="1"/>
      <c r="B14" s="40"/>
      <c r="C14" s="41">
        <v>40634</v>
      </c>
      <c r="D14" s="42"/>
      <c r="E14" s="49">
        <v>2334062</v>
      </c>
      <c r="F14" s="391">
        <v>-12791</v>
      </c>
      <c r="G14" s="439">
        <v>-75</v>
      </c>
      <c r="H14" s="440">
        <v>-3.213179003631749E-3</v>
      </c>
      <c r="I14" s="388">
        <v>-5718</v>
      </c>
      <c r="J14" s="389">
        <v>1381</v>
      </c>
      <c r="K14" s="390">
        <v>7099</v>
      </c>
      <c r="L14" s="388">
        <v>-7073</v>
      </c>
      <c r="M14" s="389">
        <v>11060</v>
      </c>
      <c r="N14" s="391">
        <v>3838</v>
      </c>
      <c r="O14" s="391">
        <v>18133</v>
      </c>
      <c r="P14" s="392">
        <v>10622</v>
      </c>
    </row>
    <row r="15" spans="1:16" ht="24.95" hidden="1" customHeight="1">
      <c r="A15" s="1"/>
      <c r="B15" s="40"/>
      <c r="C15" s="41">
        <v>40664</v>
      </c>
      <c r="D15" s="42"/>
      <c r="E15" s="49">
        <v>2324583</v>
      </c>
      <c r="F15" s="391">
        <v>-9479</v>
      </c>
      <c r="G15" s="439">
        <v>-13555</v>
      </c>
      <c r="H15" s="440">
        <v>-0.5797348146259973</v>
      </c>
      <c r="I15" s="388">
        <v>-3743</v>
      </c>
      <c r="J15" s="389">
        <v>1450</v>
      </c>
      <c r="K15" s="390">
        <v>5193</v>
      </c>
      <c r="L15" s="388">
        <v>-5736</v>
      </c>
      <c r="M15" s="389">
        <v>20353</v>
      </c>
      <c r="N15" s="391">
        <v>7485</v>
      </c>
      <c r="O15" s="391">
        <v>26089</v>
      </c>
      <c r="P15" s="392">
        <v>13224</v>
      </c>
    </row>
    <row r="16" spans="1:16" ht="24.95" hidden="1" customHeight="1">
      <c r="A16" s="1"/>
      <c r="B16" s="40"/>
      <c r="C16" s="41">
        <v>40695</v>
      </c>
      <c r="D16" s="42"/>
      <c r="E16" s="49">
        <v>2323813</v>
      </c>
      <c r="F16" s="391">
        <v>-770</v>
      </c>
      <c r="G16" s="439">
        <v>-14334</v>
      </c>
      <c r="H16" s="440">
        <v>-0.6130495644627989</v>
      </c>
      <c r="I16" s="388">
        <v>-1094</v>
      </c>
      <c r="J16" s="389">
        <v>1704</v>
      </c>
      <c r="K16" s="390">
        <v>2798</v>
      </c>
      <c r="L16" s="388">
        <v>324</v>
      </c>
      <c r="M16" s="389">
        <v>16678</v>
      </c>
      <c r="N16" s="391">
        <v>6824</v>
      </c>
      <c r="O16" s="391">
        <v>16354</v>
      </c>
      <c r="P16" s="392">
        <v>6833</v>
      </c>
    </row>
    <row r="17" spans="1:16" ht="24.95" hidden="1" customHeight="1">
      <c r="A17" s="1"/>
      <c r="B17" s="40"/>
      <c r="C17" s="41">
        <v>40725</v>
      </c>
      <c r="D17" s="42"/>
      <c r="E17" s="49">
        <v>2322398</v>
      </c>
      <c r="F17" s="391">
        <v>-1415</v>
      </c>
      <c r="G17" s="439">
        <v>-15074</v>
      </c>
      <c r="H17" s="440">
        <v>-0.64488473017002979</v>
      </c>
      <c r="I17" s="388">
        <v>-1113</v>
      </c>
      <c r="J17" s="389">
        <v>1566</v>
      </c>
      <c r="K17" s="390">
        <v>2679</v>
      </c>
      <c r="L17" s="388">
        <v>-302</v>
      </c>
      <c r="M17" s="389">
        <v>10969</v>
      </c>
      <c r="N17" s="391">
        <v>4134</v>
      </c>
      <c r="O17" s="391">
        <v>11271</v>
      </c>
      <c r="P17" s="392">
        <v>4483</v>
      </c>
    </row>
    <row r="18" spans="1:16" ht="24.95" hidden="1" customHeight="1">
      <c r="A18" s="1"/>
      <c r="B18" s="40"/>
      <c r="C18" s="41">
        <v>40756</v>
      </c>
      <c r="D18" s="42"/>
      <c r="E18" s="49">
        <v>2321905</v>
      </c>
      <c r="F18" s="391">
        <v>-493</v>
      </c>
      <c r="G18" s="439">
        <v>-15453</v>
      </c>
      <c r="H18" s="440">
        <v>-0.66113107191966314</v>
      </c>
      <c r="I18" s="388">
        <v>-984</v>
      </c>
      <c r="J18" s="389">
        <v>1504</v>
      </c>
      <c r="K18" s="390">
        <v>2488</v>
      </c>
      <c r="L18" s="388">
        <v>491</v>
      </c>
      <c r="M18" s="389">
        <v>10568</v>
      </c>
      <c r="N18" s="391">
        <v>4906</v>
      </c>
      <c r="O18" s="391">
        <v>10077</v>
      </c>
      <c r="P18" s="392">
        <v>4417</v>
      </c>
    </row>
    <row r="19" spans="1:16" ht="24.95" hidden="1" customHeight="1">
      <c r="A19" s="1"/>
      <c r="B19" s="40"/>
      <c r="C19" s="41">
        <v>40787</v>
      </c>
      <c r="D19" s="42"/>
      <c r="E19" s="49">
        <v>2323312</v>
      </c>
      <c r="F19" s="391">
        <v>1407</v>
      </c>
      <c r="G19" s="439">
        <v>-14200</v>
      </c>
      <c r="H19" s="440">
        <v>-0.60748351238410747</v>
      </c>
      <c r="I19" s="388">
        <v>-435</v>
      </c>
      <c r="J19" s="389">
        <v>1693</v>
      </c>
      <c r="K19" s="390">
        <v>2128</v>
      </c>
      <c r="L19" s="388">
        <v>1842</v>
      </c>
      <c r="M19" s="389">
        <v>10831</v>
      </c>
      <c r="N19" s="391">
        <v>5432</v>
      </c>
      <c r="O19" s="391">
        <v>8989</v>
      </c>
      <c r="P19" s="392">
        <v>3769</v>
      </c>
    </row>
    <row r="20" spans="1:16" ht="24.75" hidden="1" customHeight="1">
      <c r="A20" s="1"/>
      <c r="B20" s="40"/>
      <c r="C20" s="41">
        <v>40817</v>
      </c>
      <c r="D20" s="42"/>
      <c r="E20" s="49">
        <v>2323224</v>
      </c>
      <c r="F20" s="391">
        <v>-88</v>
      </c>
      <c r="G20" s="439">
        <v>-24941</v>
      </c>
      <c r="H20" s="440">
        <v>-1.0621485287447858</v>
      </c>
      <c r="I20" s="388">
        <v>-277</v>
      </c>
      <c r="J20" s="389">
        <v>1568</v>
      </c>
      <c r="K20" s="390">
        <v>1845</v>
      </c>
      <c r="L20" s="388">
        <v>189</v>
      </c>
      <c r="M20" s="389">
        <v>8460</v>
      </c>
      <c r="N20" s="391">
        <v>3770</v>
      </c>
      <c r="O20" s="391">
        <v>8271</v>
      </c>
      <c r="P20" s="392">
        <v>3634</v>
      </c>
    </row>
    <row r="21" spans="1:16" ht="24.95" hidden="1" customHeight="1">
      <c r="A21" s="1"/>
      <c r="B21" s="40"/>
      <c r="C21" s="41">
        <v>40848</v>
      </c>
      <c r="D21" s="42"/>
      <c r="E21" s="49">
        <v>2323990</v>
      </c>
      <c r="F21" s="391">
        <v>766</v>
      </c>
      <c r="G21" s="439">
        <v>-24485</v>
      </c>
      <c r="H21" s="440">
        <v>-1.0425914689319664</v>
      </c>
      <c r="I21" s="388">
        <v>-377</v>
      </c>
      <c r="J21" s="389">
        <v>1550</v>
      </c>
      <c r="K21" s="390">
        <v>1927</v>
      </c>
      <c r="L21" s="388">
        <v>1143</v>
      </c>
      <c r="M21" s="389">
        <v>8896</v>
      </c>
      <c r="N21" s="391">
        <v>4383</v>
      </c>
      <c r="O21" s="391">
        <v>7753</v>
      </c>
      <c r="P21" s="392">
        <v>3258</v>
      </c>
    </row>
    <row r="22" spans="1:16" ht="24.95" hidden="1" customHeight="1">
      <c r="A22" s="1"/>
      <c r="B22" s="40"/>
      <c r="C22" s="41">
        <v>40878</v>
      </c>
      <c r="D22" s="42"/>
      <c r="E22" s="49">
        <v>2324492</v>
      </c>
      <c r="F22" s="391">
        <v>502</v>
      </c>
      <c r="G22" s="439">
        <v>-23998</v>
      </c>
      <c r="H22" s="440">
        <v>-1.0218480811074351</v>
      </c>
      <c r="I22" s="388">
        <v>-323</v>
      </c>
      <c r="J22" s="389">
        <v>1524</v>
      </c>
      <c r="K22" s="390">
        <v>1847</v>
      </c>
      <c r="L22" s="388">
        <v>825</v>
      </c>
      <c r="M22" s="389">
        <v>7759</v>
      </c>
      <c r="N22" s="391">
        <v>3189</v>
      </c>
      <c r="O22" s="391">
        <v>6934</v>
      </c>
      <c r="P22" s="392">
        <v>2348</v>
      </c>
    </row>
    <row r="23" spans="1:16" ht="24.95" hidden="1" customHeight="1">
      <c r="A23" s="1"/>
      <c r="B23" s="40" t="s">
        <v>196</v>
      </c>
      <c r="C23" s="41">
        <v>40909</v>
      </c>
      <c r="D23" s="42"/>
      <c r="E23" s="49">
        <v>2324211</v>
      </c>
      <c r="F23" s="391">
        <v>-281</v>
      </c>
      <c r="G23" s="439">
        <v>-24176</v>
      </c>
      <c r="H23" s="440">
        <v>-1.0294725698958478</v>
      </c>
      <c r="I23" s="388">
        <v>-747</v>
      </c>
      <c r="J23" s="389">
        <v>1147</v>
      </c>
      <c r="K23" s="390">
        <v>1894</v>
      </c>
      <c r="L23" s="388">
        <v>466</v>
      </c>
      <c r="M23" s="389">
        <v>6913</v>
      </c>
      <c r="N23" s="391">
        <v>2706</v>
      </c>
      <c r="O23" s="391">
        <v>6447</v>
      </c>
      <c r="P23" s="392">
        <v>2288</v>
      </c>
    </row>
    <row r="24" spans="1:16" ht="24.95" hidden="1" customHeight="1">
      <c r="A24" s="1"/>
      <c r="B24" s="40"/>
      <c r="C24" s="41">
        <v>40940</v>
      </c>
      <c r="D24" s="42"/>
      <c r="E24" s="49">
        <v>2323929</v>
      </c>
      <c r="F24" s="391">
        <v>-282</v>
      </c>
      <c r="G24" s="439">
        <v>-23752</v>
      </c>
      <c r="H24" s="440">
        <v>-1.0117217799181404</v>
      </c>
      <c r="I24" s="388">
        <v>-720</v>
      </c>
      <c r="J24" s="389">
        <v>1589</v>
      </c>
      <c r="K24" s="390">
        <v>2309</v>
      </c>
      <c r="L24" s="388">
        <v>438</v>
      </c>
      <c r="M24" s="389">
        <v>6467</v>
      </c>
      <c r="N24" s="391">
        <v>2863</v>
      </c>
      <c r="O24" s="391">
        <v>6029</v>
      </c>
      <c r="P24" s="392">
        <v>2413</v>
      </c>
    </row>
    <row r="25" spans="1:16" ht="24.95" hidden="1" customHeight="1">
      <c r="A25" s="1"/>
      <c r="B25" s="40"/>
      <c r="C25" s="41">
        <v>40969</v>
      </c>
      <c r="D25" s="42"/>
      <c r="E25" s="49">
        <v>2323874</v>
      </c>
      <c r="F25" s="391">
        <v>-55</v>
      </c>
      <c r="G25" s="439">
        <v>-22979</v>
      </c>
      <c r="H25" s="440">
        <v>-0.97914100286639172</v>
      </c>
      <c r="I25" s="388">
        <v>-565</v>
      </c>
      <c r="J25" s="389">
        <v>1512</v>
      </c>
      <c r="K25" s="390">
        <v>2077</v>
      </c>
      <c r="L25" s="388">
        <v>510</v>
      </c>
      <c r="M25" s="389">
        <v>7599</v>
      </c>
      <c r="N25" s="391">
        <v>3305</v>
      </c>
      <c r="O25" s="391">
        <v>7089</v>
      </c>
      <c r="P25" s="392">
        <v>2736</v>
      </c>
    </row>
    <row r="26" spans="1:16" ht="24.95" hidden="1" customHeight="1">
      <c r="A26" s="1"/>
      <c r="B26" s="40"/>
      <c r="C26" s="41">
        <v>41000</v>
      </c>
      <c r="D26" s="42"/>
      <c r="E26" s="49">
        <v>2316283</v>
      </c>
      <c r="F26" s="391">
        <v>-7591</v>
      </c>
      <c r="G26" s="439">
        <v>-17779</v>
      </c>
      <c r="H26" s="440">
        <v>-0.76171926881119689</v>
      </c>
      <c r="I26" s="388">
        <v>-511</v>
      </c>
      <c r="J26" s="389">
        <v>1509</v>
      </c>
      <c r="K26" s="390">
        <v>2020</v>
      </c>
      <c r="L26" s="388">
        <v>-7080</v>
      </c>
      <c r="M26" s="389">
        <v>17218</v>
      </c>
      <c r="N26" s="391">
        <v>9234</v>
      </c>
      <c r="O26" s="391">
        <v>24298</v>
      </c>
      <c r="P26" s="392">
        <v>15187</v>
      </c>
    </row>
    <row r="27" spans="1:16" ht="24.95" hidden="1" customHeight="1">
      <c r="A27" s="1"/>
      <c r="B27" s="40"/>
      <c r="C27" s="41">
        <v>41030</v>
      </c>
      <c r="D27" s="42"/>
      <c r="E27" s="49">
        <v>2322459</v>
      </c>
      <c r="F27" s="391">
        <v>6176</v>
      </c>
      <c r="G27" s="439">
        <v>-2124</v>
      </c>
      <c r="H27" s="440">
        <v>-9.1371226581283618E-2</v>
      </c>
      <c r="I27" s="388">
        <v>-405</v>
      </c>
      <c r="J27" s="389">
        <v>1352</v>
      </c>
      <c r="K27" s="390">
        <v>1757</v>
      </c>
      <c r="L27" s="388">
        <v>6581</v>
      </c>
      <c r="M27" s="389">
        <v>20571</v>
      </c>
      <c r="N27" s="391">
        <v>12647</v>
      </c>
      <c r="O27" s="391">
        <v>13990</v>
      </c>
      <c r="P27" s="392">
        <v>7200</v>
      </c>
    </row>
    <row r="28" spans="1:16" ht="24.95" hidden="1" customHeight="1">
      <c r="A28" s="1"/>
      <c r="B28" s="40"/>
      <c r="C28" s="41">
        <v>41061</v>
      </c>
      <c r="D28" s="42"/>
      <c r="E28" s="49">
        <v>2323944</v>
      </c>
      <c r="F28" s="391">
        <v>1485</v>
      </c>
      <c r="G28" s="439">
        <v>131</v>
      </c>
      <c r="H28" s="440">
        <v>5.637286649140873E-3</v>
      </c>
      <c r="I28" s="388">
        <v>-147</v>
      </c>
      <c r="J28" s="389">
        <v>1717</v>
      </c>
      <c r="K28" s="390">
        <v>1864</v>
      </c>
      <c r="L28" s="388">
        <v>1632</v>
      </c>
      <c r="M28" s="389">
        <v>9749</v>
      </c>
      <c r="N28" s="391">
        <v>4611</v>
      </c>
      <c r="O28" s="391">
        <v>8117</v>
      </c>
      <c r="P28" s="392">
        <v>3109</v>
      </c>
    </row>
    <row r="29" spans="1:16" ht="24.95" hidden="1" customHeight="1">
      <c r="A29" s="1"/>
      <c r="B29" s="40"/>
      <c r="C29" s="41">
        <v>41091</v>
      </c>
      <c r="D29" s="42"/>
      <c r="E29" s="49">
        <v>2323946</v>
      </c>
      <c r="F29" s="391">
        <v>2</v>
      </c>
      <c r="G29" s="439">
        <v>1548</v>
      </c>
      <c r="H29" s="440">
        <v>6.6655241694145453E-2</v>
      </c>
      <c r="I29" s="388">
        <v>-20</v>
      </c>
      <c r="J29" s="389">
        <v>1536</v>
      </c>
      <c r="K29" s="390">
        <v>1556</v>
      </c>
      <c r="L29" s="388">
        <v>22</v>
      </c>
      <c r="M29" s="389">
        <v>7899</v>
      </c>
      <c r="N29" s="391">
        <v>3480</v>
      </c>
      <c r="O29" s="391">
        <v>7877</v>
      </c>
      <c r="P29" s="392">
        <v>3346</v>
      </c>
    </row>
    <row r="30" spans="1:16" ht="24.95" hidden="1" customHeight="1">
      <c r="A30" s="1"/>
      <c r="B30" s="40"/>
      <c r="C30" s="41">
        <v>41122</v>
      </c>
      <c r="D30" s="42"/>
      <c r="E30" s="49">
        <v>2324312</v>
      </c>
      <c r="F30" s="391">
        <v>366</v>
      </c>
      <c r="G30" s="439">
        <v>2407</v>
      </c>
      <c r="H30" s="440">
        <v>0.10366487862337175</v>
      </c>
      <c r="I30" s="388">
        <v>-92</v>
      </c>
      <c r="J30" s="389">
        <v>1612</v>
      </c>
      <c r="K30" s="390">
        <v>1704</v>
      </c>
      <c r="L30" s="388">
        <v>458</v>
      </c>
      <c r="M30" s="389">
        <v>8917</v>
      </c>
      <c r="N30" s="391">
        <v>4233</v>
      </c>
      <c r="O30" s="391">
        <v>8459</v>
      </c>
      <c r="P30" s="392">
        <v>3232</v>
      </c>
    </row>
    <row r="31" spans="1:16" ht="24.95" hidden="1" customHeight="1">
      <c r="A31" s="1"/>
      <c r="B31" s="40"/>
      <c r="C31" s="41">
        <v>41153</v>
      </c>
      <c r="D31" s="42"/>
      <c r="E31" s="49">
        <v>2325193</v>
      </c>
      <c r="F31" s="391">
        <v>881</v>
      </c>
      <c r="G31" s="439">
        <v>1881</v>
      </c>
      <c r="H31" s="440">
        <v>8.0962005963899811E-2</v>
      </c>
      <c r="I31" s="388">
        <v>-98</v>
      </c>
      <c r="J31" s="389">
        <v>1678</v>
      </c>
      <c r="K31" s="390">
        <v>1776</v>
      </c>
      <c r="L31" s="388">
        <v>979</v>
      </c>
      <c r="M31" s="389">
        <v>8563</v>
      </c>
      <c r="N31" s="391">
        <v>3979</v>
      </c>
      <c r="O31" s="391">
        <v>7584</v>
      </c>
      <c r="P31" s="392">
        <v>3125</v>
      </c>
    </row>
    <row r="32" spans="1:16" ht="24.95" hidden="1" customHeight="1">
      <c r="A32" s="1"/>
      <c r="B32" s="40"/>
      <c r="C32" s="41">
        <v>41183</v>
      </c>
      <c r="D32" s="42"/>
      <c r="E32" s="49">
        <v>2325407</v>
      </c>
      <c r="F32" s="391">
        <v>214</v>
      </c>
      <c r="G32" s="439">
        <v>2183</v>
      </c>
      <c r="H32" s="440">
        <v>9.3964249680616244E-2</v>
      </c>
      <c r="I32" s="388">
        <v>-19</v>
      </c>
      <c r="J32" s="389">
        <v>1503</v>
      </c>
      <c r="K32" s="390">
        <v>1522</v>
      </c>
      <c r="L32" s="388">
        <v>233</v>
      </c>
      <c r="M32" s="389">
        <v>7045</v>
      </c>
      <c r="N32" s="391">
        <v>3343</v>
      </c>
      <c r="O32" s="391">
        <v>6812</v>
      </c>
      <c r="P32" s="392">
        <v>2961</v>
      </c>
    </row>
    <row r="33" spans="1:16" ht="24.95" hidden="1" customHeight="1">
      <c r="A33" s="1"/>
      <c r="B33" s="40"/>
      <c r="C33" s="41">
        <v>41214</v>
      </c>
      <c r="D33" s="42"/>
      <c r="E33" s="49">
        <v>2326715</v>
      </c>
      <c r="F33" s="391">
        <v>1308</v>
      </c>
      <c r="G33" s="439">
        <v>2725</v>
      </c>
      <c r="H33" s="440">
        <v>0.11725523775919862</v>
      </c>
      <c r="I33" s="388">
        <v>-219</v>
      </c>
      <c r="J33" s="389">
        <v>1776</v>
      </c>
      <c r="K33" s="390">
        <v>1995</v>
      </c>
      <c r="L33" s="388">
        <v>1527</v>
      </c>
      <c r="M33" s="389">
        <v>9623</v>
      </c>
      <c r="N33" s="391">
        <v>4605</v>
      </c>
      <c r="O33" s="391">
        <v>8096</v>
      </c>
      <c r="P33" s="392">
        <v>3218</v>
      </c>
    </row>
    <row r="34" spans="1:16" ht="24.95" hidden="1" customHeight="1">
      <c r="A34" s="1"/>
      <c r="B34" s="40"/>
      <c r="C34" s="41">
        <v>41244</v>
      </c>
      <c r="D34" s="42"/>
      <c r="E34" s="49">
        <v>2326957</v>
      </c>
      <c r="F34" s="391">
        <v>242</v>
      </c>
      <c r="G34" s="439">
        <v>2465</v>
      </c>
      <c r="H34" s="440">
        <v>0.10604467556782299</v>
      </c>
      <c r="I34" s="388">
        <v>-393</v>
      </c>
      <c r="J34" s="389">
        <v>1502</v>
      </c>
      <c r="K34" s="390">
        <v>1895</v>
      </c>
      <c r="L34" s="388">
        <v>635</v>
      </c>
      <c r="M34" s="389">
        <v>7281</v>
      </c>
      <c r="N34" s="391">
        <v>2925</v>
      </c>
      <c r="O34" s="391">
        <v>6646</v>
      </c>
      <c r="P34" s="392">
        <v>2283</v>
      </c>
    </row>
    <row r="35" spans="1:16" ht="26.25" hidden="1" customHeight="1">
      <c r="A35" s="1"/>
      <c r="B35" s="40" t="s">
        <v>182</v>
      </c>
      <c r="C35" s="394">
        <v>41275</v>
      </c>
      <c r="D35" s="42"/>
      <c r="E35" s="49">
        <v>2326696</v>
      </c>
      <c r="F35" s="391">
        <v>-261</v>
      </c>
      <c r="G35" s="393">
        <v>2485</v>
      </c>
      <c r="H35" s="48">
        <v>0.10691800357196485</v>
      </c>
      <c r="I35" s="388">
        <v>-398</v>
      </c>
      <c r="J35" s="389">
        <v>1489</v>
      </c>
      <c r="K35" s="391">
        <v>1887</v>
      </c>
      <c r="L35" s="388">
        <v>137</v>
      </c>
      <c r="M35" s="389">
        <v>6821</v>
      </c>
      <c r="N35" s="391">
        <v>2505</v>
      </c>
      <c r="O35" s="391">
        <v>6684</v>
      </c>
      <c r="P35" s="392">
        <v>2238</v>
      </c>
    </row>
    <row r="36" spans="1:16" ht="26.25" hidden="1" customHeight="1">
      <c r="A36" s="1"/>
      <c r="B36" s="40"/>
      <c r="C36" s="394">
        <v>41306</v>
      </c>
      <c r="D36" s="42"/>
      <c r="E36" s="49">
        <v>2326591</v>
      </c>
      <c r="F36" s="391">
        <v>-105</v>
      </c>
      <c r="G36" s="393">
        <v>2662</v>
      </c>
      <c r="H36" s="48">
        <v>0.11454738935656</v>
      </c>
      <c r="I36" s="388">
        <v>-657</v>
      </c>
      <c r="J36" s="389">
        <v>1706</v>
      </c>
      <c r="K36" s="391">
        <v>2363</v>
      </c>
      <c r="L36" s="388">
        <v>552</v>
      </c>
      <c r="M36" s="389">
        <v>6589</v>
      </c>
      <c r="N36" s="391">
        <v>2952</v>
      </c>
      <c r="O36" s="391">
        <v>6037</v>
      </c>
      <c r="P36" s="392">
        <v>2250</v>
      </c>
    </row>
    <row r="37" spans="1:16" ht="26.25" hidden="1" customHeight="1">
      <c r="A37" s="1"/>
      <c r="B37" s="40"/>
      <c r="C37" s="394">
        <v>41334</v>
      </c>
      <c r="D37" s="42"/>
      <c r="E37" s="49">
        <v>2326202</v>
      </c>
      <c r="F37" s="391">
        <v>-389</v>
      </c>
      <c r="G37" s="393">
        <v>2328</v>
      </c>
      <c r="H37" s="48">
        <v>0.10017754835244939</v>
      </c>
      <c r="I37" s="388">
        <v>-550</v>
      </c>
      <c r="J37" s="389">
        <v>1413</v>
      </c>
      <c r="K37" s="391">
        <v>1963</v>
      </c>
      <c r="L37" s="388">
        <v>161</v>
      </c>
      <c r="M37" s="389">
        <v>6522</v>
      </c>
      <c r="N37" s="391">
        <v>2646</v>
      </c>
      <c r="O37" s="391">
        <v>6361</v>
      </c>
      <c r="P37" s="392">
        <v>2478</v>
      </c>
    </row>
    <row r="38" spans="1:16" ht="26.25" hidden="1" customHeight="1">
      <c r="A38" s="1"/>
      <c r="B38" s="40"/>
      <c r="C38" s="394">
        <v>41365</v>
      </c>
      <c r="D38" s="42"/>
      <c r="E38" s="49">
        <v>2318284</v>
      </c>
      <c r="F38" s="391">
        <v>-7918</v>
      </c>
      <c r="G38" s="393">
        <v>2001</v>
      </c>
      <c r="H38" s="48">
        <v>8.6388407634127612E-2</v>
      </c>
      <c r="I38" s="388">
        <v>-303</v>
      </c>
      <c r="J38" s="389">
        <v>1501</v>
      </c>
      <c r="K38" s="391">
        <v>1804</v>
      </c>
      <c r="L38" s="388">
        <v>-7615</v>
      </c>
      <c r="M38" s="389">
        <v>17201</v>
      </c>
      <c r="N38" s="391">
        <v>9135</v>
      </c>
      <c r="O38" s="391">
        <v>24816</v>
      </c>
      <c r="P38" s="392">
        <v>15215</v>
      </c>
    </row>
    <row r="39" spans="1:16" ht="26.25" hidden="1" customHeight="1">
      <c r="A39" s="1"/>
      <c r="B39" s="40"/>
      <c r="C39" s="394">
        <v>41395</v>
      </c>
      <c r="D39" s="42"/>
      <c r="E39" s="49">
        <v>2325759</v>
      </c>
      <c r="F39" s="391">
        <v>7475</v>
      </c>
      <c r="G39" s="393">
        <v>3300</v>
      </c>
      <c r="H39" s="48">
        <v>0.13632102870276719</v>
      </c>
      <c r="I39" s="388">
        <v>-374</v>
      </c>
      <c r="J39" s="389">
        <v>1518</v>
      </c>
      <c r="K39" s="391">
        <v>1892</v>
      </c>
      <c r="L39" s="388">
        <v>7849</v>
      </c>
      <c r="M39" s="389">
        <v>22212</v>
      </c>
      <c r="N39" s="391">
        <v>13120</v>
      </c>
      <c r="O39" s="391">
        <v>14363</v>
      </c>
      <c r="P39" s="392">
        <v>6752</v>
      </c>
    </row>
    <row r="40" spans="1:16" ht="26.25" hidden="1" customHeight="1">
      <c r="A40" s="1"/>
      <c r="B40" s="40"/>
      <c r="C40" s="394">
        <v>41426</v>
      </c>
      <c r="D40" s="42"/>
      <c r="E40" s="49">
        <v>2326702</v>
      </c>
      <c r="F40" s="391">
        <v>943</v>
      </c>
      <c r="G40" s="393">
        <v>2758</v>
      </c>
      <c r="H40" s="48">
        <v>0.11867755849538544</v>
      </c>
      <c r="I40" s="388">
        <v>-187</v>
      </c>
      <c r="J40" s="389">
        <v>1696</v>
      </c>
      <c r="K40" s="391">
        <v>1883</v>
      </c>
      <c r="L40" s="388">
        <v>1130</v>
      </c>
      <c r="M40" s="389">
        <v>9086</v>
      </c>
      <c r="N40" s="391">
        <v>4101</v>
      </c>
      <c r="O40" s="391">
        <v>7956</v>
      </c>
      <c r="P40" s="392">
        <v>2986</v>
      </c>
    </row>
    <row r="41" spans="1:16" ht="26.25" hidden="1" customHeight="1">
      <c r="A41" s="1"/>
      <c r="B41" s="40"/>
      <c r="C41" s="394">
        <v>41456</v>
      </c>
      <c r="D41" s="42"/>
      <c r="E41" s="49">
        <v>2326910</v>
      </c>
      <c r="F41" s="391">
        <v>208</v>
      </c>
      <c r="G41" s="393">
        <v>2964</v>
      </c>
      <c r="H41" s="48">
        <v>0.12754168986714837</v>
      </c>
      <c r="I41" s="388">
        <v>-103</v>
      </c>
      <c r="J41" s="389">
        <v>1444</v>
      </c>
      <c r="K41" s="391">
        <v>1547</v>
      </c>
      <c r="L41" s="388">
        <v>311</v>
      </c>
      <c r="M41" s="389">
        <v>7268</v>
      </c>
      <c r="N41" s="391">
        <v>3032</v>
      </c>
      <c r="O41" s="391">
        <v>6957</v>
      </c>
      <c r="P41" s="392">
        <v>2717</v>
      </c>
    </row>
    <row r="42" spans="1:16" ht="26.25" hidden="1" customHeight="1">
      <c r="A42" s="1"/>
      <c r="B42" s="40"/>
      <c r="C42" s="394">
        <v>41487</v>
      </c>
      <c r="D42" s="42"/>
      <c r="E42" s="49">
        <v>2327531</v>
      </c>
      <c r="F42" s="391">
        <v>621</v>
      </c>
      <c r="G42" s="393">
        <v>3219</v>
      </c>
      <c r="H42" s="48">
        <v>0.14000000000000001</v>
      </c>
      <c r="I42" s="388">
        <v>-43</v>
      </c>
      <c r="J42" s="389">
        <v>1685</v>
      </c>
      <c r="K42" s="391">
        <v>1728</v>
      </c>
      <c r="L42" s="388">
        <v>664</v>
      </c>
      <c r="M42" s="389">
        <v>9617</v>
      </c>
      <c r="N42" s="391">
        <v>4290</v>
      </c>
      <c r="O42" s="391">
        <v>8953</v>
      </c>
      <c r="P42" s="392">
        <v>3574</v>
      </c>
    </row>
    <row r="43" spans="1:16" ht="26.25" hidden="1" customHeight="1">
      <c r="A43" s="1"/>
      <c r="B43" s="40"/>
      <c r="C43" s="395">
        <v>41518</v>
      </c>
      <c r="D43" s="42"/>
      <c r="E43" s="49">
        <v>2328151</v>
      </c>
      <c r="F43" s="390">
        <v>620</v>
      </c>
      <c r="G43" s="396">
        <v>2958</v>
      </c>
      <c r="H43" s="48">
        <v>0.12721524621827091</v>
      </c>
      <c r="I43" s="397">
        <v>-30</v>
      </c>
      <c r="J43" s="389">
        <v>1700</v>
      </c>
      <c r="K43" s="398">
        <v>1730</v>
      </c>
      <c r="L43" s="390">
        <v>650</v>
      </c>
      <c r="M43" s="389">
        <v>8374</v>
      </c>
      <c r="N43" s="391">
        <v>3813</v>
      </c>
      <c r="O43" s="389">
        <v>7724</v>
      </c>
      <c r="P43" s="398">
        <v>3158</v>
      </c>
    </row>
    <row r="44" spans="1:16" s="6" customFormat="1" ht="26.25" hidden="1" customHeight="1">
      <c r="B44" s="40"/>
      <c r="C44" s="395">
        <v>41548</v>
      </c>
      <c r="D44" s="42"/>
      <c r="E44" s="49">
        <v>2328143</v>
      </c>
      <c r="F44" s="390">
        <v>-8</v>
      </c>
      <c r="G44" s="396">
        <v>2736</v>
      </c>
      <c r="H44" s="48">
        <v>0.11765682308516316</v>
      </c>
      <c r="I44" s="397">
        <v>-92</v>
      </c>
      <c r="J44" s="389">
        <v>1714</v>
      </c>
      <c r="K44" s="398">
        <v>1806</v>
      </c>
      <c r="L44" s="390">
        <v>84</v>
      </c>
      <c r="M44" s="389">
        <v>7773</v>
      </c>
      <c r="N44" s="389">
        <v>3538</v>
      </c>
      <c r="O44" s="389">
        <v>7689</v>
      </c>
      <c r="P44" s="398">
        <v>3298</v>
      </c>
    </row>
    <row r="45" spans="1:16" s="6" customFormat="1" ht="26.25" hidden="1" customHeight="1">
      <c r="B45" s="40"/>
      <c r="C45" s="394">
        <v>41579</v>
      </c>
      <c r="D45" s="42"/>
      <c r="E45" s="49">
        <v>2329116</v>
      </c>
      <c r="F45" s="392">
        <v>973</v>
      </c>
      <c r="G45" s="393">
        <v>2401</v>
      </c>
      <c r="H45" s="48">
        <v>0.10319269871900943</v>
      </c>
      <c r="I45" s="397">
        <v>-170</v>
      </c>
      <c r="J45" s="389">
        <v>1693</v>
      </c>
      <c r="K45" s="398">
        <v>1863</v>
      </c>
      <c r="L45" s="390">
        <v>1143</v>
      </c>
      <c r="M45" s="389">
        <v>9030</v>
      </c>
      <c r="N45" s="389">
        <v>4204</v>
      </c>
      <c r="O45" s="389">
        <v>7887</v>
      </c>
      <c r="P45" s="398">
        <v>3143</v>
      </c>
    </row>
    <row r="46" spans="1:16" s="6" customFormat="1" ht="26.25" hidden="1" customHeight="1">
      <c r="B46" s="40"/>
      <c r="C46" s="394">
        <v>41609</v>
      </c>
      <c r="D46" s="42"/>
      <c r="E46" s="49">
        <v>2329303</v>
      </c>
      <c r="F46" s="392">
        <v>187</v>
      </c>
      <c r="G46" s="393">
        <v>2346</v>
      </c>
      <c r="H46" s="48">
        <v>0.10081836492896087</v>
      </c>
      <c r="I46" s="397">
        <v>-511</v>
      </c>
      <c r="J46" s="389">
        <v>1376</v>
      </c>
      <c r="K46" s="398">
        <v>1887</v>
      </c>
      <c r="L46" s="390">
        <v>698</v>
      </c>
      <c r="M46" s="389">
        <v>7280</v>
      </c>
      <c r="N46" s="389">
        <v>2924</v>
      </c>
      <c r="O46" s="389">
        <v>6582</v>
      </c>
      <c r="P46" s="398">
        <v>2249</v>
      </c>
    </row>
    <row r="47" spans="1:16" s="6" customFormat="1" ht="26.25" hidden="1" customHeight="1">
      <c r="B47" s="40" t="s">
        <v>183</v>
      </c>
      <c r="C47" s="395">
        <v>41640</v>
      </c>
      <c r="D47" s="42"/>
      <c r="E47" s="49">
        <v>2329031</v>
      </c>
      <c r="F47" s="390">
        <v>-272</v>
      </c>
      <c r="G47" s="393">
        <v>2335</v>
      </c>
      <c r="H47" s="48">
        <v>0.10035690094451531</v>
      </c>
      <c r="I47" s="388">
        <v>-260</v>
      </c>
      <c r="J47" s="389">
        <v>1543</v>
      </c>
      <c r="K47" s="392">
        <v>1803</v>
      </c>
      <c r="L47" s="390">
        <v>-12</v>
      </c>
      <c r="M47" s="389">
        <v>6942</v>
      </c>
      <c r="N47" s="389">
        <v>2438</v>
      </c>
      <c r="O47" s="389">
        <v>6954</v>
      </c>
      <c r="P47" s="398">
        <v>2411</v>
      </c>
    </row>
    <row r="48" spans="1:16" s="6" customFormat="1" ht="26.25" hidden="1" customHeight="1">
      <c r="B48" s="40"/>
      <c r="C48" s="395">
        <v>41671</v>
      </c>
      <c r="D48" s="42"/>
      <c r="E48" s="49">
        <v>2328880</v>
      </c>
      <c r="F48" s="390">
        <v>-151</v>
      </c>
      <c r="G48" s="393">
        <v>2289</v>
      </c>
      <c r="H48" s="48">
        <v>9.8384288428864375E-2</v>
      </c>
      <c r="I48" s="388">
        <v>-756</v>
      </c>
      <c r="J48" s="389">
        <v>1602</v>
      </c>
      <c r="K48" s="392">
        <v>2358</v>
      </c>
      <c r="L48" s="390">
        <v>605</v>
      </c>
      <c r="M48" s="389">
        <v>6853</v>
      </c>
      <c r="N48" s="389">
        <v>2898</v>
      </c>
      <c r="O48" s="389">
        <v>6248</v>
      </c>
      <c r="P48" s="398">
        <v>2217</v>
      </c>
    </row>
    <row r="49" spans="1:16" ht="26.25" hidden="1" customHeight="1">
      <c r="A49" s="1"/>
      <c r="B49" s="40"/>
      <c r="C49" s="395">
        <v>41699</v>
      </c>
      <c r="D49" s="42"/>
      <c r="E49" s="49">
        <v>2328038</v>
      </c>
      <c r="F49" s="390">
        <v>-842</v>
      </c>
      <c r="G49" s="393">
        <v>1836</v>
      </c>
      <c r="H49" s="48">
        <v>7.8926937557443413E-2</v>
      </c>
      <c r="I49" s="388">
        <v>-663</v>
      </c>
      <c r="J49" s="389">
        <v>1311</v>
      </c>
      <c r="K49" s="392">
        <v>1974</v>
      </c>
      <c r="L49" s="388">
        <v>-179</v>
      </c>
      <c r="M49" s="389">
        <v>6773</v>
      </c>
      <c r="N49" s="389">
        <v>2527</v>
      </c>
      <c r="O49" s="389">
        <v>6952</v>
      </c>
      <c r="P49" s="392">
        <v>2657</v>
      </c>
    </row>
    <row r="50" spans="1:16" ht="26.25" hidden="1" customHeight="1">
      <c r="A50" s="1"/>
      <c r="B50" s="40"/>
      <c r="C50" s="395">
        <v>41730</v>
      </c>
      <c r="D50" s="42"/>
      <c r="E50" s="49">
        <v>2321686</v>
      </c>
      <c r="F50" s="390">
        <v>-6352</v>
      </c>
      <c r="G50" s="393">
        <v>3402</v>
      </c>
      <c r="H50" s="399">
        <v>0.15</v>
      </c>
      <c r="I50" s="388">
        <v>-598</v>
      </c>
      <c r="J50" s="389">
        <v>1474</v>
      </c>
      <c r="K50" s="391">
        <v>2072</v>
      </c>
      <c r="L50" s="388">
        <v>-5754</v>
      </c>
      <c r="M50" s="389">
        <v>19595</v>
      </c>
      <c r="N50" s="389">
        <v>10574</v>
      </c>
      <c r="O50" s="389">
        <v>25349</v>
      </c>
      <c r="P50" s="398">
        <v>14993</v>
      </c>
    </row>
    <row r="51" spans="1:16" ht="26.25" hidden="1" customHeight="1">
      <c r="A51" s="1"/>
      <c r="B51" s="40"/>
      <c r="C51" s="395">
        <v>41760</v>
      </c>
      <c r="D51" s="42"/>
      <c r="E51" s="49">
        <v>2326670</v>
      </c>
      <c r="F51" s="390">
        <v>4984</v>
      </c>
      <c r="G51" s="393">
        <v>911</v>
      </c>
      <c r="H51" s="399">
        <v>3.9296307096110747E-2</v>
      </c>
      <c r="I51" s="388">
        <v>-462</v>
      </c>
      <c r="J51" s="389">
        <v>1441</v>
      </c>
      <c r="K51" s="391">
        <v>1903</v>
      </c>
      <c r="L51" s="388">
        <v>5446</v>
      </c>
      <c r="M51" s="389">
        <v>20307</v>
      </c>
      <c r="N51" s="389">
        <v>11368</v>
      </c>
      <c r="O51" s="389">
        <v>14861</v>
      </c>
      <c r="P51" s="398">
        <v>7201</v>
      </c>
    </row>
    <row r="52" spans="1:16" ht="26.25" hidden="1" customHeight="1">
      <c r="A52" s="1"/>
      <c r="B52" s="40"/>
      <c r="C52" s="395">
        <v>41791</v>
      </c>
      <c r="D52" s="42"/>
      <c r="E52" s="49">
        <v>2327034</v>
      </c>
      <c r="F52" s="390">
        <v>364</v>
      </c>
      <c r="G52" s="393">
        <v>332</v>
      </c>
      <c r="H52" s="399">
        <v>0.01</v>
      </c>
      <c r="I52" s="388">
        <v>-357</v>
      </c>
      <c r="J52" s="389">
        <v>1427</v>
      </c>
      <c r="K52" s="391">
        <v>1784</v>
      </c>
      <c r="L52" s="388">
        <v>721</v>
      </c>
      <c r="M52" s="389">
        <v>8259</v>
      </c>
      <c r="N52" s="389">
        <v>3616</v>
      </c>
      <c r="O52" s="389">
        <v>7538</v>
      </c>
      <c r="P52" s="398">
        <v>2963</v>
      </c>
    </row>
    <row r="53" spans="1:16" ht="26.25" hidden="1" customHeight="1">
      <c r="A53" s="1"/>
      <c r="B53" s="40"/>
      <c r="C53" s="395">
        <v>41821</v>
      </c>
      <c r="D53" s="42"/>
      <c r="E53" s="49">
        <v>2327396</v>
      </c>
      <c r="F53" s="390">
        <v>362</v>
      </c>
      <c r="G53" s="393">
        <v>486</v>
      </c>
      <c r="H53" s="399">
        <v>0.02</v>
      </c>
      <c r="I53" s="388">
        <v>-260</v>
      </c>
      <c r="J53" s="389">
        <v>1453</v>
      </c>
      <c r="K53" s="391">
        <v>1713</v>
      </c>
      <c r="L53" s="388">
        <v>622</v>
      </c>
      <c r="M53" s="389">
        <v>7744</v>
      </c>
      <c r="N53" s="389">
        <v>3282</v>
      </c>
      <c r="O53" s="389">
        <v>7122</v>
      </c>
      <c r="P53" s="398">
        <v>2659</v>
      </c>
    </row>
    <row r="54" spans="1:16" ht="26.25" hidden="1" customHeight="1">
      <c r="A54" s="1"/>
      <c r="B54" s="40"/>
      <c r="C54" s="395">
        <v>41852</v>
      </c>
      <c r="D54" s="42"/>
      <c r="E54" s="49">
        <v>2327749</v>
      </c>
      <c r="F54" s="391">
        <v>353</v>
      </c>
      <c r="G54" s="393">
        <v>218</v>
      </c>
      <c r="H54" s="399">
        <v>9.4035070767861054E-3</v>
      </c>
      <c r="I54" s="388">
        <v>-124</v>
      </c>
      <c r="J54" s="389">
        <v>1597</v>
      </c>
      <c r="K54" s="391">
        <v>1721</v>
      </c>
      <c r="L54" s="388">
        <v>477</v>
      </c>
      <c r="M54" s="389">
        <v>9036</v>
      </c>
      <c r="N54" s="389">
        <v>3992</v>
      </c>
      <c r="O54" s="389">
        <v>8559</v>
      </c>
      <c r="P54" s="398">
        <v>3485</v>
      </c>
    </row>
    <row r="55" spans="1:16" ht="26.25" hidden="1" customHeight="1">
      <c r="A55" s="1"/>
      <c r="B55" s="40"/>
      <c r="C55" s="395">
        <v>41883</v>
      </c>
      <c r="D55" s="42"/>
      <c r="E55" s="49">
        <v>2328022</v>
      </c>
      <c r="F55" s="391">
        <v>273</v>
      </c>
      <c r="G55" s="393">
        <v>-129</v>
      </c>
      <c r="H55" s="399">
        <v>-0.01</v>
      </c>
      <c r="I55" s="393">
        <v>-143</v>
      </c>
      <c r="J55" s="389">
        <v>1516</v>
      </c>
      <c r="K55" s="391">
        <v>1659</v>
      </c>
      <c r="L55" s="388">
        <v>416</v>
      </c>
      <c r="M55" s="389">
        <v>7557</v>
      </c>
      <c r="N55" s="389">
        <v>3638</v>
      </c>
      <c r="O55" s="389">
        <v>7141</v>
      </c>
      <c r="P55" s="398">
        <v>3155</v>
      </c>
    </row>
    <row r="56" spans="1:16" ht="26.25" hidden="1" customHeight="1">
      <c r="A56" s="1"/>
      <c r="B56" s="40"/>
      <c r="C56" s="395">
        <v>41913</v>
      </c>
      <c r="D56" s="42"/>
      <c r="E56" s="49">
        <v>2327993</v>
      </c>
      <c r="F56" s="391">
        <v>-29</v>
      </c>
      <c r="G56" s="393">
        <v>-150</v>
      </c>
      <c r="H56" s="399">
        <v>-6.4429032065470206E-3</v>
      </c>
      <c r="I56" s="388">
        <v>-193</v>
      </c>
      <c r="J56" s="389">
        <v>1666</v>
      </c>
      <c r="K56" s="391">
        <v>1859</v>
      </c>
      <c r="L56" s="388">
        <v>164</v>
      </c>
      <c r="M56" s="389">
        <v>8018</v>
      </c>
      <c r="N56" s="389">
        <v>3654</v>
      </c>
      <c r="O56" s="389">
        <v>7854</v>
      </c>
      <c r="P56" s="398">
        <v>3417</v>
      </c>
    </row>
    <row r="57" spans="1:16" ht="26.25" hidden="1" customHeight="1">
      <c r="A57" s="1"/>
      <c r="B57" s="40"/>
      <c r="C57" s="395">
        <v>41944</v>
      </c>
      <c r="D57" s="42"/>
      <c r="E57" s="49">
        <v>2328334</v>
      </c>
      <c r="F57" s="391">
        <v>341</v>
      </c>
      <c r="G57" s="393">
        <v>-782</v>
      </c>
      <c r="H57" s="399">
        <v>-3.3574970074483193E-2</v>
      </c>
      <c r="I57" s="388">
        <v>-261</v>
      </c>
      <c r="J57" s="389">
        <v>1739</v>
      </c>
      <c r="K57" s="391">
        <v>2000</v>
      </c>
      <c r="L57" s="388">
        <v>602</v>
      </c>
      <c r="M57" s="389">
        <v>8560</v>
      </c>
      <c r="N57" s="389">
        <v>3898</v>
      </c>
      <c r="O57" s="389">
        <v>7958</v>
      </c>
      <c r="P57" s="398">
        <v>3239</v>
      </c>
    </row>
    <row r="58" spans="1:16" ht="26.25" hidden="1" customHeight="1">
      <c r="A58" s="1"/>
      <c r="B58" s="40"/>
      <c r="C58" s="395">
        <v>41974</v>
      </c>
      <c r="D58" s="42"/>
      <c r="E58" s="49">
        <v>2328265</v>
      </c>
      <c r="F58" s="391">
        <v>-69</v>
      </c>
      <c r="G58" s="393">
        <v>-1038</v>
      </c>
      <c r="H58" s="399">
        <v>-4.456268677797607E-2</v>
      </c>
      <c r="I58" s="388">
        <v>-393</v>
      </c>
      <c r="J58" s="389">
        <v>1388</v>
      </c>
      <c r="K58" s="391">
        <v>1781</v>
      </c>
      <c r="L58" s="388">
        <v>324</v>
      </c>
      <c r="M58" s="389">
        <v>6473</v>
      </c>
      <c r="N58" s="389">
        <v>2492</v>
      </c>
      <c r="O58" s="389">
        <v>6149</v>
      </c>
      <c r="P58" s="398">
        <v>2106</v>
      </c>
    </row>
    <row r="59" spans="1:16" s="6" customFormat="1" ht="26.25" hidden="1" customHeight="1">
      <c r="B59" s="40" t="s">
        <v>35</v>
      </c>
      <c r="C59" s="395">
        <v>42005</v>
      </c>
      <c r="D59" s="42"/>
      <c r="E59" s="49">
        <v>2327725</v>
      </c>
      <c r="F59" s="391">
        <v>-540</v>
      </c>
      <c r="G59" s="393">
        <v>-1306</v>
      </c>
      <c r="H59" s="399">
        <v>-5.6074822533491393E-2</v>
      </c>
      <c r="I59" s="388">
        <v>-500</v>
      </c>
      <c r="J59" s="389">
        <v>1530</v>
      </c>
      <c r="K59" s="391">
        <v>2030</v>
      </c>
      <c r="L59" s="388">
        <v>-40</v>
      </c>
      <c r="M59" s="389">
        <v>6970</v>
      </c>
      <c r="N59" s="389">
        <v>2420</v>
      </c>
      <c r="O59" s="389">
        <v>7010</v>
      </c>
      <c r="P59" s="398">
        <v>2106</v>
      </c>
    </row>
    <row r="60" spans="1:16" s="6" customFormat="1" ht="26.25" hidden="1" customHeight="1">
      <c r="B60" s="40"/>
      <c r="C60" s="394">
        <v>42036</v>
      </c>
      <c r="D60" s="42"/>
      <c r="E60" s="49">
        <v>2326948</v>
      </c>
      <c r="F60" s="391">
        <v>-777</v>
      </c>
      <c r="G60" s="393">
        <v>-1932</v>
      </c>
      <c r="H60" s="399">
        <v>-0.08</v>
      </c>
      <c r="I60" s="388">
        <v>-1002</v>
      </c>
      <c r="J60" s="389">
        <v>1621</v>
      </c>
      <c r="K60" s="391">
        <v>2623</v>
      </c>
      <c r="L60" s="388">
        <v>225</v>
      </c>
      <c r="M60" s="389">
        <v>6434</v>
      </c>
      <c r="N60" s="389">
        <v>2851</v>
      </c>
      <c r="O60" s="389">
        <v>6209</v>
      </c>
      <c r="P60" s="398">
        <v>2521</v>
      </c>
    </row>
    <row r="61" spans="1:16" s="6" customFormat="1" ht="26.25" hidden="1" customHeight="1">
      <c r="B61" s="40"/>
      <c r="C61" s="395">
        <v>42064</v>
      </c>
      <c r="D61" s="42"/>
      <c r="E61" s="49">
        <v>2326186</v>
      </c>
      <c r="F61" s="392">
        <v>-762</v>
      </c>
      <c r="G61" s="393">
        <v>-1852</v>
      </c>
      <c r="H61" s="399">
        <v>-7.9551966076155112E-2</v>
      </c>
      <c r="I61" s="388">
        <v>-586</v>
      </c>
      <c r="J61" s="389">
        <v>1333</v>
      </c>
      <c r="K61" s="391">
        <v>1919</v>
      </c>
      <c r="L61" s="388">
        <v>-176</v>
      </c>
      <c r="M61" s="389">
        <v>6610</v>
      </c>
      <c r="N61" s="389">
        <v>2612</v>
      </c>
      <c r="O61" s="389">
        <v>6786</v>
      </c>
      <c r="P61" s="392">
        <v>2718</v>
      </c>
    </row>
    <row r="62" spans="1:16" s="6" customFormat="1" ht="26.25" hidden="1" customHeight="1">
      <c r="B62" s="40"/>
      <c r="C62" s="395">
        <v>42095</v>
      </c>
      <c r="D62" s="42"/>
      <c r="E62" s="49">
        <v>2320760</v>
      </c>
      <c r="F62" s="391">
        <v>-5426</v>
      </c>
      <c r="G62" s="393">
        <v>-926</v>
      </c>
      <c r="H62" s="400">
        <v>-3.9884807850846325E-2</v>
      </c>
      <c r="I62" s="397">
        <v>-500</v>
      </c>
      <c r="J62" s="391">
        <v>1494</v>
      </c>
      <c r="K62" s="391">
        <v>1994</v>
      </c>
      <c r="L62" s="388">
        <v>-4926</v>
      </c>
      <c r="M62" s="391">
        <v>20715</v>
      </c>
      <c r="N62" s="391">
        <v>11373</v>
      </c>
      <c r="O62" s="389">
        <v>25641</v>
      </c>
      <c r="P62" s="392">
        <v>14855</v>
      </c>
    </row>
    <row r="63" spans="1:16" s="6" customFormat="1" ht="26.25" hidden="1" customHeight="1">
      <c r="B63" s="40"/>
      <c r="C63" s="395">
        <v>42125</v>
      </c>
      <c r="D63" s="42"/>
      <c r="E63" s="49">
        <v>2324951</v>
      </c>
      <c r="F63" s="391">
        <v>4191</v>
      </c>
      <c r="G63" s="393">
        <v>-1719</v>
      </c>
      <c r="H63" s="400">
        <v>-7.4041020189638054E-2</v>
      </c>
      <c r="I63" s="397">
        <v>-330</v>
      </c>
      <c r="J63" s="391">
        <v>1528</v>
      </c>
      <c r="K63" s="392">
        <v>1858</v>
      </c>
      <c r="L63" s="388">
        <v>4521</v>
      </c>
      <c r="M63" s="391">
        <v>19291</v>
      </c>
      <c r="N63" s="391">
        <v>10744</v>
      </c>
      <c r="O63" s="389">
        <v>14770</v>
      </c>
      <c r="P63" s="392">
        <v>7434</v>
      </c>
    </row>
    <row r="64" spans="1:16" s="6" customFormat="1" ht="26.25" hidden="1" customHeight="1">
      <c r="B64" s="40"/>
      <c r="C64" s="395">
        <v>42156</v>
      </c>
      <c r="D64" s="42"/>
      <c r="E64" s="49">
        <v>2325096</v>
      </c>
      <c r="F64" s="390">
        <v>145</v>
      </c>
      <c r="G64" s="393">
        <v>-1938</v>
      </c>
      <c r="H64" s="400">
        <v>-7.7228359045969197E-2</v>
      </c>
      <c r="I64" s="397">
        <v>-299</v>
      </c>
      <c r="J64" s="391">
        <v>1482</v>
      </c>
      <c r="K64" s="392">
        <v>1781</v>
      </c>
      <c r="L64" s="390">
        <v>444</v>
      </c>
      <c r="M64" s="391">
        <v>7969</v>
      </c>
      <c r="N64" s="391">
        <v>3444</v>
      </c>
      <c r="O64" s="389">
        <v>7525</v>
      </c>
      <c r="P64" s="392">
        <v>2976</v>
      </c>
    </row>
    <row r="65" spans="2:16" s="6" customFormat="1" ht="26.25" hidden="1" customHeight="1">
      <c r="B65" s="40"/>
      <c r="C65" s="395">
        <v>42186</v>
      </c>
      <c r="D65" s="42"/>
      <c r="E65" s="49">
        <v>2324985</v>
      </c>
      <c r="F65" s="390">
        <v>-111</v>
      </c>
      <c r="G65" s="393">
        <v>-2411</v>
      </c>
      <c r="H65" s="400">
        <v>-0.10359216910229285</v>
      </c>
      <c r="I65" s="397">
        <v>-214</v>
      </c>
      <c r="J65" s="391">
        <v>1566</v>
      </c>
      <c r="K65" s="392">
        <v>1780</v>
      </c>
      <c r="L65" s="390">
        <v>103</v>
      </c>
      <c r="M65" s="391">
        <v>7958</v>
      </c>
      <c r="N65" s="391">
        <v>3237</v>
      </c>
      <c r="O65" s="389">
        <v>7855</v>
      </c>
      <c r="P65" s="392">
        <v>2960</v>
      </c>
    </row>
    <row r="66" spans="2:16" s="6" customFormat="1" ht="26.25" hidden="1" customHeight="1">
      <c r="B66" s="40"/>
      <c r="C66" s="395">
        <v>42217</v>
      </c>
      <c r="D66" s="42"/>
      <c r="E66" s="49">
        <v>2324853</v>
      </c>
      <c r="F66" s="390">
        <v>-132</v>
      </c>
      <c r="G66" s="393">
        <v>-2896</v>
      </c>
      <c r="H66" s="400">
        <v>-0.124412039270557</v>
      </c>
      <c r="I66" s="397">
        <v>-55</v>
      </c>
      <c r="J66" s="391">
        <v>1618</v>
      </c>
      <c r="K66" s="392">
        <v>1673</v>
      </c>
      <c r="L66" s="390">
        <v>-77</v>
      </c>
      <c r="M66" s="391">
        <v>9049</v>
      </c>
      <c r="N66" s="391">
        <v>3987</v>
      </c>
      <c r="O66" s="389">
        <v>9126</v>
      </c>
      <c r="P66" s="392">
        <v>3914</v>
      </c>
    </row>
    <row r="67" spans="2:16" s="6" customFormat="1" ht="26.25" hidden="1" customHeight="1">
      <c r="B67" s="40"/>
      <c r="C67" s="395">
        <v>42248</v>
      </c>
      <c r="D67" s="42"/>
      <c r="E67" s="49">
        <v>2324980</v>
      </c>
      <c r="F67" s="390">
        <v>127</v>
      </c>
      <c r="G67" s="393">
        <v>-3042</v>
      </c>
      <c r="H67" s="400">
        <v>-0.13066886824952684</v>
      </c>
      <c r="I67" s="397">
        <v>-219</v>
      </c>
      <c r="J67" s="391">
        <v>1590</v>
      </c>
      <c r="K67" s="392">
        <v>1809</v>
      </c>
      <c r="L67" s="390">
        <v>346</v>
      </c>
      <c r="M67" s="391">
        <v>7962</v>
      </c>
      <c r="N67" s="391">
        <v>3651</v>
      </c>
      <c r="O67" s="389">
        <v>7616</v>
      </c>
      <c r="P67" s="392">
        <v>3346</v>
      </c>
    </row>
    <row r="68" spans="2:16" s="6" customFormat="1" ht="24.95" customHeight="1" thickBot="1">
      <c r="B68" s="60" t="s">
        <v>35</v>
      </c>
      <c r="C68" s="61">
        <v>42278</v>
      </c>
      <c r="D68" s="62" t="s">
        <v>27</v>
      </c>
      <c r="E68" s="63">
        <v>2333899</v>
      </c>
      <c r="F68" s="64" t="s">
        <v>28</v>
      </c>
      <c r="G68" s="65" t="s">
        <v>36</v>
      </c>
      <c r="H68" s="66" t="s">
        <v>37</v>
      </c>
      <c r="I68" s="67" t="s">
        <v>28</v>
      </c>
      <c r="J68" s="68" t="s">
        <v>28</v>
      </c>
      <c r="K68" s="64" t="s">
        <v>28</v>
      </c>
      <c r="L68" s="67" t="s">
        <v>28</v>
      </c>
      <c r="M68" s="68" t="s">
        <v>28</v>
      </c>
      <c r="N68" s="69" t="s">
        <v>28</v>
      </c>
      <c r="O68" s="69" t="s">
        <v>28</v>
      </c>
      <c r="P68" s="29" t="s">
        <v>28</v>
      </c>
    </row>
    <row r="69" spans="2:16" s="6" customFormat="1" ht="26.25" hidden="1" customHeight="1">
      <c r="B69" s="401"/>
      <c r="C69" s="402">
        <v>42309</v>
      </c>
      <c r="D69" s="403"/>
      <c r="E69" s="404">
        <v>2334132</v>
      </c>
      <c r="F69" s="405">
        <v>233</v>
      </c>
      <c r="G69" s="406">
        <v>5798</v>
      </c>
      <c r="H69" s="407">
        <v>0.24901925582841636</v>
      </c>
      <c r="I69" s="408">
        <v>-327</v>
      </c>
      <c r="J69" s="409">
        <v>1579</v>
      </c>
      <c r="K69" s="410">
        <v>1906</v>
      </c>
      <c r="L69" s="411">
        <v>560</v>
      </c>
      <c r="M69" s="409">
        <v>8835</v>
      </c>
      <c r="N69" s="409">
        <v>4026</v>
      </c>
      <c r="O69" s="412">
        <v>8275</v>
      </c>
      <c r="P69" s="413">
        <v>3446</v>
      </c>
    </row>
    <row r="70" spans="2:16" s="6" customFormat="1" ht="26.25" hidden="1" customHeight="1">
      <c r="B70" s="70"/>
      <c r="C70" s="71">
        <v>42339</v>
      </c>
      <c r="D70" s="72"/>
      <c r="E70" s="73">
        <v>2333867</v>
      </c>
      <c r="F70" s="44">
        <v>-265</v>
      </c>
      <c r="G70" s="393">
        <v>5602</v>
      </c>
      <c r="H70" s="400">
        <v>0.24060834999452382</v>
      </c>
      <c r="I70" s="397">
        <v>-626</v>
      </c>
      <c r="J70" s="391">
        <v>1419</v>
      </c>
      <c r="K70" s="392">
        <v>2045</v>
      </c>
      <c r="L70" s="390">
        <v>361</v>
      </c>
      <c r="M70" s="391">
        <v>7162</v>
      </c>
      <c r="N70" s="389">
        <v>2656</v>
      </c>
      <c r="O70" s="389">
        <v>6801</v>
      </c>
      <c r="P70" s="46">
        <v>2299</v>
      </c>
    </row>
    <row r="71" spans="2:16" s="6" customFormat="1" ht="24.95" hidden="1" customHeight="1">
      <c r="B71" s="70" t="s">
        <v>184</v>
      </c>
      <c r="C71" s="71">
        <v>42370</v>
      </c>
      <c r="D71" s="72"/>
      <c r="E71" s="73">
        <v>2333277</v>
      </c>
      <c r="F71" s="44">
        <v>-590</v>
      </c>
      <c r="G71" s="393">
        <v>5552</v>
      </c>
      <c r="H71" s="400">
        <v>0.23851614774081992</v>
      </c>
      <c r="I71" s="397">
        <v>-668</v>
      </c>
      <c r="J71" s="391">
        <v>1431</v>
      </c>
      <c r="K71" s="392">
        <v>2099</v>
      </c>
      <c r="L71" s="390">
        <v>78</v>
      </c>
      <c r="M71" s="391">
        <v>7143</v>
      </c>
      <c r="N71" s="391">
        <v>2532</v>
      </c>
      <c r="O71" s="389">
        <v>7065</v>
      </c>
      <c r="P71" s="46">
        <v>2537</v>
      </c>
    </row>
    <row r="72" spans="2:16" s="6" customFormat="1" ht="24.95" hidden="1" customHeight="1">
      <c r="B72" s="70"/>
      <c r="C72" s="71">
        <v>42401</v>
      </c>
      <c r="D72" s="72"/>
      <c r="E72" s="73">
        <v>2332566</v>
      </c>
      <c r="F72" s="392">
        <v>-711</v>
      </c>
      <c r="G72" s="414">
        <v>5618</v>
      </c>
      <c r="H72" s="400">
        <v>0.24143212482616716</v>
      </c>
      <c r="I72" s="397">
        <v>-847</v>
      </c>
      <c r="J72" s="391">
        <v>1483</v>
      </c>
      <c r="K72" s="392">
        <v>2330</v>
      </c>
      <c r="L72" s="390">
        <v>136</v>
      </c>
      <c r="M72" s="391">
        <v>6127</v>
      </c>
      <c r="N72" s="391">
        <v>2750</v>
      </c>
      <c r="O72" s="389">
        <v>5991</v>
      </c>
      <c r="P72" s="46">
        <v>2445</v>
      </c>
    </row>
    <row r="73" spans="2:16" s="6" customFormat="1" ht="24.95" hidden="1" customHeight="1">
      <c r="B73" s="70"/>
      <c r="C73" s="71">
        <v>42430</v>
      </c>
      <c r="D73" s="72"/>
      <c r="E73" s="73">
        <v>2331756</v>
      </c>
      <c r="F73" s="44">
        <v>-810</v>
      </c>
      <c r="G73" s="415">
        <v>5570</v>
      </c>
      <c r="H73" s="48">
        <v>0.23944774837437763</v>
      </c>
      <c r="I73" s="388">
        <v>-654</v>
      </c>
      <c r="J73" s="389">
        <v>1439</v>
      </c>
      <c r="K73" s="392">
        <v>2093</v>
      </c>
      <c r="L73" s="388">
        <v>-156</v>
      </c>
      <c r="M73" s="416">
        <v>7082</v>
      </c>
      <c r="N73" s="416">
        <v>2825</v>
      </c>
      <c r="O73" s="417">
        <v>7238</v>
      </c>
      <c r="P73" s="46">
        <v>2948</v>
      </c>
    </row>
    <row r="74" spans="2:16" s="6" customFormat="1" ht="24.95" hidden="1" customHeight="1">
      <c r="B74" s="70"/>
      <c r="C74" s="71">
        <v>42461</v>
      </c>
      <c r="D74" s="72"/>
      <c r="E74" s="73">
        <v>2325954</v>
      </c>
      <c r="F74" s="44">
        <v>-5802</v>
      </c>
      <c r="G74" s="393">
        <v>5194</v>
      </c>
      <c r="H74" s="399">
        <v>0.22380599458797978</v>
      </c>
      <c r="I74" s="397">
        <v>-510</v>
      </c>
      <c r="J74" s="391">
        <v>1531</v>
      </c>
      <c r="K74" s="392">
        <v>2041</v>
      </c>
      <c r="L74" s="418">
        <v>-5292</v>
      </c>
      <c r="M74" s="389">
        <v>20312</v>
      </c>
      <c r="N74" s="389">
        <v>11179</v>
      </c>
      <c r="O74" s="389">
        <v>25604</v>
      </c>
      <c r="P74" s="46">
        <v>15221</v>
      </c>
    </row>
    <row r="75" spans="2:16" s="6" customFormat="1" ht="24.95" hidden="1" customHeight="1">
      <c r="B75" s="70"/>
      <c r="C75" s="71">
        <v>42491</v>
      </c>
      <c r="D75" s="72"/>
      <c r="E75" s="73">
        <v>2330020</v>
      </c>
      <c r="F75" s="44">
        <v>4066</v>
      </c>
      <c r="G75" s="74">
        <v>5069</v>
      </c>
      <c r="H75" s="399">
        <v>0.21802610033501779</v>
      </c>
      <c r="I75" s="397">
        <v>-511</v>
      </c>
      <c r="J75" s="391">
        <v>1391</v>
      </c>
      <c r="K75" s="392">
        <v>1902</v>
      </c>
      <c r="L75" s="418">
        <v>4577</v>
      </c>
      <c r="M75" s="45">
        <v>18701</v>
      </c>
      <c r="N75" s="45">
        <v>10859</v>
      </c>
      <c r="O75" s="43">
        <v>14124</v>
      </c>
      <c r="P75" s="46">
        <v>7393</v>
      </c>
    </row>
    <row r="76" spans="2:16" s="6" customFormat="1" ht="24.95" hidden="1" customHeight="1">
      <c r="B76" s="70"/>
      <c r="C76" s="71">
        <v>42522</v>
      </c>
      <c r="D76" s="72"/>
      <c r="E76" s="73">
        <v>2330213</v>
      </c>
      <c r="F76" s="44">
        <v>193</v>
      </c>
      <c r="G76" s="74">
        <v>5117</v>
      </c>
      <c r="H76" s="419">
        <v>0.22007693445776003</v>
      </c>
      <c r="I76" s="420">
        <v>-519</v>
      </c>
      <c r="J76" s="416">
        <v>1522</v>
      </c>
      <c r="K76" s="413">
        <v>2041</v>
      </c>
      <c r="L76" s="405">
        <v>712</v>
      </c>
      <c r="M76" s="45">
        <v>8510</v>
      </c>
      <c r="N76" s="45">
        <v>3678</v>
      </c>
      <c r="O76" s="43">
        <v>7798</v>
      </c>
      <c r="P76" s="46">
        <v>3015</v>
      </c>
    </row>
    <row r="77" spans="2:16" s="6" customFormat="1" ht="24.95" hidden="1" customHeight="1">
      <c r="B77" s="70"/>
      <c r="C77" s="71">
        <v>42552</v>
      </c>
      <c r="D77" s="72"/>
      <c r="E77" s="73">
        <v>2330166</v>
      </c>
      <c r="F77" s="44">
        <v>-47</v>
      </c>
      <c r="G77" s="74">
        <v>5181</v>
      </c>
      <c r="H77" s="399">
        <v>0.22284014735578939</v>
      </c>
      <c r="I77" s="397">
        <v>-275</v>
      </c>
      <c r="J77" s="391">
        <v>1425</v>
      </c>
      <c r="K77" s="392">
        <v>1700</v>
      </c>
      <c r="L77" s="390">
        <v>228</v>
      </c>
      <c r="M77" s="389">
        <v>7290</v>
      </c>
      <c r="N77" s="45">
        <v>3044</v>
      </c>
      <c r="O77" s="43">
        <v>7062</v>
      </c>
      <c r="P77" s="46">
        <v>2833</v>
      </c>
    </row>
    <row r="78" spans="2:16" s="6" customFormat="1" ht="24.95" hidden="1" customHeight="1">
      <c r="B78" s="70"/>
      <c r="C78" s="71">
        <v>42583</v>
      </c>
      <c r="D78" s="72"/>
      <c r="E78" s="73">
        <v>2329843</v>
      </c>
      <c r="F78" s="44">
        <v>-323</v>
      </c>
      <c r="G78" s="74">
        <v>4990</v>
      </c>
      <c r="H78" s="75">
        <v>0.21463722652572012</v>
      </c>
      <c r="I78" s="76">
        <v>-139</v>
      </c>
      <c r="J78" s="45">
        <v>1463</v>
      </c>
      <c r="K78" s="46">
        <v>1602</v>
      </c>
      <c r="L78" s="44">
        <v>-184</v>
      </c>
      <c r="M78" s="45">
        <v>7939</v>
      </c>
      <c r="N78" s="45">
        <v>3640</v>
      </c>
      <c r="O78" s="43">
        <v>8123</v>
      </c>
      <c r="P78" s="46">
        <v>3752</v>
      </c>
    </row>
    <row r="79" spans="2:16" s="6" customFormat="1" ht="24.95" hidden="1" customHeight="1">
      <c r="B79" s="70"/>
      <c r="C79" s="71">
        <v>42614</v>
      </c>
      <c r="D79" s="72"/>
      <c r="E79" s="73">
        <v>2330032</v>
      </c>
      <c r="F79" s="44">
        <v>189</v>
      </c>
      <c r="G79" s="74">
        <v>5052</v>
      </c>
      <c r="H79" s="75">
        <v>0.21729219176078932</v>
      </c>
      <c r="I79" s="76">
        <v>-355</v>
      </c>
      <c r="J79" s="45">
        <v>1580</v>
      </c>
      <c r="K79" s="46">
        <v>1935</v>
      </c>
      <c r="L79" s="44">
        <v>544</v>
      </c>
      <c r="M79" s="45">
        <v>8308</v>
      </c>
      <c r="N79" s="45">
        <v>3819</v>
      </c>
      <c r="O79" s="43">
        <v>7764</v>
      </c>
      <c r="P79" s="46">
        <v>3247</v>
      </c>
    </row>
    <row r="80" spans="2:16" s="6" customFormat="1" ht="24.95" hidden="1" customHeight="1">
      <c r="B80" s="70"/>
      <c r="C80" s="71">
        <v>42644</v>
      </c>
      <c r="D80" s="72"/>
      <c r="E80" s="73">
        <v>2329431</v>
      </c>
      <c r="F80" s="44">
        <v>-601</v>
      </c>
      <c r="G80" s="74">
        <v>-4468</v>
      </c>
      <c r="H80" s="75">
        <v>-0.19143930392874756</v>
      </c>
      <c r="I80" s="76">
        <v>-228</v>
      </c>
      <c r="J80" s="45">
        <v>1533</v>
      </c>
      <c r="K80" s="46">
        <v>1761</v>
      </c>
      <c r="L80" s="44">
        <v>-373</v>
      </c>
      <c r="M80" s="45">
        <v>7335</v>
      </c>
      <c r="N80" s="45">
        <v>3305</v>
      </c>
      <c r="O80" s="43">
        <v>7708</v>
      </c>
      <c r="P80" s="46">
        <v>3536</v>
      </c>
    </row>
    <row r="81" spans="2:16" s="6" customFormat="1" ht="24.95" hidden="1" customHeight="1">
      <c r="B81" s="70"/>
      <c r="C81" s="71">
        <v>42675</v>
      </c>
      <c r="D81" s="72"/>
      <c r="E81" s="73">
        <v>2329737</v>
      </c>
      <c r="F81" s="44">
        <v>306</v>
      </c>
      <c r="G81" s="74">
        <v>-4395</v>
      </c>
      <c r="H81" s="75">
        <v>-0.18829269295823889</v>
      </c>
      <c r="I81" s="76">
        <v>-592</v>
      </c>
      <c r="J81" s="45">
        <v>1443</v>
      </c>
      <c r="K81" s="46">
        <v>2035</v>
      </c>
      <c r="L81" s="44">
        <v>898</v>
      </c>
      <c r="M81" s="45">
        <v>8107</v>
      </c>
      <c r="N81" s="45">
        <v>3945</v>
      </c>
      <c r="O81" s="43">
        <v>7209</v>
      </c>
      <c r="P81" s="46">
        <v>3023</v>
      </c>
    </row>
    <row r="82" spans="2:16" s="6" customFormat="1" ht="24.95" hidden="1" customHeight="1">
      <c r="B82" s="70"/>
      <c r="C82" s="71">
        <v>42705</v>
      </c>
      <c r="D82" s="72"/>
      <c r="E82" s="73">
        <v>2329109</v>
      </c>
      <c r="F82" s="44">
        <v>-628</v>
      </c>
      <c r="G82" s="74">
        <v>-4758</v>
      </c>
      <c r="H82" s="75">
        <v>-0.20386765826844461</v>
      </c>
      <c r="I82" s="76">
        <v>-575</v>
      </c>
      <c r="J82" s="45">
        <v>1458</v>
      </c>
      <c r="K82" s="46">
        <v>2033</v>
      </c>
      <c r="L82" s="44">
        <v>-53</v>
      </c>
      <c r="M82" s="45">
        <v>6654</v>
      </c>
      <c r="N82" s="45">
        <v>2341</v>
      </c>
      <c r="O82" s="43">
        <v>6707</v>
      </c>
      <c r="P82" s="46">
        <v>2303</v>
      </c>
    </row>
    <row r="83" spans="2:16" s="6" customFormat="1" ht="24.95" hidden="1" customHeight="1">
      <c r="B83" s="70" t="s">
        <v>185</v>
      </c>
      <c r="C83" s="71">
        <v>42736</v>
      </c>
      <c r="D83" s="72"/>
      <c r="E83" s="73">
        <v>2328246</v>
      </c>
      <c r="F83" s="44">
        <v>-863</v>
      </c>
      <c r="G83" s="74">
        <v>-5031</v>
      </c>
      <c r="H83" s="75">
        <v>-0.21561949138486344</v>
      </c>
      <c r="I83" s="76">
        <v>-804</v>
      </c>
      <c r="J83" s="45">
        <v>1302</v>
      </c>
      <c r="K83" s="46">
        <v>2106</v>
      </c>
      <c r="L83" s="44">
        <v>-59</v>
      </c>
      <c r="M83" s="45">
        <v>6643</v>
      </c>
      <c r="N83" s="45">
        <v>2369</v>
      </c>
      <c r="O83" s="43">
        <v>6702</v>
      </c>
      <c r="P83" s="46">
        <v>2393</v>
      </c>
    </row>
    <row r="84" spans="2:16" s="6" customFormat="1" ht="24.95" hidden="1" customHeight="1">
      <c r="B84" s="70"/>
      <c r="C84" s="71">
        <v>42767</v>
      </c>
      <c r="D84" s="72"/>
      <c r="E84" s="73">
        <v>2327349</v>
      </c>
      <c r="F84" s="44">
        <v>-897</v>
      </c>
      <c r="G84" s="74">
        <v>-5217</v>
      </c>
      <c r="H84" s="75">
        <v>-0.22365926623298121</v>
      </c>
      <c r="I84" s="76">
        <v>-1034</v>
      </c>
      <c r="J84" s="45">
        <v>1475</v>
      </c>
      <c r="K84" s="46">
        <v>2509</v>
      </c>
      <c r="L84" s="44">
        <v>137</v>
      </c>
      <c r="M84" s="45">
        <v>6201</v>
      </c>
      <c r="N84" s="45">
        <v>2676</v>
      </c>
      <c r="O84" s="43">
        <v>6064</v>
      </c>
      <c r="P84" s="46">
        <v>2406</v>
      </c>
    </row>
    <row r="85" spans="2:16" s="6" customFormat="1" ht="24.95" hidden="1" customHeight="1">
      <c r="B85" s="70"/>
      <c r="C85" s="71">
        <v>42795</v>
      </c>
      <c r="D85" s="72"/>
      <c r="E85" s="73">
        <v>2326188</v>
      </c>
      <c r="F85" s="44">
        <v>-1161</v>
      </c>
      <c r="G85" s="74">
        <v>-5568</v>
      </c>
      <c r="H85" s="75">
        <v>-0.23878999346415319</v>
      </c>
      <c r="I85" s="76">
        <v>-816</v>
      </c>
      <c r="J85" s="45">
        <v>1229</v>
      </c>
      <c r="K85" s="46">
        <v>2045</v>
      </c>
      <c r="L85" s="44">
        <v>-345</v>
      </c>
      <c r="M85" s="45">
        <v>6623</v>
      </c>
      <c r="N85" s="45">
        <v>2568</v>
      </c>
      <c r="O85" s="43">
        <v>6968</v>
      </c>
      <c r="P85" s="46">
        <v>2844</v>
      </c>
    </row>
    <row r="86" spans="2:16" s="6" customFormat="1" ht="24.95" hidden="1" customHeight="1">
      <c r="B86" s="70"/>
      <c r="C86" s="71">
        <v>42826</v>
      </c>
      <c r="D86" s="72"/>
      <c r="E86" s="73">
        <v>2318675</v>
      </c>
      <c r="F86" s="44">
        <v>-7513</v>
      </c>
      <c r="G86" s="74">
        <v>-7279</v>
      </c>
      <c r="H86" s="75">
        <v>-0.31</v>
      </c>
      <c r="I86" s="76">
        <v>-770</v>
      </c>
      <c r="J86" s="45">
        <v>1417</v>
      </c>
      <c r="K86" s="46">
        <v>2187</v>
      </c>
      <c r="L86" s="44">
        <v>-6743</v>
      </c>
      <c r="M86" s="45">
        <v>19968</v>
      </c>
      <c r="N86" s="45">
        <v>11036</v>
      </c>
      <c r="O86" s="43">
        <v>26711</v>
      </c>
      <c r="P86" s="46">
        <v>16550</v>
      </c>
    </row>
    <row r="87" spans="2:16" s="6" customFormat="1" ht="24.95" hidden="1" customHeight="1">
      <c r="B87" s="70"/>
      <c r="C87" s="71">
        <v>42856</v>
      </c>
      <c r="D87" s="72"/>
      <c r="E87" s="73">
        <v>2323231</v>
      </c>
      <c r="F87" s="44">
        <v>4556</v>
      </c>
      <c r="G87" s="74">
        <v>-6789</v>
      </c>
      <c r="H87" s="75">
        <v>-0.29137088952026163</v>
      </c>
      <c r="I87" s="76">
        <v>-538</v>
      </c>
      <c r="J87" s="45">
        <v>1283</v>
      </c>
      <c r="K87" s="46">
        <v>1821</v>
      </c>
      <c r="L87" s="44">
        <v>5094</v>
      </c>
      <c r="M87" s="45">
        <v>18246</v>
      </c>
      <c r="N87" s="45">
        <v>10720</v>
      </c>
      <c r="O87" s="43">
        <v>13152</v>
      </c>
      <c r="P87" s="46">
        <v>6698</v>
      </c>
    </row>
    <row r="88" spans="2:16" s="6" customFormat="1" ht="24.95" hidden="1" customHeight="1">
      <c r="B88" s="70"/>
      <c r="C88" s="71">
        <v>42887</v>
      </c>
      <c r="D88" s="72"/>
      <c r="E88" s="73">
        <v>2323438</v>
      </c>
      <c r="F88" s="44">
        <v>207</v>
      </c>
      <c r="G88" s="74">
        <v>-6775</v>
      </c>
      <c r="H88" s="75">
        <v>-0.29074595326693314</v>
      </c>
      <c r="I88" s="76">
        <v>-495</v>
      </c>
      <c r="J88" s="45">
        <v>1568</v>
      </c>
      <c r="K88" s="46">
        <v>2063</v>
      </c>
      <c r="L88" s="44">
        <v>702</v>
      </c>
      <c r="M88" s="45">
        <v>8563</v>
      </c>
      <c r="N88" s="45">
        <v>3771</v>
      </c>
      <c r="O88" s="43">
        <v>7861</v>
      </c>
      <c r="P88" s="46">
        <v>3195</v>
      </c>
    </row>
    <row r="89" spans="2:16" s="6" customFormat="1" ht="24.95" hidden="1" customHeight="1">
      <c r="B89" s="70"/>
      <c r="C89" s="71">
        <v>42917</v>
      </c>
      <c r="D89" s="72"/>
      <c r="E89" s="73">
        <v>2322955</v>
      </c>
      <c r="F89" s="44">
        <v>-483</v>
      </c>
      <c r="G89" s="74">
        <v>-7211</v>
      </c>
      <c r="H89" s="75">
        <v>-0.30946293096714994</v>
      </c>
      <c r="I89" s="76">
        <v>-402</v>
      </c>
      <c r="J89" s="45">
        <v>1376</v>
      </c>
      <c r="K89" s="46">
        <v>1778</v>
      </c>
      <c r="L89" s="44">
        <v>-81</v>
      </c>
      <c r="M89" s="45">
        <v>7363</v>
      </c>
      <c r="N89" s="45">
        <v>3006</v>
      </c>
      <c r="O89" s="43">
        <v>7444</v>
      </c>
      <c r="P89" s="46">
        <v>3024</v>
      </c>
    </row>
    <row r="90" spans="2:16" s="6" customFormat="1" ht="24.95" hidden="1" customHeight="1">
      <c r="B90" s="70"/>
      <c r="C90" s="71">
        <v>42948</v>
      </c>
      <c r="D90" s="72"/>
      <c r="E90" s="73">
        <v>2322772</v>
      </c>
      <c r="F90" s="44">
        <v>-183</v>
      </c>
      <c r="G90" s="74">
        <v>-7071</v>
      </c>
      <c r="H90" s="75">
        <v>-0.3034968450663843</v>
      </c>
      <c r="I90" s="76">
        <v>-442</v>
      </c>
      <c r="J90" s="45">
        <v>1377</v>
      </c>
      <c r="K90" s="46">
        <v>1819</v>
      </c>
      <c r="L90" s="44">
        <v>259</v>
      </c>
      <c r="M90" s="45">
        <v>8541</v>
      </c>
      <c r="N90" s="45">
        <v>3976</v>
      </c>
      <c r="O90" s="43">
        <v>8282</v>
      </c>
      <c r="P90" s="46">
        <v>3644</v>
      </c>
    </row>
    <row r="91" spans="2:16" s="6" customFormat="1" ht="24.95" hidden="1" customHeight="1">
      <c r="B91" s="70"/>
      <c r="C91" s="71">
        <v>42979</v>
      </c>
      <c r="D91" s="72"/>
      <c r="E91" s="73">
        <v>2322566</v>
      </c>
      <c r="F91" s="44">
        <v>-206</v>
      </c>
      <c r="G91" s="74">
        <v>-7466</v>
      </c>
      <c r="H91" s="75">
        <v>-0.32042478386562934</v>
      </c>
      <c r="I91" s="76">
        <v>-395</v>
      </c>
      <c r="J91" s="45">
        <v>1519</v>
      </c>
      <c r="K91" s="46">
        <v>1914</v>
      </c>
      <c r="L91" s="44">
        <v>189</v>
      </c>
      <c r="M91" s="45">
        <v>7853</v>
      </c>
      <c r="N91" s="45">
        <v>3640</v>
      </c>
      <c r="O91" s="43">
        <v>7664</v>
      </c>
      <c r="P91" s="46">
        <v>3395</v>
      </c>
    </row>
    <row r="92" spans="2:16" s="6" customFormat="1" ht="24.95" hidden="1" customHeight="1">
      <c r="B92" s="70"/>
      <c r="C92" s="71">
        <v>43009</v>
      </c>
      <c r="D92" s="72"/>
      <c r="E92" s="73">
        <v>2322024</v>
      </c>
      <c r="F92" s="44">
        <v>-542</v>
      </c>
      <c r="G92" s="74">
        <v>-7407</v>
      </c>
      <c r="H92" s="75">
        <v>-0.31797464702753592</v>
      </c>
      <c r="I92" s="76">
        <v>-307</v>
      </c>
      <c r="J92" s="45">
        <v>1409</v>
      </c>
      <c r="K92" s="46">
        <v>1716</v>
      </c>
      <c r="L92" s="44">
        <v>-235</v>
      </c>
      <c r="M92" s="45">
        <v>7388</v>
      </c>
      <c r="N92" s="45">
        <v>3398</v>
      </c>
      <c r="O92" s="43">
        <v>7623</v>
      </c>
      <c r="P92" s="46">
        <v>3428</v>
      </c>
    </row>
    <row r="93" spans="2:16" s="6" customFormat="1" ht="24.95" hidden="1" customHeight="1">
      <c r="B93" s="70"/>
      <c r="C93" s="71">
        <v>43040</v>
      </c>
      <c r="D93" s="72"/>
      <c r="E93" s="73">
        <v>2322424</v>
      </c>
      <c r="F93" s="44">
        <v>400</v>
      </c>
      <c r="G93" s="74">
        <v>-7313</v>
      </c>
      <c r="H93" s="75">
        <v>-0.31389809235978139</v>
      </c>
      <c r="I93" s="76">
        <v>-590</v>
      </c>
      <c r="J93" s="45">
        <v>1471</v>
      </c>
      <c r="K93" s="46">
        <v>2061</v>
      </c>
      <c r="L93" s="44">
        <v>990</v>
      </c>
      <c r="M93" s="45">
        <v>8461</v>
      </c>
      <c r="N93" s="45">
        <v>3944</v>
      </c>
      <c r="O93" s="43">
        <v>7471</v>
      </c>
      <c r="P93" s="46">
        <v>2948</v>
      </c>
    </row>
    <row r="94" spans="2:16" s="6" customFormat="1" ht="24.95" hidden="1" customHeight="1">
      <c r="B94" s="70"/>
      <c r="C94" s="71">
        <v>43070</v>
      </c>
      <c r="D94" s="72"/>
      <c r="E94" s="73">
        <v>2321860</v>
      </c>
      <c r="F94" s="44">
        <v>-564</v>
      </c>
      <c r="G94" s="74">
        <v>-7249</v>
      </c>
      <c r="H94" s="75">
        <v>-0.31123489712160318</v>
      </c>
      <c r="I94" s="76">
        <v>-696</v>
      </c>
      <c r="J94" s="45">
        <v>1368</v>
      </c>
      <c r="K94" s="46">
        <v>2064</v>
      </c>
      <c r="L94" s="44">
        <v>132</v>
      </c>
      <c r="M94" s="45">
        <v>6614</v>
      </c>
      <c r="N94" s="45">
        <v>2392</v>
      </c>
      <c r="O94" s="43">
        <v>6482</v>
      </c>
      <c r="P94" s="46">
        <v>2259</v>
      </c>
    </row>
    <row r="95" spans="2:16" s="6" customFormat="1" ht="24.95" hidden="1" customHeight="1">
      <c r="B95" s="70" t="s">
        <v>186</v>
      </c>
      <c r="C95" s="71">
        <v>43101</v>
      </c>
      <c r="D95" s="72"/>
      <c r="E95" s="73">
        <v>2320893</v>
      </c>
      <c r="F95" s="44">
        <v>-967</v>
      </c>
      <c r="G95" s="74">
        <v>-7353</v>
      </c>
      <c r="H95" s="75">
        <v>-0.31581714303385466</v>
      </c>
      <c r="I95" s="76">
        <v>-761</v>
      </c>
      <c r="J95" s="45">
        <v>1337</v>
      </c>
      <c r="K95" s="46">
        <v>2098</v>
      </c>
      <c r="L95" s="44">
        <v>-206</v>
      </c>
      <c r="M95" s="45">
        <v>6572</v>
      </c>
      <c r="N95" s="45">
        <v>2256</v>
      </c>
      <c r="O95" s="43">
        <v>6778</v>
      </c>
      <c r="P95" s="46">
        <v>2412</v>
      </c>
    </row>
    <row r="96" spans="2:16" s="6" customFormat="1" ht="24.95" hidden="1" customHeight="1">
      <c r="B96" s="70"/>
      <c r="C96" s="71">
        <v>43132</v>
      </c>
      <c r="D96" s="72"/>
      <c r="E96" s="73">
        <v>2320035</v>
      </c>
      <c r="F96" s="44">
        <v>-858</v>
      </c>
      <c r="G96" s="74">
        <v>-7314</v>
      </c>
      <c r="H96" s="75">
        <v>-0.31426313801668765</v>
      </c>
      <c r="I96" s="76">
        <v>-1056</v>
      </c>
      <c r="J96" s="45">
        <v>1456</v>
      </c>
      <c r="K96" s="46">
        <v>2512</v>
      </c>
      <c r="L96" s="44">
        <v>198</v>
      </c>
      <c r="M96" s="45">
        <v>6042</v>
      </c>
      <c r="N96" s="45">
        <v>2666</v>
      </c>
      <c r="O96" s="43">
        <v>5844</v>
      </c>
      <c r="P96" s="46">
        <v>2420</v>
      </c>
    </row>
    <row r="97" spans="1:16" s="6" customFormat="1" ht="24.95" hidden="1" customHeight="1">
      <c r="B97" s="70"/>
      <c r="C97" s="71">
        <v>43160</v>
      </c>
      <c r="D97" s="72"/>
      <c r="E97" s="73">
        <v>2318752</v>
      </c>
      <c r="F97" s="44">
        <v>-1283</v>
      </c>
      <c r="G97" s="74">
        <v>-7436</v>
      </c>
      <c r="H97" s="75">
        <v>-0.31966461868086327</v>
      </c>
      <c r="I97" s="76">
        <v>-942</v>
      </c>
      <c r="J97" s="45">
        <v>1218</v>
      </c>
      <c r="K97" s="46">
        <v>2160</v>
      </c>
      <c r="L97" s="44">
        <v>-341</v>
      </c>
      <c r="M97" s="45">
        <v>6732</v>
      </c>
      <c r="N97" s="45">
        <v>2643</v>
      </c>
      <c r="O97" s="43">
        <v>7073</v>
      </c>
      <c r="P97" s="46">
        <v>2881</v>
      </c>
    </row>
    <row r="98" spans="1:16" s="6" customFormat="1" ht="24.95" hidden="1" customHeight="1">
      <c r="B98" s="70"/>
      <c r="C98" s="71">
        <v>43191</v>
      </c>
      <c r="D98" s="72"/>
      <c r="E98" s="73">
        <v>2311251</v>
      </c>
      <c r="F98" s="44">
        <v>-7501</v>
      </c>
      <c r="G98" s="74">
        <v>-7424</v>
      </c>
      <c r="H98" s="75">
        <v>-0.32018286305756521</v>
      </c>
      <c r="I98" s="76">
        <v>-882</v>
      </c>
      <c r="J98" s="45">
        <v>1279</v>
      </c>
      <c r="K98" s="46">
        <v>2161</v>
      </c>
      <c r="L98" s="44">
        <v>-6619</v>
      </c>
      <c r="M98" s="45">
        <v>18628</v>
      </c>
      <c r="N98" s="45">
        <v>10325</v>
      </c>
      <c r="O98" s="43">
        <v>25247</v>
      </c>
      <c r="P98" s="46">
        <v>15521</v>
      </c>
    </row>
    <row r="99" spans="1:16" s="6" customFormat="1" ht="24.95" hidden="1" customHeight="1">
      <c r="B99" s="70"/>
      <c r="C99" s="71">
        <v>43221</v>
      </c>
      <c r="D99" s="72"/>
      <c r="E99" s="73">
        <v>2315531</v>
      </c>
      <c r="F99" s="44">
        <v>4280</v>
      </c>
      <c r="G99" s="74">
        <v>-7700</v>
      </c>
      <c r="H99" s="75">
        <v>-0.3314349713825272</v>
      </c>
      <c r="I99" s="76">
        <v>-676</v>
      </c>
      <c r="J99" s="45">
        <v>1226</v>
      </c>
      <c r="K99" s="46">
        <v>1902</v>
      </c>
      <c r="L99" s="44">
        <v>4956</v>
      </c>
      <c r="M99" s="45">
        <v>19076</v>
      </c>
      <c r="N99" s="45">
        <v>11140</v>
      </c>
      <c r="O99" s="43">
        <v>14120</v>
      </c>
      <c r="P99" s="46">
        <v>7296</v>
      </c>
    </row>
    <row r="100" spans="1:16" s="6" customFormat="1" ht="24.95" hidden="1" customHeight="1">
      <c r="B100" s="70"/>
      <c r="C100" s="71">
        <v>43252</v>
      </c>
      <c r="D100" s="72"/>
      <c r="E100" s="73">
        <v>2315614</v>
      </c>
      <c r="F100" s="44">
        <v>83</v>
      </c>
      <c r="G100" s="74">
        <v>-7824</v>
      </c>
      <c r="H100" s="75">
        <v>-0.33674236196532897</v>
      </c>
      <c r="I100" s="76">
        <v>-542</v>
      </c>
      <c r="J100" s="45">
        <v>1565</v>
      </c>
      <c r="K100" s="46">
        <v>2107</v>
      </c>
      <c r="L100" s="44">
        <v>625</v>
      </c>
      <c r="M100" s="45">
        <v>8522</v>
      </c>
      <c r="N100" s="45">
        <v>3704</v>
      </c>
      <c r="O100" s="43">
        <v>7897</v>
      </c>
      <c r="P100" s="46">
        <v>3247</v>
      </c>
    </row>
    <row r="101" spans="1:16" s="6" customFormat="1" ht="24.95" hidden="1" customHeight="1">
      <c r="B101" s="70"/>
      <c r="C101" s="71">
        <v>43282</v>
      </c>
      <c r="D101" s="72"/>
      <c r="E101" s="73">
        <v>2314802</v>
      </c>
      <c r="F101" s="44">
        <v>-812</v>
      </c>
      <c r="G101" s="74">
        <v>-8153</v>
      </c>
      <c r="H101" s="75">
        <v>-0.35097537403867057</v>
      </c>
      <c r="I101" s="76">
        <v>-420</v>
      </c>
      <c r="J101" s="45">
        <v>1330</v>
      </c>
      <c r="K101" s="46">
        <v>1750</v>
      </c>
      <c r="L101" s="44">
        <v>-392</v>
      </c>
      <c r="M101" s="45">
        <v>6862</v>
      </c>
      <c r="N101" s="45">
        <v>2798</v>
      </c>
      <c r="O101" s="43">
        <v>7254</v>
      </c>
      <c r="P101" s="46">
        <v>3066</v>
      </c>
    </row>
    <row r="102" spans="1:16" s="6" customFormat="1" ht="24.95" hidden="1" customHeight="1">
      <c r="B102" s="70"/>
      <c r="C102" s="71">
        <v>43313</v>
      </c>
      <c r="D102" s="72"/>
      <c r="E102" s="73">
        <v>2314347</v>
      </c>
      <c r="F102" s="44">
        <v>-455</v>
      </c>
      <c r="G102" s="74">
        <v>-8425</v>
      </c>
      <c r="H102" s="75">
        <v>-0.36271317202032743</v>
      </c>
      <c r="I102" s="76">
        <v>-389</v>
      </c>
      <c r="J102" s="45">
        <v>1427</v>
      </c>
      <c r="K102" s="46">
        <v>1816</v>
      </c>
      <c r="L102" s="44">
        <v>-66</v>
      </c>
      <c r="M102" s="45">
        <v>8451</v>
      </c>
      <c r="N102" s="45">
        <v>3921</v>
      </c>
      <c r="O102" s="43">
        <v>8517</v>
      </c>
      <c r="P102" s="46">
        <v>3837</v>
      </c>
    </row>
    <row r="103" spans="1:16" s="6" customFormat="1" ht="24.95" hidden="1" customHeight="1">
      <c r="B103" s="70"/>
      <c r="C103" s="71">
        <v>43344</v>
      </c>
      <c r="D103" s="72"/>
      <c r="E103" s="73">
        <v>2313892</v>
      </c>
      <c r="F103" s="44">
        <v>-455</v>
      </c>
      <c r="G103" s="74">
        <v>-8674</v>
      </c>
      <c r="H103" s="75">
        <v>-0.37346624380103727</v>
      </c>
      <c r="I103" s="76">
        <v>-528</v>
      </c>
      <c r="J103" s="45">
        <v>1377</v>
      </c>
      <c r="K103" s="46">
        <v>1905</v>
      </c>
      <c r="L103" s="44">
        <v>73</v>
      </c>
      <c r="M103" s="45">
        <v>7823</v>
      </c>
      <c r="N103" s="45">
        <v>3555</v>
      </c>
      <c r="O103" s="43">
        <v>7750</v>
      </c>
      <c r="P103" s="46">
        <v>3455</v>
      </c>
    </row>
    <row r="104" spans="1:16" s="6" customFormat="1" ht="24.95" hidden="1" customHeight="1">
      <c r="B104" s="70"/>
      <c r="C104" s="71">
        <v>43374</v>
      </c>
      <c r="D104" s="72"/>
      <c r="E104" s="73">
        <v>2313219</v>
      </c>
      <c r="F104" s="44">
        <v>-673</v>
      </c>
      <c r="G104" s="74">
        <v>-8805</v>
      </c>
      <c r="H104" s="75">
        <v>-0.37919504707961671</v>
      </c>
      <c r="I104" s="76">
        <v>-469</v>
      </c>
      <c r="J104" s="45">
        <v>1318</v>
      </c>
      <c r="K104" s="46">
        <v>1787</v>
      </c>
      <c r="L104" s="44">
        <v>-204</v>
      </c>
      <c r="M104" s="45">
        <v>6971</v>
      </c>
      <c r="N104" s="45">
        <v>3158</v>
      </c>
      <c r="O104" s="43">
        <v>7175</v>
      </c>
      <c r="P104" s="46">
        <v>3205</v>
      </c>
    </row>
    <row r="105" spans="1:16" s="6" customFormat="1" ht="24.95" hidden="1" customHeight="1">
      <c r="B105" s="70"/>
      <c r="C105" s="71">
        <v>43405</v>
      </c>
      <c r="D105" s="72"/>
      <c r="E105" s="73">
        <v>2313443</v>
      </c>
      <c r="F105" s="44">
        <v>224</v>
      </c>
      <c r="G105" s="74">
        <v>-8981</v>
      </c>
      <c r="H105" s="75">
        <v>-0.38670802575240354</v>
      </c>
      <c r="I105" s="76">
        <v>-653</v>
      </c>
      <c r="J105" s="45">
        <v>1495</v>
      </c>
      <c r="K105" s="46">
        <v>2148</v>
      </c>
      <c r="L105" s="44">
        <v>877</v>
      </c>
      <c r="M105" s="45">
        <v>8696</v>
      </c>
      <c r="N105" s="45">
        <v>4015</v>
      </c>
      <c r="O105" s="43">
        <v>7819</v>
      </c>
      <c r="P105" s="46">
        <v>3104</v>
      </c>
    </row>
    <row r="106" spans="1:16" s="6" customFormat="1" ht="24.95" hidden="1" customHeight="1">
      <c r="B106" s="70"/>
      <c r="C106" s="71">
        <v>43435</v>
      </c>
      <c r="D106" s="72"/>
      <c r="E106" s="73">
        <v>2312937</v>
      </c>
      <c r="F106" s="44">
        <v>-506</v>
      </c>
      <c r="G106" s="74">
        <v>-8923</v>
      </c>
      <c r="H106" s="75">
        <v>-0.38430396320191568</v>
      </c>
      <c r="I106" s="76">
        <v>-711</v>
      </c>
      <c r="J106" s="45">
        <v>1387</v>
      </c>
      <c r="K106" s="46">
        <v>2098</v>
      </c>
      <c r="L106" s="44">
        <v>205</v>
      </c>
      <c r="M106" s="45">
        <v>6707</v>
      </c>
      <c r="N106" s="45">
        <v>2618</v>
      </c>
      <c r="O106" s="43">
        <v>6502</v>
      </c>
      <c r="P106" s="46">
        <v>2292</v>
      </c>
    </row>
    <row r="107" spans="1:16" s="6" customFormat="1" ht="24.95" hidden="1" customHeight="1">
      <c r="B107" s="70" t="s">
        <v>38</v>
      </c>
      <c r="C107" s="71">
        <v>43466</v>
      </c>
      <c r="D107" s="72"/>
      <c r="E107" s="73">
        <v>2311906</v>
      </c>
      <c r="F107" s="44">
        <v>-1031</v>
      </c>
      <c r="G107" s="74">
        <v>-8987</v>
      </c>
      <c r="H107" s="75">
        <v>-0.38722164270390752</v>
      </c>
      <c r="I107" s="76">
        <v>-945</v>
      </c>
      <c r="J107" s="45">
        <v>1260</v>
      </c>
      <c r="K107" s="46">
        <v>2205</v>
      </c>
      <c r="L107" s="44">
        <v>-86</v>
      </c>
      <c r="M107" s="45">
        <v>6444</v>
      </c>
      <c r="N107" s="45">
        <v>2397</v>
      </c>
      <c r="O107" s="43">
        <v>6530</v>
      </c>
      <c r="P107" s="46">
        <v>2337</v>
      </c>
    </row>
    <row r="108" spans="1:16" ht="24.95" hidden="1" customHeight="1">
      <c r="A108" s="1"/>
      <c r="B108" s="70"/>
      <c r="C108" s="71">
        <v>43497</v>
      </c>
      <c r="D108" s="72"/>
      <c r="E108" s="73">
        <v>2310818</v>
      </c>
      <c r="F108" s="44">
        <v>-1088</v>
      </c>
      <c r="G108" s="74">
        <v>-9217</v>
      </c>
      <c r="H108" s="75">
        <v>-0.39727848933313509</v>
      </c>
      <c r="I108" s="76">
        <v>-1372</v>
      </c>
      <c r="J108" s="45">
        <v>1256</v>
      </c>
      <c r="K108" s="46">
        <v>2628</v>
      </c>
      <c r="L108" s="44">
        <v>284</v>
      </c>
      <c r="M108" s="45">
        <v>6583</v>
      </c>
      <c r="N108" s="45">
        <v>2952</v>
      </c>
      <c r="O108" s="43">
        <v>6299</v>
      </c>
      <c r="P108" s="46">
        <v>2538</v>
      </c>
    </row>
    <row r="109" spans="1:16" ht="24.95" hidden="1" customHeight="1">
      <c r="A109" s="1"/>
      <c r="B109" s="70"/>
      <c r="C109" s="71">
        <v>43525</v>
      </c>
      <c r="D109" s="72"/>
      <c r="E109" s="73">
        <v>2309501</v>
      </c>
      <c r="F109" s="44">
        <v>-1317</v>
      </c>
      <c r="G109" s="74">
        <v>-9251</v>
      </c>
      <c r="H109" s="75">
        <v>-0.39896461544831013</v>
      </c>
      <c r="I109" s="76">
        <v>-997</v>
      </c>
      <c r="J109" s="45">
        <v>1054</v>
      </c>
      <c r="K109" s="46">
        <v>2051</v>
      </c>
      <c r="L109" s="44">
        <v>-320</v>
      </c>
      <c r="M109" s="45">
        <v>6832</v>
      </c>
      <c r="N109" s="45">
        <v>2675</v>
      </c>
      <c r="O109" s="43">
        <v>7152</v>
      </c>
      <c r="P109" s="46">
        <v>2958</v>
      </c>
    </row>
    <row r="110" spans="1:16" ht="24.95" hidden="1" customHeight="1">
      <c r="A110" s="1"/>
      <c r="B110" s="70"/>
      <c r="C110" s="71">
        <v>43556</v>
      </c>
      <c r="D110" s="72"/>
      <c r="E110" s="73">
        <v>2302003</v>
      </c>
      <c r="F110" s="44">
        <v>-7498</v>
      </c>
      <c r="G110" s="74">
        <v>-9248</v>
      </c>
      <c r="H110" s="75">
        <v>-0.40012962676922587</v>
      </c>
      <c r="I110" s="76">
        <v>-953</v>
      </c>
      <c r="J110" s="45">
        <v>1167</v>
      </c>
      <c r="K110" s="46">
        <v>2120</v>
      </c>
      <c r="L110" s="44">
        <v>-6545</v>
      </c>
      <c r="M110" s="45">
        <v>18605</v>
      </c>
      <c r="N110" s="45">
        <v>10470</v>
      </c>
      <c r="O110" s="43">
        <v>25150</v>
      </c>
      <c r="P110" s="46">
        <v>15773</v>
      </c>
    </row>
    <row r="111" spans="1:16" s="56" customFormat="1" ht="24.95" hidden="1" customHeight="1">
      <c r="A111" s="77"/>
      <c r="B111" s="70" t="s">
        <v>39</v>
      </c>
      <c r="C111" s="71">
        <v>43586</v>
      </c>
      <c r="D111" s="72"/>
      <c r="E111" s="73">
        <v>2305818</v>
      </c>
      <c r="F111" s="44">
        <v>3815</v>
      </c>
      <c r="G111" s="74">
        <v>-9713</v>
      </c>
      <c r="H111" s="75">
        <v>-0.41947181877504558</v>
      </c>
      <c r="I111" s="76">
        <v>-725</v>
      </c>
      <c r="J111" s="45">
        <v>1227</v>
      </c>
      <c r="K111" s="46">
        <v>1952</v>
      </c>
      <c r="L111" s="44">
        <v>4540</v>
      </c>
      <c r="M111" s="45">
        <v>17935</v>
      </c>
      <c r="N111" s="45">
        <v>10505</v>
      </c>
      <c r="O111" s="43">
        <v>13395</v>
      </c>
      <c r="P111" s="46">
        <v>7078</v>
      </c>
    </row>
    <row r="112" spans="1:16" ht="24.95" hidden="1" customHeight="1">
      <c r="C112" s="71">
        <v>43617</v>
      </c>
      <c r="D112" s="72"/>
      <c r="E112" s="73">
        <v>2305596</v>
      </c>
      <c r="F112" s="44">
        <v>-222</v>
      </c>
      <c r="G112" s="74">
        <v>-10018</v>
      </c>
      <c r="H112" s="75">
        <v>-0.4326282359667889</v>
      </c>
      <c r="I112" s="76">
        <v>-817</v>
      </c>
      <c r="J112" s="45">
        <v>1400</v>
      </c>
      <c r="K112" s="46">
        <v>2217</v>
      </c>
      <c r="L112" s="44">
        <v>595</v>
      </c>
      <c r="M112" s="45">
        <v>8312</v>
      </c>
      <c r="N112" s="45">
        <v>3693</v>
      </c>
      <c r="O112" s="43">
        <v>7717</v>
      </c>
      <c r="P112" s="46">
        <v>3185</v>
      </c>
    </row>
    <row r="113" spans="2:16" s="78" customFormat="1" ht="24.95" customHeight="1" thickTop="1">
      <c r="B113" s="70" t="s">
        <v>200</v>
      </c>
      <c r="C113" s="71">
        <v>43647</v>
      </c>
      <c r="D113" s="72"/>
      <c r="E113" s="73">
        <v>2304752</v>
      </c>
      <c r="F113" s="44">
        <v>-844</v>
      </c>
      <c r="G113" s="74">
        <v>-10050</v>
      </c>
      <c r="H113" s="75">
        <v>-0.4341624035230659</v>
      </c>
      <c r="I113" s="76">
        <v>-493</v>
      </c>
      <c r="J113" s="45">
        <v>1211</v>
      </c>
      <c r="K113" s="46">
        <v>1704</v>
      </c>
      <c r="L113" s="44">
        <v>-351</v>
      </c>
      <c r="M113" s="45">
        <v>6498</v>
      </c>
      <c r="N113" s="45">
        <v>2801</v>
      </c>
      <c r="O113" s="43">
        <v>6849</v>
      </c>
      <c r="P113" s="46">
        <v>3020</v>
      </c>
    </row>
    <row r="114" spans="2:16" s="78" customFormat="1" ht="24.95" customHeight="1">
      <c r="B114" s="70"/>
      <c r="C114" s="71">
        <v>43678</v>
      </c>
      <c r="D114" s="72"/>
      <c r="E114" s="73">
        <v>2304357</v>
      </c>
      <c r="F114" s="44">
        <v>-395</v>
      </c>
      <c r="G114" s="74">
        <v>-9990</v>
      </c>
      <c r="H114" s="75">
        <v>-0.43165523579653359</v>
      </c>
      <c r="I114" s="76">
        <v>-702</v>
      </c>
      <c r="J114" s="45">
        <v>1361</v>
      </c>
      <c r="K114" s="46">
        <v>2063</v>
      </c>
      <c r="L114" s="44">
        <v>307</v>
      </c>
      <c r="M114" s="45">
        <v>8865</v>
      </c>
      <c r="N114" s="45">
        <v>4267</v>
      </c>
      <c r="O114" s="43">
        <v>8558</v>
      </c>
      <c r="P114" s="46">
        <v>3945</v>
      </c>
    </row>
    <row r="115" spans="2:16" ht="24.95" customHeight="1">
      <c r="B115" s="70"/>
      <c r="C115" s="71">
        <v>43709</v>
      </c>
      <c r="D115" s="72"/>
      <c r="E115" s="73">
        <v>2303542</v>
      </c>
      <c r="F115" s="44">
        <v>-815</v>
      </c>
      <c r="G115" s="74">
        <v>-10350</v>
      </c>
      <c r="H115" s="75">
        <v>-0.44729831815832372</v>
      </c>
      <c r="I115" s="76">
        <v>-747</v>
      </c>
      <c r="J115" s="45">
        <v>1302</v>
      </c>
      <c r="K115" s="46">
        <v>2049</v>
      </c>
      <c r="L115" s="44">
        <v>-68</v>
      </c>
      <c r="M115" s="45">
        <v>7317</v>
      </c>
      <c r="N115" s="45">
        <v>3440</v>
      </c>
      <c r="O115" s="43">
        <v>7385</v>
      </c>
      <c r="P115" s="46">
        <v>3383</v>
      </c>
    </row>
    <row r="116" spans="2:16" s="78" customFormat="1" ht="24.95" customHeight="1">
      <c r="B116" s="70"/>
      <c r="C116" s="71">
        <v>43739</v>
      </c>
      <c r="D116" s="72"/>
      <c r="E116" s="73">
        <v>2303160</v>
      </c>
      <c r="F116" s="44">
        <v>-382</v>
      </c>
      <c r="G116" s="74">
        <v>-10059</v>
      </c>
      <c r="H116" s="75">
        <v>-0.43484858113304448</v>
      </c>
      <c r="I116" s="76">
        <v>-593</v>
      </c>
      <c r="J116" s="45">
        <v>1378</v>
      </c>
      <c r="K116" s="46">
        <v>1971</v>
      </c>
      <c r="L116" s="44">
        <v>211</v>
      </c>
      <c r="M116" s="45">
        <v>7822</v>
      </c>
      <c r="N116" s="45">
        <v>3647</v>
      </c>
      <c r="O116" s="43">
        <v>7611</v>
      </c>
      <c r="P116" s="46">
        <v>3377</v>
      </c>
    </row>
    <row r="117" spans="2:16" s="78" customFormat="1" ht="24.95" customHeight="1">
      <c r="B117" s="70"/>
      <c r="C117" s="71">
        <v>43770</v>
      </c>
      <c r="D117" s="72"/>
      <c r="E117" s="73">
        <v>2303168</v>
      </c>
      <c r="F117" s="44">
        <v>8</v>
      </c>
      <c r="G117" s="74">
        <v>-10275</v>
      </c>
      <c r="H117" s="75">
        <v>-0.44414320992563899</v>
      </c>
      <c r="I117" s="76">
        <v>-804</v>
      </c>
      <c r="J117" s="45">
        <v>1342</v>
      </c>
      <c r="K117" s="46">
        <v>2146</v>
      </c>
      <c r="L117" s="44">
        <v>812</v>
      </c>
      <c r="M117" s="45">
        <v>8306</v>
      </c>
      <c r="N117" s="45">
        <v>3837</v>
      </c>
      <c r="O117" s="43">
        <v>7494</v>
      </c>
      <c r="P117" s="46">
        <v>2957</v>
      </c>
    </row>
    <row r="118" spans="2:16" s="78" customFormat="1" ht="24.95" customHeight="1">
      <c r="B118" s="70"/>
      <c r="C118" s="71">
        <v>43800</v>
      </c>
      <c r="D118" s="72"/>
      <c r="E118" s="73">
        <v>2302124</v>
      </c>
      <c r="F118" s="44">
        <v>-1044</v>
      </c>
      <c r="G118" s="74">
        <v>-10813</v>
      </c>
      <c r="H118" s="75">
        <v>-0.46750084416479998</v>
      </c>
      <c r="I118" s="76">
        <v>-976</v>
      </c>
      <c r="J118" s="45">
        <v>1164</v>
      </c>
      <c r="K118" s="46">
        <v>2140</v>
      </c>
      <c r="L118" s="44">
        <v>-68</v>
      </c>
      <c r="M118" s="45">
        <v>6323</v>
      </c>
      <c r="N118" s="45">
        <v>2401</v>
      </c>
      <c r="O118" s="43">
        <v>6391</v>
      </c>
      <c r="P118" s="46">
        <v>2381</v>
      </c>
    </row>
    <row r="119" spans="2:16" ht="24.95" customHeight="1">
      <c r="B119" s="70" t="s">
        <v>40</v>
      </c>
      <c r="C119" s="71">
        <v>43831</v>
      </c>
      <c r="D119" s="72"/>
      <c r="E119" s="73">
        <v>2301194</v>
      </c>
      <c r="F119" s="44">
        <v>-930</v>
      </c>
      <c r="G119" s="74">
        <v>-10712</v>
      </c>
      <c r="H119" s="75">
        <v>-0.46334063755187277</v>
      </c>
      <c r="I119" s="76">
        <v>-995</v>
      </c>
      <c r="J119" s="45">
        <v>1196</v>
      </c>
      <c r="K119" s="46">
        <v>2191</v>
      </c>
      <c r="L119" s="44">
        <v>65</v>
      </c>
      <c r="M119" s="45">
        <v>6521</v>
      </c>
      <c r="N119" s="45">
        <v>2546</v>
      </c>
      <c r="O119" s="43">
        <v>6456</v>
      </c>
      <c r="P119" s="46">
        <v>2495</v>
      </c>
    </row>
    <row r="120" spans="2:16" ht="24.95" customHeight="1">
      <c r="B120" s="70"/>
      <c r="C120" s="71">
        <v>43862</v>
      </c>
      <c r="D120" s="72"/>
      <c r="E120" s="73">
        <v>2299751</v>
      </c>
      <c r="F120" s="44">
        <v>-1443</v>
      </c>
      <c r="G120" s="74">
        <v>-11067</v>
      </c>
      <c r="H120" s="75">
        <v>-0.47892131704011304</v>
      </c>
      <c r="I120" s="76">
        <v>-1357</v>
      </c>
      <c r="J120" s="45">
        <v>1192</v>
      </c>
      <c r="K120" s="46">
        <v>2549</v>
      </c>
      <c r="L120" s="44">
        <v>-86</v>
      </c>
      <c r="M120" s="45">
        <v>6160</v>
      </c>
      <c r="N120" s="45">
        <v>2601</v>
      </c>
      <c r="O120" s="43">
        <v>6246</v>
      </c>
      <c r="P120" s="46">
        <v>2511</v>
      </c>
    </row>
    <row r="121" spans="2:16" ht="24.95" customHeight="1">
      <c r="B121" s="70"/>
      <c r="C121" s="71">
        <v>43891</v>
      </c>
      <c r="D121" s="72"/>
      <c r="E121" s="73">
        <v>2298231</v>
      </c>
      <c r="F121" s="44">
        <v>-1520</v>
      </c>
      <c r="G121" s="74">
        <v>-11270</v>
      </c>
      <c r="H121" s="75">
        <v>-0.4879842009161286</v>
      </c>
      <c r="I121" s="76">
        <v>-949</v>
      </c>
      <c r="J121" s="45">
        <v>1081</v>
      </c>
      <c r="K121" s="46">
        <v>2030</v>
      </c>
      <c r="L121" s="44">
        <v>-571</v>
      </c>
      <c r="M121" s="45">
        <v>6564</v>
      </c>
      <c r="N121" s="45">
        <v>2712</v>
      </c>
      <c r="O121" s="43">
        <v>7135</v>
      </c>
      <c r="P121" s="46">
        <v>3114</v>
      </c>
    </row>
    <row r="122" spans="2:16" ht="24.95" customHeight="1">
      <c r="B122" s="70"/>
      <c r="C122" s="71">
        <v>43922</v>
      </c>
      <c r="D122" s="72"/>
      <c r="E122" s="73">
        <v>2291972</v>
      </c>
      <c r="F122" s="44">
        <v>-6259</v>
      </c>
      <c r="G122" s="74">
        <v>-10031</v>
      </c>
      <c r="H122" s="75">
        <v>-0.4357509525400271</v>
      </c>
      <c r="I122" s="76">
        <v>-930</v>
      </c>
      <c r="J122" s="45">
        <v>1235</v>
      </c>
      <c r="K122" s="46">
        <v>2165</v>
      </c>
      <c r="L122" s="44">
        <v>-5329</v>
      </c>
      <c r="M122" s="45">
        <v>20069</v>
      </c>
      <c r="N122" s="45">
        <v>11141</v>
      </c>
      <c r="O122" s="43">
        <v>25398</v>
      </c>
      <c r="P122" s="46">
        <v>15382</v>
      </c>
    </row>
    <row r="123" spans="2:16" ht="24.95" customHeight="1">
      <c r="B123" s="70"/>
      <c r="C123" s="71">
        <v>43952</v>
      </c>
      <c r="D123" s="72"/>
      <c r="E123" s="73">
        <v>2296145</v>
      </c>
      <c r="F123" s="44">
        <v>4173</v>
      </c>
      <c r="G123" s="74">
        <v>-9673</v>
      </c>
      <c r="H123" s="75">
        <v>-0.4195040545264197</v>
      </c>
      <c r="I123" s="76">
        <v>-728</v>
      </c>
      <c r="J123" s="45">
        <v>1318</v>
      </c>
      <c r="K123" s="46">
        <v>2046</v>
      </c>
      <c r="L123" s="44">
        <v>4901</v>
      </c>
      <c r="M123" s="45">
        <v>18292</v>
      </c>
      <c r="N123" s="45">
        <v>9728</v>
      </c>
      <c r="O123" s="43">
        <v>13391</v>
      </c>
      <c r="P123" s="46">
        <v>6293</v>
      </c>
    </row>
    <row r="124" spans="2:16" ht="24.95" customHeight="1">
      <c r="B124" s="70"/>
      <c r="C124" s="71">
        <v>43983</v>
      </c>
      <c r="D124" s="72"/>
      <c r="E124" s="73">
        <v>2295472</v>
      </c>
      <c r="F124" s="44">
        <v>-673</v>
      </c>
      <c r="G124" s="74">
        <v>-10124</v>
      </c>
      <c r="H124" s="75">
        <v>-0.43910555014842151</v>
      </c>
      <c r="I124" s="76">
        <v>-759</v>
      </c>
      <c r="J124" s="45">
        <v>1142</v>
      </c>
      <c r="K124" s="46">
        <v>1901</v>
      </c>
      <c r="L124" s="44">
        <v>86</v>
      </c>
      <c r="M124" s="45">
        <v>5881</v>
      </c>
      <c r="N124" s="45">
        <v>2359</v>
      </c>
      <c r="O124" s="43">
        <v>5795</v>
      </c>
      <c r="P124" s="46">
        <v>2279</v>
      </c>
    </row>
    <row r="125" spans="2:16" ht="24.95" customHeight="1">
      <c r="B125" s="70"/>
      <c r="C125" s="71">
        <v>44013</v>
      </c>
      <c r="D125" s="72"/>
      <c r="E125" s="73">
        <v>2294793</v>
      </c>
      <c r="F125" s="44">
        <v>-679</v>
      </c>
      <c r="G125" s="74">
        <v>-9959</v>
      </c>
      <c r="H125" s="75">
        <v>-0.43210722889057046</v>
      </c>
      <c r="I125" s="76">
        <v>-606</v>
      </c>
      <c r="J125" s="45">
        <v>1261</v>
      </c>
      <c r="K125" s="46">
        <v>1867</v>
      </c>
      <c r="L125" s="44">
        <v>-73</v>
      </c>
      <c r="M125" s="45">
        <v>6762</v>
      </c>
      <c r="N125" s="45">
        <v>2671</v>
      </c>
      <c r="O125" s="43">
        <v>6835</v>
      </c>
      <c r="P125" s="46">
        <v>2793</v>
      </c>
    </row>
    <row r="126" spans="2:16" ht="24.95" customHeight="1">
      <c r="B126" s="70"/>
      <c r="C126" s="71">
        <v>44044</v>
      </c>
      <c r="D126" s="72"/>
      <c r="E126" s="73">
        <v>2293708</v>
      </c>
      <c r="F126" s="44">
        <v>-1085</v>
      </c>
      <c r="G126" s="74">
        <v>-10649</v>
      </c>
      <c r="H126" s="75">
        <v>-0.46212457531536993</v>
      </c>
      <c r="I126" s="76">
        <v>-604</v>
      </c>
      <c r="J126" s="45">
        <v>1280</v>
      </c>
      <c r="K126" s="46">
        <v>1884</v>
      </c>
      <c r="L126" s="44">
        <v>-481</v>
      </c>
      <c r="M126" s="45">
        <v>7449</v>
      </c>
      <c r="N126" s="45">
        <v>3079</v>
      </c>
      <c r="O126" s="43">
        <v>7930</v>
      </c>
      <c r="P126" s="46">
        <v>3552</v>
      </c>
    </row>
    <row r="127" spans="2:16" ht="24.95" customHeight="1">
      <c r="B127" s="70"/>
      <c r="C127" s="71">
        <v>44075</v>
      </c>
      <c r="D127" s="72"/>
      <c r="E127" s="73">
        <v>2293488</v>
      </c>
      <c r="F127" s="44">
        <v>-220</v>
      </c>
      <c r="G127" s="74">
        <v>-10054</v>
      </c>
      <c r="H127" s="75">
        <v>-0.43645828901752171</v>
      </c>
      <c r="I127" s="76">
        <v>-679</v>
      </c>
      <c r="J127" s="45">
        <v>1179</v>
      </c>
      <c r="K127" s="46">
        <v>1858</v>
      </c>
      <c r="L127" s="44">
        <v>459</v>
      </c>
      <c r="M127" s="45">
        <v>7147</v>
      </c>
      <c r="N127" s="45">
        <v>3062</v>
      </c>
      <c r="O127" s="43">
        <v>6688</v>
      </c>
      <c r="P127" s="46">
        <v>2677</v>
      </c>
    </row>
    <row r="128" spans="2:16" ht="24.95" customHeight="1">
      <c r="B128" s="70"/>
      <c r="C128" s="71">
        <v>44105</v>
      </c>
      <c r="D128" s="72" t="s">
        <v>27</v>
      </c>
      <c r="E128" s="73">
        <v>2301996</v>
      </c>
      <c r="F128" s="80" t="s">
        <v>28</v>
      </c>
      <c r="G128" s="74">
        <v>-1164</v>
      </c>
      <c r="H128" s="75">
        <v>-5.0539259104881995E-2</v>
      </c>
      <c r="I128" s="76">
        <v>-608</v>
      </c>
      <c r="J128" s="45">
        <v>1267</v>
      </c>
      <c r="K128" s="46">
        <v>1875</v>
      </c>
      <c r="L128" s="44">
        <v>-190</v>
      </c>
      <c r="M128" s="45">
        <v>7172</v>
      </c>
      <c r="N128" s="45">
        <v>2953</v>
      </c>
      <c r="O128" s="43">
        <v>7362</v>
      </c>
      <c r="P128" s="46">
        <v>3081</v>
      </c>
    </row>
    <row r="129" spans="1:22" s="5" customFormat="1" ht="24.95" customHeight="1">
      <c r="A129" s="4"/>
      <c r="B129" s="70"/>
      <c r="C129" s="71">
        <v>44136</v>
      </c>
      <c r="D129" s="72"/>
      <c r="E129" s="73">
        <v>2301233</v>
      </c>
      <c r="F129" s="44">
        <v>-763</v>
      </c>
      <c r="G129" s="74">
        <v>-1935</v>
      </c>
      <c r="H129" s="75">
        <v>-8.4014713646594602E-2</v>
      </c>
      <c r="I129" s="76">
        <v>-776</v>
      </c>
      <c r="J129" s="45">
        <v>1261</v>
      </c>
      <c r="K129" s="46">
        <v>2037</v>
      </c>
      <c r="L129" s="44">
        <v>13</v>
      </c>
      <c r="M129" s="45">
        <v>7161</v>
      </c>
      <c r="N129" s="45">
        <v>2964</v>
      </c>
      <c r="O129" s="43">
        <v>7148</v>
      </c>
      <c r="P129" s="46">
        <v>2835</v>
      </c>
      <c r="Q129" s="4"/>
      <c r="R129" s="4"/>
      <c r="S129" s="4"/>
      <c r="T129" s="4"/>
      <c r="U129" s="4"/>
      <c r="V129" s="4"/>
    </row>
    <row r="130" spans="1:22" s="5" customFormat="1" ht="24.95" customHeight="1">
      <c r="A130" s="4"/>
      <c r="B130" s="70"/>
      <c r="C130" s="71">
        <v>44166</v>
      </c>
      <c r="D130" s="72"/>
      <c r="E130" s="73">
        <v>2300813</v>
      </c>
      <c r="F130" s="44">
        <v>-420</v>
      </c>
      <c r="G130" s="74">
        <v>-1311</v>
      </c>
      <c r="H130" s="75">
        <v>-5.6947410304570907E-2</v>
      </c>
      <c r="I130" s="76">
        <v>-995</v>
      </c>
      <c r="J130" s="45">
        <v>1191</v>
      </c>
      <c r="K130" s="46">
        <v>2186</v>
      </c>
      <c r="L130" s="44">
        <v>575</v>
      </c>
      <c r="M130" s="45">
        <v>6670</v>
      </c>
      <c r="N130" s="45">
        <v>2645</v>
      </c>
      <c r="O130" s="43">
        <v>6095</v>
      </c>
      <c r="P130" s="46">
        <v>2060</v>
      </c>
      <c r="Q130" s="4"/>
      <c r="R130" s="4"/>
      <c r="S130" s="4"/>
      <c r="T130" s="4"/>
      <c r="U130" s="4"/>
      <c r="V130" s="4"/>
    </row>
    <row r="131" spans="1:22" s="5" customFormat="1" ht="24.95" customHeight="1">
      <c r="A131" s="4"/>
      <c r="B131" s="70" t="s">
        <v>41</v>
      </c>
      <c r="C131" s="71">
        <v>44197</v>
      </c>
      <c r="D131" s="72"/>
      <c r="E131" s="73">
        <v>2300221</v>
      </c>
      <c r="F131" s="44">
        <v>-592</v>
      </c>
      <c r="G131" s="74">
        <v>-973</v>
      </c>
      <c r="H131" s="75">
        <v>-4.2282397746561132E-2</v>
      </c>
      <c r="I131" s="76">
        <v>-1175</v>
      </c>
      <c r="J131" s="45">
        <v>1178</v>
      </c>
      <c r="K131" s="46">
        <v>2353</v>
      </c>
      <c r="L131" s="44">
        <v>583</v>
      </c>
      <c r="M131" s="45">
        <v>6931</v>
      </c>
      <c r="N131" s="45">
        <v>2901</v>
      </c>
      <c r="O131" s="43">
        <v>6348</v>
      </c>
      <c r="P131" s="46">
        <v>2246</v>
      </c>
      <c r="Q131" s="4"/>
      <c r="R131" s="4"/>
      <c r="S131" s="4"/>
      <c r="T131" s="4"/>
      <c r="U131" s="4"/>
      <c r="V131" s="4"/>
    </row>
    <row r="132" spans="1:22" s="5" customFormat="1" ht="24.95" customHeight="1">
      <c r="A132" s="4"/>
      <c r="B132" s="70"/>
      <c r="C132" s="71">
        <v>44228</v>
      </c>
      <c r="D132" s="72"/>
      <c r="E132" s="73">
        <v>2299032</v>
      </c>
      <c r="F132" s="44">
        <v>-1189</v>
      </c>
      <c r="G132" s="74">
        <v>-719</v>
      </c>
      <c r="H132" s="75">
        <v>-3.1264254260569946E-2</v>
      </c>
      <c r="I132" s="76">
        <v>-1510</v>
      </c>
      <c r="J132" s="45">
        <v>1072</v>
      </c>
      <c r="K132" s="46">
        <v>2582</v>
      </c>
      <c r="L132" s="44">
        <v>321</v>
      </c>
      <c r="M132" s="45">
        <v>5961</v>
      </c>
      <c r="N132" s="45">
        <v>2722</v>
      </c>
      <c r="O132" s="43">
        <v>5640</v>
      </c>
      <c r="P132" s="46">
        <v>2269</v>
      </c>
      <c r="Q132" s="4"/>
      <c r="R132" s="4"/>
      <c r="S132" s="4"/>
      <c r="T132" s="4"/>
      <c r="U132" s="4"/>
      <c r="V132" s="4"/>
    </row>
    <row r="133" spans="1:22" s="5" customFormat="1" ht="24.95" customHeight="1">
      <c r="A133" s="4"/>
      <c r="B133" s="70"/>
      <c r="C133" s="71">
        <v>44256</v>
      </c>
      <c r="D133" s="72"/>
      <c r="E133" s="73">
        <v>2297762</v>
      </c>
      <c r="F133" s="44">
        <v>-1270</v>
      </c>
      <c r="G133" s="74">
        <v>-469</v>
      </c>
      <c r="H133" s="75">
        <v>-2.0406999992602998E-2</v>
      </c>
      <c r="I133" s="76">
        <v>-1153</v>
      </c>
      <c r="J133" s="45">
        <v>949</v>
      </c>
      <c r="K133" s="46">
        <v>2102</v>
      </c>
      <c r="L133" s="44">
        <v>-117</v>
      </c>
      <c r="M133" s="45">
        <v>6595</v>
      </c>
      <c r="N133" s="45">
        <v>2814</v>
      </c>
      <c r="O133" s="43">
        <v>6712</v>
      </c>
      <c r="P133" s="46">
        <v>2795</v>
      </c>
      <c r="Q133" s="4"/>
      <c r="R133" s="4"/>
      <c r="S133" s="4"/>
      <c r="T133" s="4"/>
      <c r="U133" s="4"/>
      <c r="V133" s="4"/>
    </row>
    <row r="134" spans="1:22" s="5" customFormat="1" ht="24.95" customHeight="1">
      <c r="A134" s="4"/>
      <c r="B134" s="70"/>
      <c r="C134" s="71">
        <v>44287</v>
      </c>
      <c r="D134" s="72"/>
      <c r="E134" s="73">
        <v>2292023</v>
      </c>
      <c r="F134" s="44">
        <v>-5739</v>
      </c>
      <c r="G134" s="74">
        <v>51</v>
      </c>
      <c r="H134" s="75">
        <v>2.2251580734843185E-3</v>
      </c>
      <c r="I134" s="76">
        <v>-1170</v>
      </c>
      <c r="J134" s="45">
        <v>1182</v>
      </c>
      <c r="K134" s="46">
        <v>2352</v>
      </c>
      <c r="L134" s="44">
        <v>-4569</v>
      </c>
      <c r="M134" s="45">
        <v>20017</v>
      </c>
      <c r="N134" s="45">
        <v>11295</v>
      </c>
      <c r="O134" s="43">
        <v>24586</v>
      </c>
      <c r="P134" s="46">
        <v>14910</v>
      </c>
      <c r="Q134" s="4"/>
      <c r="R134" s="4"/>
      <c r="S134" s="4"/>
      <c r="T134" s="4"/>
      <c r="U134" s="4"/>
      <c r="V134" s="4"/>
    </row>
    <row r="135" spans="1:22" s="5" customFormat="1" ht="24.95" customHeight="1">
      <c r="A135" s="4"/>
      <c r="B135" s="70"/>
      <c r="C135" s="71">
        <v>44317</v>
      </c>
      <c r="D135" s="72"/>
      <c r="E135" s="73">
        <v>2294116</v>
      </c>
      <c r="F135" s="44">
        <v>2093</v>
      </c>
      <c r="G135" s="74">
        <v>-2029</v>
      </c>
      <c r="H135" s="75">
        <v>-8.8365499565576211E-2</v>
      </c>
      <c r="I135" s="76">
        <v>-923</v>
      </c>
      <c r="J135" s="45">
        <v>1190</v>
      </c>
      <c r="K135" s="46">
        <v>2113</v>
      </c>
      <c r="L135" s="44">
        <v>3016</v>
      </c>
      <c r="M135" s="45">
        <v>16174</v>
      </c>
      <c r="N135" s="45">
        <v>8922</v>
      </c>
      <c r="O135" s="43">
        <v>13158</v>
      </c>
      <c r="P135" s="46">
        <v>6850</v>
      </c>
      <c r="Q135" s="4"/>
      <c r="R135" s="4"/>
      <c r="S135" s="4"/>
      <c r="T135" s="4"/>
      <c r="U135" s="4"/>
      <c r="V135" s="4"/>
    </row>
    <row r="136" spans="1:22" s="5" customFormat="1" ht="24.95" customHeight="1">
      <c r="A136" s="4"/>
      <c r="B136" s="70"/>
      <c r="C136" s="71">
        <v>44348</v>
      </c>
      <c r="D136" s="72"/>
      <c r="E136" s="73">
        <v>2293589</v>
      </c>
      <c r="F136" s="44">
        <v>-527</v>
      </c>
      <c r="G136" s="74">
        <v>-1883</v>
      </c>
      <c r="H136" s="75">
        <v>-8.2031059407389861E-2</v>
      </c>
      <c r="I136" s="76">
        <v>-823</v>
      </c>
      <c r="J136" s="45">
        <v>1209</v>
      </c>
      <c r="K136" s="46">
        <v>2032</v>
      </c>
      <c r="L136" s="44">
        <v>296</v>
      </c>
      <c r="M136" s="45">
        <v>6791</v>
      </c>
      <c r="N136" s="45">
        <v>2931</v>
      </c>
      <c r="O136" s="43">
        <v>6495</v>
      </c>
      <c r="P136" s="46">
        <v>2685</v>
      </c>
      <c r="Q136" s="4"/>
      <c r="R136" s="4"/>
      <c r="S136" s="4"/>
      <c r="T136" s="4"/>
      <c r="U136" s="4"/>
      <c r="V136" s="4"/>
    </row>
    <row r="137" spans="1:22" s="5" customFormat="1" ht="24.95" customHeight="1">
      <c r="A137" s="4"/>
      <c r="B137" s="70"/>
      <c r="C137" s="71">
        <v>44378</v>
      </c>
      <c r="D137" s="72"/>
      <c r="E137" s="73">
        <v>2292607</v>
      </c>
      <c r="F137" s="44">
        <v>-982</v>
      </c>
      <c r="G137" s="74">
        <v>-2186</v>
      </c>
      <c r="H137" s="75">
        <v>-9.5259136662871113E-2</v>
      </c>
      <c r="I137" s="76">
        <v>-780</v>
      </c>
      <c r="J137" s="45">
        <v>1166</v>
      </c>
      <c r="K137" s="46">
        <v>1946</v>
      </c>
      <c r="L137" s="44">
        <v>-202</v>
      </c>
      <c r="M137" s="45">
        <v>6773</v>
      </c>
      <c r="N137" s="45">
        <v>2678</v>
      </c>
      <c r="O137" s="43">
        <v>6975</v>
      </c>
      <c r="P137" s="46">
        <v>2872</v>
      </c>
      <c r="Q137" s="4"/>
      <c r="R137" s="4"/>
      <c r="S137" s="4"/>
      <c r="T137" s="4"/>
      <c r="U137" s="4"/>
      <c r="V137" s="4"/>
    </row>
    <row r="138" spans="1:22" s="5" customFormat="1" ht="24.95" customHeight="1">
      <c r="A138" s="4"/>
      <c r="B138" s="70"/>
      <c r="C138" s="71">
        <v>44409</v>
      </c>
      <c r="D138" s="72"/>
      <c r="E138" s="73">
        <v>2291448</v>
      </c>
      <c r="F138" s="44">
        <v>-1159</v>
      </c>
      <c r="G138" s="74">
        <v>-2260</v>
      </c>
      <c r="H138" s="75">
        <v>-9.8530414507862374E-2</v>
      </c>
      <c r="I138" s="76">
        <v>-664</v>
      </c>
      <c r="J138" s="45">
        <v>1239</v>
      </c>
      <c r="K138" s="46">
        <v>1903</v>
      </c>
      <c r="L138" s="44">
        <v>-495</v>
      </c>
      <c r="M138" s="45">
        <v>7098</v>
      </c>
      <c r="N138" s="45">
        <v>3094</v>
      </c>
      <c r="O138" s="43">
        <v>7593</v>
      </c>
      <c r="P138" s="46">
        <v>3578</v>
      </c>
      <c r="Q138" s="4"/>
      <c r="R138" s="4"/>
      <c r="S138" s="4"/>
      <c r="T138" s="4"/>
      <c r="U138" s="4"/>
      <c r="V138" s="4"/>
    </row>
    <row r="139" spans="1:22" s="5" customFormat="1" ht="24.95" customHeight="1">
      <c r="A139" s="4"/>
      <c r="B139" s="70"/>
      <c r="C139" s="71">
        <v>44440</v>
      </c>
      <c r="D139" s="72"/>
      <c r="E139" s="73">
        <v>2291075</v>
      </c>
      <c r="F139" s="44">
        <v>-373</v>
      </c>
      <c r="G139" s="74">
        <v>-2413</v>
      </c>
      <c r="H139" s="75">
        <v>-0.10521092763511297</v>
      </c>
      <c r="I139" s="76">
        <v>-901</v>
      </c>
      <c r="J139" s="45">
        <v>1282</v>
      </c>
      <c r="K139" s="46">
        <v>2183</v>
      </c>
      <c r="L139" s="44">
        <v>528</v>
      </c>
      <c r="M139" s="45">
        <v>7036</v>
      </c>
      <c r="N139" s="45">
        <v>3132</v>
      </c>
      <c r="O139" s="43">
        <v>6508</v>
      </c>
      <c r="P139" s="46">
        <v>2673</v>
      </c>
      <c r="Q139" s="4"/>
      <c r="R139" s="4"/>
      <c r="S139" s="4"/>
      <c r="T139" s="4"/>
      <c r="U139" s="4"/>
      <c r="V139" s="4"/>
    </row>
    <row r="140" spans="1:22" s="5" customFormat="1" ht="24.95" customHeight="1">
      <c r="A140" s="4"/>
      <c r="B140" s="70"/>
      <c r="C140" s="71">
        <v>44470</v>
      </c>
      <c r="D140" s="72"/>
      <c r="E140" s="73">
        <v>2290036</v>
      </c>
      <c r="F140" s="44">
        <v>-1039</v>
      </c>
      <c r="G140" s="74">
        <v>-11960</v>
      </c>
      <c r="H140" s="75">
        <v>-0.51954912171871714</v>
      </c>
      <c r="I140" s="76">
        <v>-862</v>
      </c>
      <c r="J140" s="45">
        <v>1181</v>
      </c>
      <c r="K140" s="46">
        <v>2043</v>
      </c>
      <c r="L140" s="44">
        <v>-177</v>
      </c>
      <c r="M140" s="45">
        <v>6622</v>
      </c>
      <c r="N140" s="45">
        <v>2766</v>
      </c>
      <c r="O140" s="43">
        <v>6799</v>
      </c>
      <c r="P140" s="46">
        <v>2914</v>
      </c>
      <c r="Q140" s="4"/>
      <c r="R140" s="4"/>
      <c r="S140" s="4"/>
      <c r="T140" s="4"/>
      <c r="U140" s="4"/>
      <c r="V140" s="4"/>
    </row>
    <row r="141" spans="1:22" s="5" customFormat="1" ht="24.95" customHeight="1">
      <c r="A141" s="4"/>
      <c r="B141" s="70"/>
      <c r="C141" s="71">
        <v>44501</v>
      </c>
      <c r="D141" s="72"/>
      <c r="E141" s="73">
        <v>2288887</v>
      </c>
      <c r="F141" s="44">
        <v>-1149</v>
      </c>
      <c r="G141" s="74">
        <v>-12346</v>
      </c>
      <c r="H141" s="75">
        <v>-0.53649500072352518</v>
      </c>
      <c r="I141" s="76">
        <v>-950</v>
      </c>
      <c r="J141" s="45">
        <v>1135</v>
      </c>
      <c r="K141" s="46">
        <v>2085</v>
      </c>
      <c r="L141" s="44">
        <v>-199</v>
      </c>
      <c r="M141" s="45">
        <v>6545</v>
      </c>
      <c r="N141" s="45">
        <v>2828</v>
      </c>
      <c r="O141" s="43">
        <v>6744</v>
      </c>
      <c r="P141" s="46">
        <v>2997</v>
      </c>
      <c r="Q141" s="4"/>
      <c r="R141" s="4"/>
      <c r="S141" s="4"/>
      <c r="T141" s="4"/>
      <c r="U141" s="4"/>
      <c r="V141" s="4"/>
    </row>
    <row r="142" spans="1:22" s="5" customFormat="1" ht="24.95" customHeight="1">
      <c r="A142" s="4"/>
      <c r="B142" s="70"/>
      <c r="C142" s="71">
        <v>44531</v>
      </c>
      <c r="D142" s="72"/>
      <c r="E142" s="73">
        <v>2288022</v>
      </c>
      <c r="F142" s="44">
        <v>-865</v>
      </c>
      <c r="G142" s="74">
        <v>-12791</v>
      </c>
      <c r="H142" s="75">
        <v>-0.55593392422591492</v>
      </c>
      <c r="I142" s="76">
        <v>-1164</v>
      </c>
      <c r="J142" s="45">
        <v>1186</v>
      </c>
      <c r="K142" s="46">
        <v>2350</v>
      </c>
      <c r="L142" s="44">
        <v>299</v>
      </c>
      <c r="M142" s="45">
        <v>6390</v>
      </c>
      <c r="N142" s="45">
        <v>2404</v>
      </c>
      <c r="O142" s="43">
        <v>6091</v>
      </c>
      <c r="P142" s="46">
        <v>2127</v>
      </c>
      <c r="Q142" s="4"/>
      <c r="R142" s="4"/>
      <c r="S142" s="4"/>
      <c r="T142" s="4"/>
      <c r="U142" s="4"/>
      <c r="V142" s="4"/>
    </row>
    <row r="143" spans="1:22" s="5" customFormat="1" ht="24.95" customHeight="1">
      <c r="A143" s="4"/>
      <c r="B143" s="70" t="s">
        <v>42</v>
      </c>
      <c r="C143" s="71">
        <v>44562</v>
      </c>
      <c r="D143" s="72"/>
      <c r="E143" s="73">
        <v>2286470</v>
      </c>
      <c r="F143" s="44">
        <v>-1552</v>
      </c>
      <c r="G143" s="74">
        <v>-13751</v>
      </c>
      <c r="H143" s="75">
        <v>-0.59781212326989441</v>
      </c>
      <c r="I143" s="76">
        <v>-1184</v>
      </c>
      <c r="J143" s="45">
        <v>1061</v>
      </c>
      <c r="K143" s="46">
        <v>2245</v>
      </c>
      <c r="L143" s="44">
        <v>-368</v>
      </c>
      <c r="M143" s="45">
        <v>6251</v>
      </c>
      <c r="N143" s="45">
        <v>2268</v>
      </c>
      <c r="O143" s="43">
        <v>6619</v>
      </c>
      <c r="P143" s="46">
        <v>2590</v>
      </c>
      <c r="Q143" s="4"/>
      <c r="R143" s="4"/>
      <c r="S143" s="4"/>
      <c r="T143" s="4"/>
      <c r="U143" s="4"/>
      <c r="V143" s="4"/>
    </row>
    <row r="144" spans="1:22" s="5" customFormat="1" ht="24.95" customHeight="1">
      <c r="A144" s="4"/>
      <c r="B144" s="70"/>
      <c r="C144" s="71">
        <v>44593</v>
      </c>
      <c r="D144" s="72"/>
      <c r="E144" s="73">
        <v>2284826</v>
      </c>
      <c r="F144" s="44">
        <v>-1644</v>
      </c>
      <c r="G144" s="74">
        <v>-14206</v>
      </c>
      <c r="H144" s="75">
        <v>-0.61791223436646381</v>
      </c>
      <c r="I144" s="76">
        <v>-1480</v>
      </c>
      <c r="J144" s="45">
        <v>1185</v>
      </c>
      <c r="K144" s="46">
        <v>2665</v>
      </c>
      <c r="L144" s="44">
        <v>-164</v>
      </c>
      <c r="M144" s="45">
        <v>5656</v>
      </c>
      <c r="N144" s="45">
        <v>2408</v>
      </c>
      <c r="O144" s="43">
        <v>5820</v>
      </c>
      <c r="P144" s="46">
        <v>2538</v>
      </c>
      <c r="Q144" s="4"/>
      <c r="R144" s="4"/>
      <c r="S144" s="4"/>
      <c r="T144" s="4"/>
      <c r="U144" s="4"/>
      <c r="V144" s="4"/>
    </row>
    <row r="145" spans="1:22" s="5" customFormat="1" ht="24.95" customHeight="1">
      <c r="A145" s="4"/>
      <c r="B145" s="70"/>
      <c r="C145" s="71">
        <v>44621</v>
      </c>
      <c r="D145" s="72"/>
      <c r="E145" s="73">
        <v>2283072</v>
      </c>
      <c r="F145" s="44">
        <v>-1754</v>
      </c>
      <c r="G145" s="74">
        <v>-14690</v>
      </c>
      <c r="H145" s="75">
        <v>-0.63931773612758847</v>
      </c>
      <c r="I145" s="76">
        <v>-1391</v>
      </c>
      <c r="J145" s="45">
        <v>928</v>
      </c>
      <c r="K145" s="46">
        <v>2319</v>
      </c>
      <c r="L145" s="44">
        <v>-363</v>
      </c>
      <c r="M145" s="45">
        <v>5874</v>
      </c>
      <c r="N145" s="45">
        <v>2391</v>
      </c>
      <c r="O145" s="43">
        <v>6237</v>
      </c>
      <c r="P145" s="46">
        <v>2639</v>
      </c>
      <c r="Q145" s="4"/>
      <c r="R145" s="4"/>
      <c r="S145" s="4"/>
      <c r="T145" s="4"/>
      <c r="U145" s="4"/>
      <c r="V145" s="4"/>
    </row>
    <row r="146" spans="1:22" s="5" customFormat="1" ht="24.95" customHeight="1">
      <c r="A146" s="4"/>
      <c r="B146" s="70"/>
      <c r="C146" s="71">
        <v>44652</v>
      </c>
      <c r="D146" s="72"/>
      <c r="E146" s="73">
        <v>2277776</v>
      </c>
      <c r="F146" s="44">
        <v>-5296</v>
      </c>
      <c r="G146" s="74">
        <v>-14247</v>
      </c>
      <c r="H146" s="75">
        <v>-0.6215906210365254</v>
      </c>
      <c r="I146" s="76">
        <v>-1350</v>
      </c>
      <c r="J146" s="45">
        <v>1113</v>
      </c>
      <c r="K146" s="46">
        <v>2463</v>
      </c>
      <c r="L146" s="44">
        <v>-3946</v>
      </c>
      <c r="M146" s="45">
        <v>19598</v>
      </c>
      <c r="N146" s="45">
        <v>11239</v>
      </c>
      <c r="O146" s="43">
        <v>23544</v>
      </c>
      <c r="P146" s="46">
        <v>14380</v>
      </c>
      <c r="Q146" s="4"/>
      <c r="R146" s="4"/>
      <c r="S146" s="4"/>
      <c r="T146" s="4"/>
      <c r="U146" s="4"/>
      <c r="V146" s="4"/>
    </row>
    <row r="147" spans="1:22" s="5" customFormat="1" ht="24.95" customHeight="1">
      <c r="A147" s="4"/>
      <c r="B147" s="70"/>
      <c r="C147" s="71">
        <v>44682</v>
      </c>
      <c r="D147" s="72"/>
      <c r="E147" s="73">
        <v>2281152</v>
      </c>
      <c r="F147" s="44">
        <v>3376</v>
      </c>
      <c r="G147" s="74">
        <v>-12964</v>
      </c>
      <c r="H147" s="75">
        <v>-0.5650978416087068</v>
      </c>
      <c r="I147" s="76">
        <v>-990</v>
      </c>
      <c r="J147" s="45">
        <v>1015</v>
      </c>
      <c r="K147" s="46">
        <v>2005</v>
      </c>
      <c r="L147" s="44">
        <v>4366</v>
      </c>
      <c r="M147" s="45">
        <v>16650</v>
      </c>
      <c r="N147" s="45">
        <v>10131</v>
      </c>
      <c r="O147" s="43">
        <v>12284</v>
      </c>
      <c r="P147" s="46">
        <v>6562</v>
      </c>
      <c r="Q147" s="4"/>
      <c r="R147" s="4"/>
      <c r="S147" s="4"/>
      <c r="T147" s="4"/>
      <c r="U147" s="4"/>
      <c r="V147" s="4"/>
    </row>
    <row r="148" spans="1:22" s="5" customFormat="1" ht="24.95" customHeight="1">
      <c r="A148" s="4"/>
      <c r="B148" s="70"/>
      <c r="C148" s="71">
        <v>44713</v>
      </c>
      <c r="D148" s="72"/>
      <c r="E148" s="73">
        <v>2281841</v>
      </c>
      <c r="F148" s="44">
        <v>689</v>
      </c>
      <c r="G148" s="74">
        <v>-11748</v>
      </c>
      <c r="H148" s="75">
        <v>-0.51221033934152982</v>
      </c>
      <c r="I148" s="76">
        <v>-1255</v>
      </c>
      <c r="J148" s="45">
        <v>1109</v>
      </c>
      <c r="K148" s="46">
        <v>2364</v>
      </c>
      <c r="L148" s="44">
        <v>1944</v>
      </c>
      <c r="M148" s="45">
        <v>9240</v>
      </c>
      <c r="N148" s="45">
        <v>4836</v>
      </c>
      <c r="O148" s="43">
        <v>7296</v>
      </c>
      <c r="P148" s="46">
        <v>2985</v>
      </c>
      <c r="Q148" s="4"/>
      <c r="R148" s="4"/>
      <c r="S148" s="4"/>
      <c r="T148" s="4"/>
      <c r="U148" s="4"/>
      <c r="V148" s="4"/>
    </row>
    <row r="149" spans="1:22" s="5" customFormat="1" ht="24.95" customHeight="1">
      <c r="A149" s="4"/>
      <c r="B149" s="70"/>
      <c r="C149" s="71">
        <v>44743</v>
      </c>
      <c r="D149" s="72"/>
      <c r="E149" s="73">
        <v>2281863</v>
      </c>
      <c r="F149" s="44">
        <v>22</v>
      </c>
      <c r="G149" s="74">
        <v>-10744</v>
      </c>
      <c r="H149" s="75">
        <v>-0.46863679645050371</v>
      </c>
      <c r="I149" s="76">
        <v>-939</v>
      </c>
      <c r="J149" s="45">
        <v>1051</v>
      </c>
      <c r="K149" s="46">
        <v>1990</v>
      </c>
      <c r="L149" s="44">
        <v>961</v>
      </c>
      <c r="M149" s="45">
        <v>7959</v>
      </c>
      <c r="N149" s="45">
        <v>3930</v>
      </c>
      <c r="O149" s="43">
        <v>6998</v>
      </c>
      <c r="P149" s="46">
        <v>3016</v>
      </c>
      <c r="Q149" s="4"/>
      <c r="R149" s="4"/>
      <c r="S149" s="4"/>
      <c r="T149" s="4"/>
      <c r="U149" s="4"/>
      <c r="V149" s="4"/>
    </row>
    <row r="150" spans="1:22" s="5" customFormat="1" ht="24.95" customHeight="1">
      <c r="A150" s="4"/>
      <c r="B150" s="70"/>
      <c r="C150" s="71">
        <v>44774</v>
      </c>
      <c r="D150" s="72"/>
      <c r="E150" s="73">
        <v>2280955</v>
      </c>
      <c r="F150" s="44">
        <v>-908</v>
      </c>
      <c r="G150" s="74">
        <v>-10493</v>
      </c>
      <c r="H150" s="75">
        <v>-0.45792005753567172</v>
      </c>
      <c r="I150" s="76">
        <v>-830</v>
      </c>
      <c r="J150" s="45">
        <v>1044</v>
      </c>
      <c r="K150" s="46">
        <v>1874</v>
      </c>
      <c r="L150" s="44">
        <v>-78</v>
      </c>
      <c r="M150" s="45">
        <v>7906</v>
      </c>
      <c r="N150" s="45">
        <v>4022</v>
      </c>
      <c r="O150" s="43">
        <v>7984</v>
      </c>
      <c r="P150" s="46">
        <v>3946</v>
      </c>
      <c r="Q150" s="4"/>
      <c r="R150" s="4"/>
      <c r="S150" s="4"/>
      <c r="T150" s="4"/>
      <c r="U150" s="4"/>
      <c r="V150" s="4"/>
    </row>
    <row r="151" spans="1:22" s="5" customFormat="1" ht="24.95" customHeight="1">
      <c r="A151" s="4"/>
      <c r="B151" s="70"/>
      <c r="C151" s="71">
        <v>44805</v>
      </c>
      <c r="D151" s="72"/>
      <c r="E151" s="73">
        <v>2280545</v>
      </c>
      <c r="F151" s="44">
        <v>-410</v>
      </c>
      <c r="G151" s="74">
        <v>-10530</v>
      </c>
      <c r="H151" s="75">
        <v>-0.45960957192584267</v>
      </c>
      <c r="I151" s="76">
        <v>-1091</v>
      </c>
      <c r="J151" s="45">
        <v>1234</v>
      </c>
      <c r="K151" s="46">
        <v>2325</v>
      </c>
      <c r="L151" s="44">
        <v>681</v>
      </c>
      <c r="M151" s="45">
        <v>7661</v>
      </c>
      <c r="N151" s="45">
        <v>3651</v>
      </c>
      <c r="O151" s="43">
        <v>6980</v>
      </c>
      <c r="P151" s="46">
        <v>3038</v>
      </c>
      <c r="Q151" s="4"/>
      <c r="R151" s="4"/>
      <c r="S151" s="4"/>
      <c r="T151" s="4"/>
      <c r="U151" s="4"/>
      <c r="V151" s="4"/>
    </row>
    <row r="152" spans="1:22" s="5" customFormat="1" ht="24.95" customHeight="1">
      <c r="A152" s="4"/>
      <c r="B152" s="70"/>
      <c r="C152" s="71">
        <v>44835</v>
      </c>
      <c r="D152" s="72"/>
      <c r="E152" s="73">
        <v>2279554</v>
      </c>
      <c r="F152" s="44">
        <v>-991</v>
      </c>
      <c r="G152" s="74">
        <v>-10482</v>
      </c>
      <c r="H152" s="75">
        <v>-0.45772206201125221</v>
      </c>
      <c r="I152" s="76">
        <v>-1140</v>
      </c>
      <c r="J152" s="45">
        <v>1187</v>
      </c>
      <c r="K152" s="46">
        <v>2327</v>
      </c>
      <c r="L152" s="44">
        <v>149</v>
      </c>
      <c r="M152" s="45">
        <v>7233</v>
      </c>
      <c r="N152" s="45">
        <v>3386</v>
      </c>
      <c r="O152" s="43">
        <v>7084</v>
      </c>
      <c r="P152" s="46">
        <v>3207</v>
      </c>
      <c r="Q152" s="4"/>
      <c r="R152" s="4"/>
      <c r="S152" s="4"/>
      <c r="T152" s="4"/>
      <c r="U152" s="4"/>
      <c r="V152" s="4"/>
    </row>
    <row r="153" spans="1:22" s="5" customFormat="1" ht="24.95" customHeight="1">
      <c r="A153" s="4"/>
      <c r="B153" s="70"/>
      <c r="C153" s="71">
        <v>44866</v>
      </c>
      <c r="D153" s="72"/>
      <c r="E153" s="73">
        <v>2278899</v>
      </c>
      <c r="F153" s="44">
        <v>-655</v>
      </c>
      <c r="G153" s="74">
        <v>-9988</v>
      </c>
      <c r="H153" s="75">
        <v>-0.43636929214941583</v>
      </c>
      <c r="I153" s="76">
        <v>-1255</v>
      </c>
      <c r="J153" s="45">
        <v>1109</v>
      </c>
      <c r="K153" s="46">
        <v>2364</v>
      </c>
      <c r="L153" s="44">
        <v>600</v>
      </c>
      <c r="M153" s="45">
        <v>7318</v>
      </c>
      <c r="N153" s="45">
        <v>3492</v>
      </c>
      <c r="O153" s="43">
        <v>6718</v>
      </c>
      <c r="P153" s="46">
        <v>2847</v>
      </c>
      <c r="Q153" s="4"/>
      <c r="R153" s="4"/>
      <c r="S153" s="4"/>
      <c r="T153" s="4"/>
      <c r="U153" s="4"/>
      <c r="V153" s="4"/>
    </row>
    <row r="154" spans="1:22" s="5" customFormat="1" ht="24.95" customHeight="1">
      <c r="A154" s="4"/>
      <c r="B154" s="70"/>
      <c r="C154" s="71">
        <v>44896</v>
      </c>
      <c r="D154" s="72"/>
      <c r="E154" s="73">
        <v>2277527</v>
      </c>
      <c r="F154" s="44">
        <v>-1372</v>
      </c>
      <c r="G154" s="74">
        <v>-10495</v>
      </c>
      <c r="H154" s="75">
        <v>-0.45869314193657224</v>
      </c>
      <c r="I154" s="76">
        <v>-1545</v>
      </c>
      <c r="J154" s="45">
        <v>1038</v>
      </c>
      <c r="K154" s="46">
        <v>2583</v>
      </c>
      <c r="L154" s="44">
        <v>173</v>
      </c>
      <c r="M154" s="45">
        <v>6189</v>
      </c>
      <c r="N154" s="45">
        <v>2480</v>
      </c>
      <c r="O154" s="43">
        <v>6016</v>
      </c>
      <c r="P154" s="46">
        <v>2319</v>
      </c>
      <c r="Q154" s="4"/>
      <c r="R154" s="4"/>
      <c r="S154" s="4"/>
      <c r="T154" s="4"/>
      <c r="U154" s="4"/>
      <c r="V154" s="4"/>
    </row>
    <row r="155" spans="1:22" s="5" customFormat="1" ht="24.95" customHeight="1">
      <c r="A155" s="4"/>
      <c r="B155" s="70" t="s">
        <v>174</v>
      </c>
      <c r="C155" s="71">
        <v>44927</v>
      </c>
      <c r="D155" s="72"/>
      <c r="E155" s="73">
        <v>2275594</v>
      </c>
      <c r="F155" s="44">
        <v>-1933</v>
      </c>
      <c r="G155" s="74">
        <v>-10876</v>
      </c>
      <c r="H155" s="75">
        <v>-0.47566773235598975</v>
      </c>
      <c r="I155" s="76">
        <v>-1792</v>
      </c>
      <c r="J155" s="45">
        <v>972</v>
      </c>
      <c r="K155" s="46">
        <v>2764</v>
      </c>
      <c r="L155" s="44">
        <v>-141</v>
      </c>
      <c r="M155" s="500">
        <v>6339</v>
      </c>
      <c r="N155" s="45">
        <v>2517</v>
      </c>
      <c r="O155" s="526">
        <v>6480</v>
      </c>
      <c r="P155" s="46">
        <v>2610</v>
      </c>
      <c r="Q155" s="4"/>
      <c r="R155" s="4"/>
      <c r="S155" s="4"/>
      <c r="T155" s="4"/>
      <c r="U155" s="4"/>
      <c r="V155" s="4"/>
    </row>
    <row r="156" spans="1:22" s="5" customFormat="1" ht="24.95" customHeight="1">
      <c r="A156" s="4"/>
      <c r="B156" s="70"/>
      <c r="C156" s="71">
        <v>44958</v>
      </c>
      <c r="D156" s="72"/>
      <c r="E156" s="73">
        <v>2273414</v>
      </c>
      <c r="F156" s="44">
        <v>-2180</v>
      </c>
      <c r="G156" s="74">
        <v>-11412</v>
      </c>
      <c r="H156" s="75">
        <v>-0.49946910618138979</v>
      </c>
      <c r="I156" s="76">
        <v>-2145</v>
      </c>
      <c r="J156" s="45">
        <v>1046</v>
      </c>
      <c r="K156" s="46">
        <v>3191</v>
      </c>
      <c r="L156" s="44">
        <v>-35</v>
      </c>
      <c r="M156" s="45">
        <v>5857</v>
      </c>
      <c r="N156" s="45">
        <v>2675</v>
      </c>
      <c r="O156" s="43">
        <v>5892</v>
      </c>
      <c r="P156" s="46">
        <v>2587</v>
      </c>
      <c r="Q156" s="4"/>
      <c r="R156" s="4"/>
      <c r="S156" s="4"/>
      <c r="T156" s="4"/>
      <c r="U156" s="4"/>
      <c r="V156" s="4"/>
    </row>
    <row r="157" spans="1:22" s="5" customFormat="1" ht="24.95" customHeight="1">
      <c r="A157" s="4"/>
      <c r="B157" s="70"/>
      <c r="C157" s="71">
        <v>44986</v>
      </c>
      <c r="D157" s="72"/>
      <c r="E157" s="73">
        <v>2271525</v>
      </c>
      <c r="F157" s="44">
        <v>-1889</v>
      </c>
      <c r="G157" s="74">
        <v>-11547</v>
      </c>
      <c r="H157" s="75">
        <v>-0.50576591539820037</v>
      </c>
      <c r="I157" s="76">
        <v>-1509</v>
      </c>
      <c r="J157" s="45">
        <v>903</v>
      </c>
      <c r="K157" s="46">
        <v>2412</v>
      </c>
      <c r="L157" s="44">
        <v>-380</v>
      </c>
      <c r="M157" s="45">
        <v>6618</v>
      </c>
      <c r="N157" s="45">
        <v>2841</v>
      </c>
      <c r="O157" s="43">
        <v>6998</v>
      </c>
      <c r="P157" s="46">
        <v>3159</v>
      </c>
      <c r="Q157" s="4"/>
      <c r="R157" s="4"/>
      <c r="S157" s="4"/>
      <c r="T157" s="4"/>
      <c r="U157" s="4"/>
      <c r="V157" s="4"/>
    </row>
    <row r="158" spans="1:22" s="5" customFormat="1" ht="24.95" customHeight="1">
      <c r="A158" s="4"/>
      <c r="B158" s="70"/>
      <c r="C158" s="71">
        <v>45017</v>
      </c>
      <c r="D158" s="72"/>
      <c r="E158" s="73">
        <v>2264921</v>
      </c>
      <c r="F158" s="44">
        <v>-6604</v>
      </c>
      <c r="G158" s="74">
        <v>-12855</v>
      </c>
      <c r="H158" s="75">
        <v>-0.56436629413954664</v>
      </c>
      <c r="I158" s="76">
        <v>-1531</v>
      </c>
      <c r="J158" s="45">
        <v>1015</v>
      </c>
      <c r="K158" s="46">
        <v>2546</v>
      </c>
      <c r="L158" s="44">
        <v>-5073</v>
      </c>
      <c r="M158" s="45">
        <v>19130</v>
      </c>
      <c r="N158" s="45">
        <v>10921</v>
      </c>
      <c r="O158" s="43">
        <v>24203</v>
      </c>
      <c r="P158" s="46">
        <v>15190</v>
      </c>
      <c r="Q158" s="4"/>
      <c r="R158" s="4"/>
      <c r="S158" s="4"/>
      <c r="T158" s="4"/>
      <c r="U158" s="4"/>
      <c r="V158" s="4"/>
    </row>
    <row r="159" spans="1:22" s="5" customFormat="1" ht="24.95" customHeight="1">
      <c r="A159" s="4"/>
      <c r="B159" s="70"/>
      <c r="C159" s="71">
        <v>45047</v>
      </c>
      <c r="D159" s="72"/>
      <c r="E159" s="73">
        <v>2267849</v>
      </c>
      <c r="F159" s="44">
        <v>2928</v>
      </c>
      <c r="G159" s="74">
        <v>-13303</v>
      </c>
      <c r="H159" s="75">
        <v>-0.58317025783463794</v>
      </c>
      <c r="I159" s="76">
        <v>-1179</v>
      </c>
      <c r="J159" s="45">
        <v>964</v>
      </c>
      <c r="K159" s="46">
        <v>2143</v>
      </c>
      <c r="L159" s="44">
        <v>4107</v>
      </c>
      <c r="M159" s="45">
        <v>16386</v>
      </c>
      <c r="N159" s="45">
        <v>9740</v>
      </c>
      <c r="O159" s="43">
        <v>12279</v>
      </c>
      <c r="P159" s="46">
        <v>6560</v>
      </c>
      <c r="Q159" s="4"/>
      <c r="R159" s="4"/>
      <c r="S159" s="4"/>
      <c r="T159" s="4"/>
      <c r="U159" s="4"/>
      <c r="V159" s="4"/>
    </row>
    <row r="160" spans="1:22" s="5" customFormat="1" ht="24.95" customHeight="1">
      <c r="A160" s="4"/>
      <c r="B160" s="70"/>
      <c r="C160" s="71">
        <v>45078</v>
      </c>
      <c r="D160" s="72"/>
      <c r="E160" s="73">
        <v>2267422</v>
      </c>
      <c r="F160" s="44">
        <v>-427</v>
      </c>
      <c r="G160" s="74">
        <v>-14419</v>
      </c>
      <c r="H160" s="75">
        <v>-0.63190204751338941</v>
      </c>
      <c r="I160" s="76">
        <v>-1214</v>
      </c>
      <c r="J160" s="45">
        <v>1093</v>
      </c>
      <c r="K160" s="46">
        <v>2307</v>
      </c>
      <c r="L160" s="44">
        <v>787</v>
      </c>
      <c r="M160" s="45">
        <v>7977</v>
      </c>
      <c r="N160" s="488">
        <v>3740</v>
      </c>
      <c r="O160" s="43">
        <v>7190</v>
      </c>
      <c r="P160" s="46">
        <v>3013</v>
      </c>
      <c r="Q160" s="4"/>
      <c r="R160" s="4"/>
      <c r="S160" s="4"/>
      <c r="T160" s="4"/>
      <c r="U160" s="4"/>
      <c r="V160" s="4"/>
    </row>
    <row r="161" spans="1:22" s="5" customFormat="1" ht="24.95" customHeight="1" thickBot="1">
      <c r="A161" s="4"/>
      <c r="B161" s="81"/>
      <c r="C161" s="82">
        <v>45108</v>
      </c>
      <c r="D161" s="338"/>
      <c r="E161" s="339">
        <v>2266429</v>
      </c>
      <c r="F161" s="340">
        <v>-993</v>
      </c>
      <c r="G161" s="341">
        <v>-15434</v>
      </c>
      <c r="H161" s="83">
        <v>-0.67637715322961989</v>
      </c>
      <c r="I161" s="342">
        <v>-978</v>
      </c>
      <c r="J161" s="84">
        <v>1082</v>
      </c>
      <c r="K161" s="343">
        <v>2060</v>
      </c>
      <c r="L161" s="85">
        <v>-15</v>
      </c>
      <c r="M161" s="86">
        <v>6976</v>
      </c>
      <c r="N161" s="86">
        <v>3197</v>
      </c>
      <c r="O161" s="87">
        <v>6991</v>
      </c>
      <c r="P161" s="88">
        <v>3115</v>
      </c>
      <c r="Q161" s="4"/>
      <c r="R161" s="4"/>
      <c r="S161" s="4"/>
      <c r="T161" s="4"/>
      <c r="U161" s="4"/>
      <c r="V161" s="4"/>
    </row>
    <row r="162" spans="1:22" s="5" customFormat="1" ht="24.75" customHeight="1" thickTop="1">
      <c r="A162" s="4"/>
      <c r="B162" s="89" t="s">
        <v>198</v>
      </c>
      <c r="C162" s="89"/>
      <c r="D162" s="90"/>
      <c r="E162" s="55"/>
      <c r="F162" s="55"/>
      <c r="G162" s="55"/>
      <c r="H162" s="89"/>
      <c r="I162" s="55"/>
      <c r="J162" s="55"/>
      <c r="K162" s="55"/>
      <c r="L162" s="55"/>
      <c r="M162" s="55"/>
      <c r="N162" s="55"/>
      <c r="O162" s="55"/>
      <c r="P162" s="55"/>
      <c r="Q162" s="4"/>
      <c r="R162" s="4"/>
      <c r="S162" s="4"/>
      <c r="T162" s="4"/>
      <c r="U162" s="4"/>
      <c r="V162" s="4"/>
    </row>
    <row r="163" spans="1:22" s="5" customFormat="1" ht="24.75" customHeight="1">
      <c r="A163" s="4"/>
      <c r="B163" s="89" t="s">
        <v>190</v>
      </c>
      <c r="C163" s="89"/>
      <c r="D163" s="90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Q163" s="4"/>
      <c r="R163" s="4"/>
      <c r="S163" s="4"/>
      <c r="T163" s="4"/>
      <c r="U163" s="4"/>
      <c r="V163" s="4"/>
    </row>
    <row r="164" spans="1:22" s="5" customFormat="1" ht="24.75" customHeight="1">
      <c r="A164" s="4"/>
      <c r="B164" s="277"/>
      <c r="C164" s="527" t="s">
        <v>224</v>
      </c>
      <c r="D164" s="91"/>
      <c r="E164" s="79"/>
      <c r="F164" s="79"/>
      <c r="G164" s="79"/>
      <c r="H164" s="79"/>
      <c r="I164" s="79"/>
      <c r="J164" s="79"/>
      <c r="K164" s="79"/>
      <c r="L164" s="79"/>
      <c r="M164" s="538"/>
      <c r="N164" s="538"/>
      <c r="O164" s="538"/>
      <c r="Q164" s="4"/>
      <c r="R164" s="4"/>
      <c r="S164" s="4"/>
      <c r="T164" s="4"/>
      <c r="U164" s="4"/>
      <c r="V164" s="4"/>
    </row>
    <row r="165" spans="1:22" s="5" customFormat="1" ht="24.75" customHeight="1">
      <c r="A165" s="4"/>
      <c r="B165" s="498"/>
      <c r="C165" s="56" t="s">
        <v>231</v>
      </c>
      <c r="D165" s="92"/>
      <c r="P165" s="79"/>
      <c r="Q165" s="4"/>
      <c r="R165" s="4"/>
      <c r="S165" s="4"/>
      <c r="T165" s="4"/>
      <c r="U165" s="4"/>
      <c r="V165" s="4"/>
    </row>
    <row r="166" spans="1:22" s="5" customFormat="1" ht="24.75" customHeight="1">
      <c r="A166" s="4"/>
      <c r="B166" s="78"/>
      <c r="C166" s="78"/>
      <c r="D166" s="91"/>
      <c r="E166" s="93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Q166" s="4"/>
      <c r="R166" s="4"/>
      <c r="S166" s="4"/>
      <c r="T166" s="4"/>
      <c r="U166" s="4"/>
      <c r="V166" s="4"/>
    </row>
    <row r="167" spans="1:22" s="5" customFormat="1" ht="24.75" customHeight="1">
      <c r="A167" s="4"/>
      <c r="B167" s="78"/>
      <c r="C167" s="78"/>
      <c r="D167" s="91"/>
      <c r="E167" s="79"/>
      <c r="P167" s="79"/>
      <c r="Q167" s="4"/>
      <c r="R167" s="4"/>
      <c r="S167" s="4"/>
      <c r="T167" s="4"/>
      <c r="U167" s="4"/>
      <c r="V167" s="4"/>
    </row>
    <row r="168" spans="1:22" s="5" customFormat="1" ht="24.75" customHeight="1">
      <c r="A168" s="4"/>
      <c r="B168" s="78"/>
      <c r="C168" s="78"/>
      <c r="D168" s="91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Q168" s="4"/>
      <c r="R168" s="4"/>
      <c r="S168" s="4"/>
      <c r="T168" s="4"/>
      <c r="U168" s="4"/>
      <c r="V168" s="4"/>
    </row>
    <row r="195" spans="1:22" s="5" customFormat="1" ht="24.75" customHeight="1">
      <c r="A195" s="4"/>
      <c r="B195" s="4"/>
      <c r="C195" s="4"/>
      <c r="D195" s="94"/>
      <c r="E195" s="95"/>
      <c r="F195" s="95"/>
      <c r="Q195" s="4"/>
      <c r="R195" s="4"/>
      <c r="S195" s="4"/>
      <c r="T195" s="4"/>
      <c r="U195" s="4"/>
      <c r="V195" s="4"/>
    </row>
    <row r="196" spans="1:22" s="5" customFormat="1" ht="24.75" customHeight="1">
      <c r="A196" s="4"/>
      <c r="B196" s="4"/>
      <c r="C196" s="4"/>
      <c r="D196" s="94"/>
      <c r="E196" s="95"/>
      <c r="F196" s="95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</sheetData>
  <mergeCells count="8">
    <mergeCell ref="M164:O164"/>
    <mergeCell ref="B1:C1"/>
    <mergeCell ref="O1:P1"/>
    <mergeCell ref="B2:P2"/>
    <mergeCell ref="B4:C6"/>
    <mergeCell ref="G4:G6"/>
    <mergeCell ref="D5:E5"/>
    <mergeCell ref="H5:H6"/>
  </mergeCells>
  <phoneticPr fontId="8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6"/>
  <sheetViews>
    <sheetView zoomScale="110" zoomScaleNormal="110" zoomScaleSheetLayoutView="110" workbookViewId="0">
      <pane xSplit="6" ySplit="7" topLeftCell="G8" activePane="bottomRight" state="frozen"/>
      <selection activeCell="K152" sqref="K152"/>
      <selection pane="topRight" activeCell="K152" sqref="K152"/>
      <selection pane="bottomLeft" activeCell="K152" sqref="K152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47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48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282">
        <v>2275594</v>
      </c>
      <c r="E8" s="283">
        <v>1109805</v>
      </c>
      <c r="F8" s="122">
        <v>1165789</v>
      </c>
      <c r="G8" s="291">
        <v>-1933</v>
      </c>
      <c r="H8" s="287">
        <v>-1792</v>
      </c>
      <c r="I8" s="123">
        <v>972</v>
      </c>
      <c r="J8" s="282">
        <v>2764</v>
      </c>
      <c r="K8" s="124">
        <v>-141</v>
      </c>
      <c r="L8" s="503">
        <v>6339</v>
      </c>
      <c r="M8" s="125">
        <v>3757</v>
      </c>
      <c r="N8" s="125">
        <v>2207</v>
      </c>
      <c r="O8" s="125">
        <v>310</v>
      </c>
      <c r="P8" s="503">
        <v>65</v>
      </c>
      <c r="Q8" s="619">
        <v>6480</v>
      </c>
      <c r="R8" s="125">
        <v>3707</v>
      </c>
      <c r="S8" s="126">
        <v>2343</v>
      </c>
      <c r="T8" s="125">
        <v>267</v>
      </c>
      <c r="U8" s="620">
        <v>163</v>
      </c>
    </row>
    <row r="9" spans="1:21" ht="15.75" customHeight="1">
      <c r="A9" s="100"/>
      <c r="B9" s="590" t="s">
        <v>75</v>
      </c>
      <c r="C9" s="594"/>
      <c r="D9" s="284">
        <v>-1933</v>
      </c>
      <c r="E9" s="285">
        <v>-954</v>
      </c>
      <c r="F9" s="131">
        <v>-979</v>
      </c>
      <c r="G9" s="132" t="s">
        <v>28</v>
      </c>
      <c r="H9" s="133" t="s">
        <v>28</v>
      </c>
      <c r="I9" s="134" t="s">
        <v>28</v>
      </c>
      <c r="J9" s="133" t="s">
        <v>28</v>
      </c>
      <c r="K9" s="532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535" t="s">
        <v>28</v>
      </c>
    </row>
    <row r="10" spans="1:21" s="128" customFormat="1" ht="15.75" customHeight="1">
      <c r="A10" s="121"/>
      <c r="B10" s="605" t="s">
        <v>76</v>
      </c>
      <c r="C10" s="606"/>
      <c r="D10" s="286">
        <v>-10876</v>
      </c>
      <c r="E10" s="285">
        <v>-5152</v>
      </c>
      <c r="F10" s="137">
        <v>-5724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533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534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1937083</v>
      </c>
      <c r="E11" s="139">
        <v>942074</v>
      </c>
      <c r="F11" s="138">
        <v>995009</v>
      </c>
      <c r="G11" s="140">
        <v>-1534</v>
      </c>
      <c r="H11" s="138">
        <v>-1443</v>
      </c>
      <c r="I11" s="139">
        <v>843</v>
      </c>
      <c r="J11" s="138">
        <v>2286</v>
      </c>
      <c r="K11" s="141">
        <v>-91</v>
      </c>
      <c r="L11" s="139">
        <v>5528</v>
      </c>
      <c r="M11" s="139">
        <v>3234</v>
      </c>
      <c r="N11" s="139">
        <v>1965</v>
      </c>
      <c r="O11" s="139">
        <v>275</v>
      </c>
      <c r="P11" s="139">
        <v>54</v>
      </c>
      <c r="Q11" s="138">
        <v>5619</v>
      </c>
      <c r="R11" s="139">
        <v>3141</v>
      </c>
      <c r="S11" s="138">
        <v>2110</v>
      </c>
      <c r="T11" s="139">
        <v>217</v>
      </c>
      <c r="U11" s="142">
        <v>151</v>
      </c>
    </row>
    <row r="12" spans="1:21" ht="15.75" customHeight="1">
      <c r="A12" s="100"/>
      <c r="B12" s="590" t="s">
        <v>75</v>
      </c>
      <c r="C12" s="594"/>
      <c r="D12" s="133">
        <v>-1534</v>
      </c>
      <c r="E12" s="130">
        <v>-742</v>
      </c>
      <c r="F12" s="137">
        <v>-792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532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535" t="s">
        <v>28</v>
      </c>
    </row>
    <row r="13" spans="1:21" ht="15.75" customHeight="1">
      <c r="A13" s="100"/>
      <c r="B13" s="590" t="s">
        <v>76</v>
      </c>
      <c r="C13" s="591"/>
      <c r="D13" s="133">
        <v>-7096</v>
      </c>
      <c r="E13" s="134">
        <v>-3428</v>
      </c>
      <c r="F13" s="133">
        <v>-3668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532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535" t="s">
        <v>28</v>
      </c>
    </row>
    <row r="14" spans="1:21" ht="15.75" customHeight="1">
      <c r="A14" s="100"/>
      <c r="B14" s="592" t="s">
        <v>78</v>
      </c>
      <c r="C14" s="593"/>
      <c r="D14" s="287">
        <v>338511</v>
      </c>
      <c r="E14" s="288">
        <v>167731</v>
      </c>
      <c r="F14" s="144">
        <v>170780</v>
      </c>
      <c r="G14" s="292">
        <v>-399</v>
      </c>
      <c r="H14" s="287">
        <v>-349</v>
      </c>
      <c r="I14" s="145">
        <v>129</v>
      </c>
      <c r="J14" s="287">
        <v>478</v>
      </c>
      <c r="K14" s="146">
        <v>-50</v>
      </c>
      <c r="L14" s="505">
        <v>811</v>
      </c>
      <c r="M14" s="145">
        <v>523</v>
      </c>
      <c r="N14" s="145">
        <v>242</v>
      </c>
      <c r="O14" s="145">
        <v>35</v>
      </c>
      <c r="P14" s="505">
        <v>11</v>
      </c>
      <c r="Q14" s="502">
        <v>861</v>
      </c>
      <c r="R14" s="145">
        <v>566</v>
      </c>
      <c r="S14" s="143">
        <v>233</v>
      </c>
      <c r="T14" s="145">
        <v>50</v>
      </c>
      <c r="U14" s="621">
        <v>12</v>
      </c>
    </row>
    <row r="15" spans="1:21" ht="15.75" customHeight="1">
      <c r="A15" s="100"/>
      <c r="B15" s="590" t="s">
        <v>75</v>
      </c>
      <c r="C15" s="594"/>
      <c r="D15" s="286">
        <v>-399</v>
      </c>
      <c r="E15" s="285">
        <v>-212</v>
      </c>
      <c r="F15" s="137">
        <v>-187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532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535" t="s">
        <v>28</v>
      </c>
    </row>
    <row r="16" spans="1:21" ht="15.75" customHeight="1">
      <c r="A16" s="100"/>
      <c r="B16" s="595" t="s">
        <v>76</v>
      </c>
      <c r="C16" s="596"/>
      <c r="D16" s="289">
        <v>-3780</v>
      </c>
      <c r="E16" s="290">
        <v>-1724</v>
      </c>
      <c r="F16" s="151">
        <v>-2056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536" t="s">
        <v>28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537" t="s">
        <v>28</v>
      </c>
    </row>
    <row r="17" spans="1:21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1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1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</row>
    <row r="20" spans="1:21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</row>
    <row r="21" spans="1:21" s="128" customFormat="1" ht="15" customHeight="1">
      <c r="A21" s="121"/>
      <c r="B21" s="587" t="s">
        <v>84</v>
      </c>
      <c r="C21" s="588"/>
      <c r="D21" s="159">
        <v>1098744</v>
      </c>
      <c r="E21" s="160">
        <v>532162</v>
      </c>
      <c r="F21" s="137">
        <v>566582</v>
      </c>
      <c r="G21" s="161">
        <v>-608</v>
      </c>
      <c r="H21" s="159">
        <v>-505</v>
      </c>
      <c r="I21" s="160">
        <v>535</v>
      </c>
      <c r="J21" s="131">
        <v>1040</v>
      </c>
      <c r="K21" s="159">
        <v>-103</v>
      </c>
      <c r="L21" s="160">
        <v>3760</v>
      </c>
      <c r="M21" s="160">
        <v>2202</v>
      </c>
      <c r="N21" s="137">
        <v>1341</v>
      </c>
      <c r="O21" s="160">
        <v>174</v>
      </c>
      <c r="P21" s="137">
        <v>43</v>
      </c>
      <c r="Q21" s="160">
        <v>3863</v>
      </c>
      <c r="R21" s="137">
        <v>2166</v>
      </c>
      <c r="S21" s="160">
        <v>1469</v>
      </c>
      <c r="T21" s="130">
        <v>122</v>
      </c>
      <c r="U21" s="162">
        <v>106</v>
      </c>
    </row>
    <row r="22" spans="1:21" s="128" customFormat="1" ht="15" customHeight="1">
      <c r="A22" s="121"/>
      <c r="B22" s="562" t="s">
        <v>85</v>
      </c>
      <c r="C22" s="571" t="s">
        <v>86</v>
      </c>
      <c r="D22" s="159">
        <v>314105</v>
      </c>
      <c r="E22" s="130">
        <v>152282</v>
      </c>
      <c r="F22" s="130">
        <v>161823</v>
      </c>
      <c r="G22" s="163">
        <v>-147</v>
      </c>
      <c r="H22" s="159">
        <v>-186</v>
      </c>
      <c r="I22" s="130">
        <v>125</v>
      </c>
      <c r="J22" s="131">
        <v>311</v>
      </c>
      <c r="K22" s="159">
        <v>39</v>
      </c>
      <c r="L22" s="130">
        <v>1148</v>
      </c>
      <c r="M22" s="130">
        <v>610</v>
      </c>
      <c r="N22" s="130">
        <v>455</v>
      </c>
      <c r="O22" s="130">
        <v>70</v>
      </c>
      <c r="P22" s="130">
        <v>13</v>
      </c>
      <c r="Q22" s="130">
        <v>1109</v>
      </c>
      <c r="R22" s="137">
        <v>524</v>
      </c>
      <c r="S22" s="130">
        <v>497</v>
      </c>
      <c r="T22" s="130">
        <v>61</v>
      </c>
      <c r="U22" s="164">
        <v>27</v>
      </c>
    </row>
    <row r="23" spans="1:21" s="128" customFormat="1" ht="15" customHeight="1">
      <c r="A23" s="121"/>
      <c r="B23" s="562" t="s">
        <v>87</v>
      </c>
      <c r="C23" s="571" t="s">
        <v>88</v>
      </c>
      <c r="D23" s="159">
        <v>195546</v>
      </c>
      <c r="E23" s="130">
        <v>95400</v>
      </c>
      <c r="F23" s="130">
        <v>100146</v>
      </c>
      <c r="G23" s="163">
        <v>-212</v>
      </c>
      <c r="H23" s="159">
        <v>-47</v>
      </c>
      <c r="I23" s="130">
        <v>110</v>
      </c>
      <c r="J23" s="131">
        <v>157</v>
      </c>
      <c r="K23" s="159">
        <v>-165</v>
      </c>
      <c r="L23" s="130">
        <v>722</v>
      </c>
      <c r="M23" s="130">
        <v>424</v>
      </c>
      <c r="N23" s="130">
        <v>260</v>
      </c>
      <c r="O23" s="130">
        <v>25</v>
      </c>
      <c r="P23" s="130">
        <v>13</v>
      </c>
      <c r="Q23" s="130">
        <v>887</v>
      </c>
      <c r="R23" s="137">
        <v>529</v>
      </c>
      <c r="S23" s="130">
        <v>333</v>
      </c>
      <c r="T23" s="130">
        <v>17</v>
      </c>
      <c r="U23" s="164">
        <v>8</v>
      </c>
    </row>
    <row r="24" spans="1:21" s="128" customFormat="1" ht="15" customHeight="1">
      <c r="A24" s="121"/>
      <c r="B24" s="562" t="s">
        <v>89</v>
      </c>
      <c r="C24" s="571" t="s">
        <v>90</v>
      </c>
      <c r="D24" s="159">
        <v>142000</v>
      </c>
      <c r="E24" s="130">
        <v>69823</v>
      </c>
      <c r="F24" s="130">
        <v>72177</v>
      </c>
      <c r="G24" s="163">
        <v>-30</v>
      </c>
      <c r="H24" s="159">
        <v>-31</v>
      </c>
      <c r="I24" s="130">
        <v>75</v>
      </c>
      <c r="J24" s="131">
        <v>106</v>
      </c>
      <c r="K24" s="159">
        <v>1</v>
      </c>
      <c r="L24" s="130">
        <v>552</v>
      </c>
      <c r="M24" s="130">
        <v>370</v>
      </c>
      <c r="N24" s="130">
        <v>162</v>
      </c>
      <c r="O24" s="130">
        <v>17</v>
      </c>
      <c r="P24" s="130">
        <v>3</v>
      </c>
      <c r="Q24" s="130">
        <v>551</v>
      </c>
      <c r="R24" s="137">
        <v>310</v>
      </c>
      <c r="S24" s="130">
        <v>180</v>
      </c>
      <c r="T24" s="130">
        <v>12</v>
      </c>
      <c r="U24" s="164">
        <v>49</v>
      </c>
    </row>
    <row r="25" spans="1:21" s="128" customFormat="1" ht="15" customHeight="1">
      <c r="A25" s="121"/>
      <c r="B25" s="562" t="s">
        <v>91</v>
      </c>
      <c r="C25" s="571" t="s">
        <v>92</v>
      </c>
      <c r="D25" s="159">
        <v>237026</v>
      </c>
      <c r="E25" s="130">
        <v>114131</v>
      </c>
      <c r="F25" s="130">
        <v>122895</v>
      </c>
      <c r="G25" s="163">
        <v>-6</v>
      </c>
      <c r="H25" s="159">
        <v>-108</v>
      </c>
      <c r="I25" s="130">
        <v>141</v>
      </c>
      <c r="J25" s="131">
        <v>249</v>
      </c>
      <c r="K25" s="159">
        <v>102</v>
      </c>
      <c r="L25" s="130">
        <v>783</v>
      </c>
      <c r="M25" s="130">
        <v>497</v>
      </c>
      <c r="N25" s="130">
        <v>236</v>
      </c>
      <c r="O25" s="130">
        <v>46</v>
      </c>
      <c r="P25" s="130">
        <v>4</v>
      </c>
      <c r="Q25" s="130">
        <v>681</v>
      </c>
      <c r="R25" s="137">
        <v>414</v>
      </c>
      <c r="S25" s="130">
        <v>243</v>
      </c>
      <c r="T25" s="130">
        <v>17</v>
      </c>
      <c r="U25" s="164">
        <v>7</v>
      </c>
    </row>
    <row r="26" spans="1:21" s="128" customFormat="1" ht="15" customHeight="1">
      <c r="A26" s="121"/>
      <c r="B26" s="562" t="s">
        <v>93</v>
      </c>
      <c r="C26" s="571" t="s">
        <v>94</v>
      </c>
      <c r="D26" s="159">
        <v>210067</v>
      </c>
      <c r="E26" s="130">
        <v>100526</v>
      </c>
      <c r="F26" s="130">
        <v>109541</v>
      </c>
      <c r="G26" s="163">
        <v>-213</v>
      </c>
      <c r="H26" s="159">
        <v>-133</v>
      </c>
      <c r="I26" s="130">
        <v>84</v>
      </c>
      <c r="J26" s="131">
        <v>217</v>
      </c>
      <c r="K26" s="159">
        <v>-80</v>
      </c>
      <c r="L26" s="130">
        <v>555</v>
      </c>
      <c r="M26" s="130">
        <v>301</v>
      </c>
      <c r="N26" s="130">
        <v>228</v>
      </c>
      <c r="O26" s="130">
        <v>16</v>
      </c>
      <c r="P26" s="130">
        <v>10</v>
      </c>
      <c r="Q26" s="130">
        <v>635</v>
      </c>
      <c r="R26" s="137">
        <v>389</v>
      </c>
      <c r="S26" s="130">
        <v>216</v>
      </c>
      <c r="T26" s="130">
        <v>15</v>
      </c>
      <c r="U26" s="164">
        <v>15</v>
      </c>
    </row>
    <row r="27" spans="1:21" s="128" customFormat="1" ht="15" customHeight="1">
      <c r="A27" s="121"/>
      <c r="B27" s="562" t="s">
        <v>95</v>
      </c>
      <c r="C27" s="571" t="s">
        <v>96</v>
      </c>
      <c r="D27" s="159">
        <v>135769</v>
      </c>
      <c r="E27" s="130">
        <v>66179</v>
      </c>
      <c r="F27" s="130">
        <v>69590</v>
      </c>
      <c r="G27" s="163">
        <v>-205</v>
      </c>
      <c r="H27" s="159">
        <v>-163</v>
      </c>
      <c r="I27" s="130">
        <v>48</v>
      </c>
      <c r="J27" s="131">
        <v>211</v>
      </c>
      <c r="K27" s="159">
        <v>-42</v>
      </c>
      <c r="L27" s="130">
        <v>219</v>
      </c>
      <c r="M27" s="130">
        <v>107</v>
      </c>
      <c r="N27" s="130">
        <v>89</v>
      </c>
      <c r="O27" s="130">
        <v>21</v>
      </c>
      <c r="P27" s="130">
        <v>2</v>
      </c>
      <c r="Q27" s="130">
        <v>261</v>
      </c>
      <c r="R27" s="137">
        <v>105</v>
      </c>
      <c r="S27" s="130">
        <v>108</v>
      </c>
      <c r="T27" s="130">
        <v>17</v>
      </c>
      <c r="U27" s="164">
        <v>31</v>
      </c>
    </row>
    <row r="28" spans="1:21" s="128" customFormat="1" ht="15" customHeight="1">
      <c r="A28" s="121"/>
      <c r="B28" s="562" t="s">
        <v>97</v>
      </c>
      <c r="C28" s="571" t="s">
        <v>98</v>
      </c>
      <c r="D28" s="159">
        <v>51082</v>
      </c>
      <c r="E28" s="130">
        <v>24392</v>
      </c>
      <c r="F28" s="130">
        <v>26690</v>
      </c>
      <c r="G28" s="163">
        <v>-67</v>
      </c>
      <c r="H28" s="159">
        <v>-77</v>
      </c>
      <c r="I28" s="130">
        <v>16</v>
      </c>
      <c r="J28" s="131">
        <v>93</v>
      </c>
      <c r="K28" s="159">
        <v>10</v>
      </c>
      <c r="L28" s="130">
        <v>119</v>
      </c>
      <c r="M28" s="130">
        <v>78</v>
      </c>
      <c r="N28" s="130">
        <v>40</v>
      </c>
      <c r="O28" s="130">
        <v>1</v>
      </c>
      <c r="P28" s="130">
        <v>0</v>
      </c>
      <c r="Q28" s="130">
        <v>109</v>
      </c>
      <c r="R28" s="137">
        <v>83</v>
      </c>
      <c r="S28" s="130">
        <v>23</v>
      </c>
      <c r="T28" s="130">
        <v>2</v>
      </c>
      <c r="U28" s="164">
        <v>1</v>
      </c>
    </row>
    <row r="29" spans="1:21" s="128" customFormat="1" ht="15" customHeight="1">
      <c r="A29" s="121"/>
      <c r="B29" s="562" t="s">
        <v>99</v>
      </c>
      <c r="C29" s="571" t="s">
        <v>100</v>
      </c>
      <c r="D29" s="159">
        <v>58443</v>
      </c>
      <c r="E29" s="130">
        <v>28422</v>
      </c>
      <c r="F29" s="130">
        <v>30021</v>
      </c>
      <c r="G29" s="163">
        <v>-112</v>
      </c>
      <c r="H29" s="159">
        <v>-98</v>
      </c>
      <c r="I29" s="130">
        <v>11</v>
      </c>
      <c r="J29" s="131">
        <v>109</v>
      </c>
      <c r="K29" s="159">
        <v>-14</v>
      </c>
      <c r="L29" s="130">
        <v>59</v>
      </c>
      <c r="M29" s="130">
        <v>17</v>
      </c>
      <c r="N29" s="130">
        <v>35</v>
      </c>
      <c r="O29" s="130">
        <v>7</v>
      </c>
      <c r="P29" s="130">
        <v>0</v>
      </c>
      <c r="Q29" s="130">
        <v>73</v>
      </c>
      <c r="R29" s="137">
        <v>28</v>
      </c>
      <c r="S29" s="130">
        <v>30</v>
      </c>
      <c r="T29" s="130">
        <v>14</v>
      </c>
      <c r="U29" s="164">
        <v>1</v>
      </c>
    </row>
    <row r="30" spans="1:21" s="128" customFormat="1" ht="15" customHeight="1">
      <c r="A30" s="121"/>
      <c r="B30" s="562" t="s">
        <v>101</v>
      </c>
      <c r="C30" s="571" t="s">
        <v>102</v>
      </c>
      <c r="D30" s="159">
        <v>31527</v>
      </c>
      <c r="E30" s="130">
        <v>15444</v>
      </c>
      <c r="F30" s="130">
        <v>16083</v>
      </c>
      <c r="G30" s="163">
        <v>-50</v>
      </c>
      <c r="H30" s="159">
        <v>-54</v>
      </c>
      <c r="I30" s="130">
        <v>5</v>
      </c>
      <c r="J30" s="131">
        <v>59</v>
      </c>
      <c r="K30" s="159">
        <v>4</v>
      </c>
      <c r="L30" s="130">
        <v>62</v>
      </c>
      <c r="M30" s="130">
        <v>31</v>
      </c>
      <c r="N30" s="130">
        <v>14</v>
      </c>
      <c r="O30" s="130">
        <v>17</v>
      </c>
      <c r="P30" s="130">
        <v>0</v>
      </c>
      <c r="Q30" s="130">
        <v>58</v>
      </c>
      <c r="R30" s="137">
        <v>33</v>
      </c>
      <c r="S30" s="130">
        <v>23</v>
      </c>
      <c r="T30" s="130">
        <v>2</v>
      </c>
      <c r="U30" s="164">
        <v>0</v>
      </c>
    </row>
    <row r="31" spans="1:21" s="128" customFormat="1" ht="15" customHeight="1">
      <c r="A31" s="121"/>
      <c r="B31" s="562" t="s">
        <v>103</v>
      </c>
      <c r="C31" s="571" t="s">
        <v>104</v>
      </c>
      <c r="D31" s="159">
        <v>78820</v>
      </c>
      <c r="E31" s="130">
        <v>38602</v>
      </c>
      <c r="F31" s="130">
        <v>40218</v>
      </c>
      <c r="G31" s="163">
        <v>20</v>
      </c>
      <c r="H31" s="159">
        <v>-46</v>
      </c>
      <c r="I31" s="130">
        <v>31</v>
      </c>
      <c r="J31" s="131">
        <v>77</v>
      </c>
      <c r="K31" s="159">
        <v>66</v>
      </c>
      <c r="L31" s="130">
        <v>272</v>
      </c>
      <c r="M31" s="130">
        <v>152</v>
      </c>
      <c r="N31" s="130">
        <v>112</v>
      </c>
      <c r="O31" s="130">
        <v>5</v>
      </c>
      <c r="P31" s="130">
        <v>3</v>
      </c>
      <c r="Q31" s="130">
        <v>206</v>
      </c>
      <c r="R31" s="137">
        <v>132</v>
      </c>
      <c r="S31" s="130">
        <v>65</v>
      </c>
      <c r="T31" s="130">
        <v>9</v>
      </c>
      <c r="U31" s="164">
        <v>0</v>
      </c>
    </row>
    <row r="32" spans="1:21" s="128" customFormat="1" ht="15" customHeight="1">
      <c r="A32" s="121"/>
      <c r="B32" s="562" t="s">
        <v>105</v>
      </c>
      <c r="C32" s="571" t="s">
        <v>106</v>
      </c>
      <c r="D32" s="159">
        <v>26916</v>
      </c>
      <c r="E32" s="130">
        <v>13364</v>
      </c>
      <c r="F32" s="130">
        <v>13552</v>
      </c>
      <c r="G32" s="163">
        <v>-67</v>
      </c>
      <c r="H32" s="159">
        <v>-65</v>
      </c>
      <c r="I32" s="130">
        <v>8</v>
      </c>
      <c r="J32" s="131">
        <v>73</v>
      </c>
      <c r="K32" s="159">
        <v>-2</v>
      </c>
      <c r="L32" s="130">
        <v>56</v>
      </c>
      <c r="M32" s="130">
        <v>31</v>
      </c>
      <c r="N32" s="130">
        <v>21</v>
      </c>
      <c r="O32" s="130">
        <v>4</v>
      </c>
      <c r="P32" s="130">
        <v>0</v>
      </c>
      <c r="Q32" s="130">
        <v>58</v>
      </c>
      <c r="R32" s="137">
        <v>39</v>
      </c>
      <c r="S32" s="130">
        <v>18</v>
      </c>
      <c r="T32" s="130">
        <v>1</v>
      </c>
      <c r="U32" s="164">
        <v>0</v>
      </c>
    </row>
    <row r="33" spans="1:21" s="128" customFormat="1" ht="15" customHeight="1">
      <c r="A33" s="121"/>
      <c r="B33" s="562" t="s">
        <v>107</v>
      </c>
      <c r="C33" s="571" t="s">
        <v>108</v>
      </c>
      <c r="D33" s="159">
        <v>62653</v>
      </c>
      <c r="E33" s="130">
        <v>31165</v>
      </c>
      <c r="F33" s="130">
        <v>31488</v>
      </c>
      <c r="G33" s="163">
        <v>-73</v>
      </c>
      <c r="H33" s="159">
        <v>-2</v>
      </c>
      <c r="I33" s="130">
        <v>43</v>
      </c>
      <c r="J33" s="131">
        <v>45</v>
      </c>
      <c r="K33" s="159">
        <v>-71</v>
      </c>
      <c r="L33" s="130">
        <v>187</v>
      </c>
      <c r="M33" s="130">
        <v>142</v>
      </c>
      <c r="N33" s="130">
        <v>41</v>
      </c>
      <c r="O33" s="130">
        <v>3</v>
      </c>
      <c r="P33" s="130">
        <v>1</v>
      </c>
      <c r="Q33" s="130">
        <v>258</v>
      </c>
      <c r="R33" s="137">
        <v>134</v>
      </c>
      <c r="S33" s="130">
        <v>111</v>
      </c>
      <c r="T33" s="130">
        <v>6</v>
      </c>
      <c r="U33" s="164">
        <v>7</v>
      </c>
    </row>
    <row r="34" spans="1:21" s="128" customFormat="1" ht="15" customHeight="1">
      <c r="A34" s="121"/>
      <c r="B34" s="562" t="s">
        <v>109</v>
      </c>
      <c r="C34" s="571" t="s">
        <v>110</v>
      </c>
      <c r="D34" s="159">
        <v>43750</v>
      </c>
      <c r="E34" s="130">
        <v>21619</v>
      </c>
      <c r="F34" s="130">
        <v>22131</v>
      </c>
      <c r="G34" s="163">
        <v>-18</v>
      </c>
      <c r="H34" s="159">
        <v>-20</v>
      </c>
      <c r="I34" s="130">
        <v>25</v>
      </c>
      <c r="J34" s="131">
        <v>45</v>
      </c>
      <c r="K34" s="159">
        <v>2</v>
      </c>
      <c r="L34" s="130">
        <v>127</v>
      </c>
      <c r="M34" s="130">
        <v>72</v>
      </c>
      <c r="N34" s="130">
        <v>49</v>
      </c>
      <c r="O34" s="130">
        <v>5</v>
      </c>
      <c r="P34" s="130">
        <v>1</v>
      </c>
      <c r="Q34" s="130">
        <v>125</v>
      </c>
      <c r="R34" s="137">
        <v>80</v>
      </c>
      <c r="S34" s="130">
        <v>36</v>
      </c>
      <c r="T34" s="130">
        <v>8</v>
      </c>
      <c r="U34" s="164">
        <v>1</v>
      </c>
    </row>
    <row r="35" spans="1:21" s="128" customFormat="1" ht="15" customHeight="1">
      <c r="A35" s="121"/>
      <c r="B35" s="562" t="s">
        <v>111</v>
      </c>
      <c r="C35" s="571" t="s">
        <v>111</v>
      </c>
      <c r="D35" s="159">
        <v>73299</v>
      </c>
      <c r="E35" s="130">
        <v>35851</v>
      </c>
      <c r="F35" s="130">
        <v>37448</v>
      </c>
      <c r="G35" s="163">
        <v>-124</v>
      </c>
      <c r="H35" s="159">
        <v>-108</v>
      </c>
      <c r="I35" s="130">
        <v>19</v>
      </c>
      <c r="J35" s="131">
        <v>127</v>
      </c>
      <c r="K35" s="159">
        <v>-16</v>
      </c>
      <c r="L35" s="130">
        <v>88</v>
      </c>
      <c r="M35" s="130">
        <v>49</v>
      </c>
      <c r="N35" s="130">
        <v>38</v>
      </c>
      <c r="O35" s="130">
        <v>1</v>
      </c>
      <c r="P35" s="130">
        <v>0</v>
      </c>
      <c r="Q35" s="130">
        <v>104</v>
      </c>
      <c r="R35" s="137">
        <v>56</v>
      </c>
      <c r="S35" s="130">
        <v>41</v>
      </c>
      <c r="T35" s="130">
        <v>6</v>
      </c>
      <c r="U35" s="164">
        <v>1</v>
      </c>
    </row>
    <row r="36" spans="1:21" s="128" customFormat="1" ht="15" customHeight="1">
      <c r="A36" s="121"/>
      <c r="B36" s="562" t="s">
        <v>112</v>
      </c>
      <c r="C36" s="571" t="s">
        <v>112</v>
      </c>
      <c r="D36" s="159">
        <v>61806</v>
      </c>
      <c r="E36" s="130">
        <v>29906</v>
      </c>
      <c r="F36" s="130">
        <v>31900</v>
      </c>
      <c r="G36" s="163">
        <v>-87</v>
      </c>
      <c r="H36" s="159">
        <v>-112</v>
      </c>
      <c r="I36" s="130">
        <v>11</v>
      </c>
      <c r="J36" s="131">
        <v>123</v>
      </c>
      <c r="K36" s="159">
        <v>25</v>
      </c>
      <c r="L36" s="130">
        <v>117</v>
      </c>
      <c r="M36" s="130">
        <v>58</v>
      </c>
      <c r="N36" s="130">
        <v>32</v>
      </c>
      <c r="O36" s="130">
        <v>27</v>
      </c>
      <c r="P36" s="130">
        <v>0</v>
      </c>
      <c r="Q36" s="130">
        <v>92</v>
      </c>
      <c r="R36" s="137">
        <v>52</v>
      </c>
      <c r="S36" s="130">
        <v>31</v>
      </c>
      <c r="T36" s="130">
        <v>7</v>
      </c>
      <c r="U36" s="164">
        <v>2</v>
      </c>
    </row>
    <row r="37" spans="1:21" s="128" customFormat="1" ht="15" customHeight="1">
      <c r="A37" s="121"/>
      <c r="B37" s="562" t="s">
        <v>113</v>
      </c>
      <c r="C37" s="571" t="s">
        <v>113</v>
      </c>
      <c r="D37" s="159">
        <v>38436</v>
      </c>
      <c r="E37" s="130">
        <v>18745</v>
      </c>
      <c r="F37" s="130">
        <v>19691</v>
      </c>
      <c r="G37" s="163">
        <v>-35</v>
      </c>
      <c r="H37" s="159">
        <v>-35</v>
      </c>
      <c r="I37" s="130">
        <v>18</v>
      </c>
      <c r="J37" s="131">
        <v>53</v>
      </c>
      <c r="K37" s="159">
        <v>0</v>
      </c>
      <c r="L37" s="130">
        <v>79</v>
      </c>
      <c r="M37" s="130">
        <v>36</v>
      </c>
      <c r="N37" s="130">
        <v>38</v>
      </c>
      <c r="O37" s="130">
        <v>5</v>
      </c>
      <c r="P37" s="130">
        <v>0</v>
      </c>
      <c r="Q37" s="130">
        <v>79</v>
      </c>
      <c r="R37" s="137">
        <v>46</v>
      </c>
      <c r="S37" s="130">
        <v>31</v>
      </c>
      <c r="T37" s="130">
        <v>2</v>
      </c>
      <c r="U37" s="164">
        <v>0</v>
      </c>
    </row>
    <row r="38" spans="1:21" s="128" customFormat="1" ht="15" customHeight="1">
      <c r="A38" s="121"/>
      <c r="B38" s="562" t="s">
        <v>114</v>
      </c>
      <c r="C38" s="571" t="s">
        <v>113</v>
      </c>
      <c r="D38" s="159">
        <v>124271</v>
      </c>
      <c r="E38" s="130">
        <v>61149</v>
      </c>
      <c r="F38" s="130">
        <v>63122</v>
      </c>
      <c r="G38" s="163">
        <v>-188</v>
      </c>
      <c r="H38" s="159">
        <v>-162</v>
      </c>
      <c r="I38" s="130">
        <v>44</v>
      </c>
      <c r="J38" s="131">
        <v>206</v>
      </c>
      <c r="K38" s="159">
        <v>-26</v>
      </c>
      <c r="L38" s="130">
        <v>203</v>
      </c>
      <c r="M38" s="130">
        <v>117</v>
      </c>
      <c r="N38" s="130">
        <v>77</v>
      </c>
      <c r="O38" s="130">
        <v>5</v>
      </c>
      <c r="P38" s="130">
        <v>4</v>
      </c>
      <c r="Q38" s="130">
        <v>229</v>
      </c>
      <c r="R38" s="137">
        <v>126</v>
      </c>
      <c r="S38" s="130">
        <v>84</v>
      </c>
      <c r="T38" s="130">
        <v>18</v>
      </c>
      <c r="U38" s="164">
        <v>1</v>
      </c>
    </row>
    <row r="39" spans="1:21" s="168" customFormat="1" ht="15" customHeight="1">
      <c r="A39" s="165"/>
      <c r="B39" s="569" t="s">
        <v>115</v>
      </c>
      <c r="C39" s="570"/>
      <c r="D39" s="137">
        <v>51567</v>
      </c>
      <c r="E39" s="130">
        <v>25074</v>
      </c>
      <c r="F39" s="130">
        <v>26493</v>
      </c>
      <c r="G39" s="166">
        <v>80</v>
      </c>
      <c r="H39" s="159">
        <v>4</v>
      </c>
      <c r="I39" s="130">
        <v>29</v>
      </c>
      <c r="J39" s="131">
        <v>25</v>
      </c>
      <c r="K39" s="159">
        <v>76</v>
      </c>
      <c r="L39" s="130">
        <v>180</v>
      </c>
      <c r="M39" s="137">
        <v>142</v>
      </c>
      <c r="N39" s="130">
        <v>38</v>
      </c>
      <c r="O39" s="137">
        <v>0</v>
      </c>
      <c r="P39" s="167">
        <v>0</v>
      </c>
      <c r="Q39" s="130">
        <v>104</v>
      </c>
      <c r="R39" s="130">
        <v>61</v>
      </c>
      <c r="S39" s="137">
        <v>40</v>
      </c>
      <c r="T39" s="130">
        <v>3</v>
      </c>
      <c r="U39" s="131">
        <v>0</v>
      </c>
    </row>
    <row r="40" spans="1:21" s="165" customFormat="1" ht="15" customHeight="1">
      <c r="B40" s="558" t="s">
        <v>116</v>
      </c>
      <c r="C40" s="564"/>
      <c r="D40" s="169">
        <v>1937083</v>
      </c>
      <c r="E40" s="170">
        <v>942074</v>
      </c>
      <c r="F40" s="171">
        <v>995009</v>
      </c>
      <c r="G40" s="172">
        <v>-1534</v>
      </c>
      <c r="H40" s="169">
        <v>-1443</v>
      </c>
      <c r="I40" s="170">
        <v>843</v>
      </c>
      <c r="J40" s="171">
        <v>2286</v>
      </c>
      <c r="K40" s="169">
        <v>-91</v>
      </c>
      <c r="L40" s="170">
        <v>5528</v>
      </c>
      <c r="M40" s="170">
        <v>3234</v>
      </c>
      <c r="N40" s="172">
        <v>1965</v>
      </c>
      <c r="O40" s="170">
        <v>275</v>
      </c>
      <c r="P40" s="172">
        <v>54</v>
      </c>
      <c r="Q40" s="170">
        <v>5619</v>
      </c>
      <c r="R40" s="172">
        <v>3141</v>
      </c>
      <c r="S40" s="170">
        <v>2110</v>
      </c>
      <c r="T40" s="170">
        <v>217</v>
      </c>
      <c r="U40" s="173">
        <v>151</v>
      </c>
    </row>
    <row r="41" spans="1:21" s="128" customFormat="1" ht="15" customHeight="1">
      <c r="A41" s="121"/>
      <c r="B41" s="174"/>
      <c r="C41" s="174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s="128" customFormat="1" ht="15" customHeight="1">
      <c r="A42" s="121"/>
      <c r="B42" s="565" t="s">
        <v>117</v>
      </c>
      <c r="C42" s="566"/>
      <c r="D42" s="311">
        <v>12159</v>
      </c>
      <c r="E42" s="312">
        <v>5920</v>
      </c>
      <c r="F42" s="175">
        <v>6239</v>
      </c>
      <c r="G42" s="313">
        <v>-27</v>
      </c>
      <c r="H42" s="314">
        <v>-22</v>
      </c>
      <c r="I42" s="176">
        <v>3</v>
      </c>
      <c r="J42" s="315">
        <v>25</v>
      </c>
      <c r="K42" s="177">
        <v>-5</v>
      </c>
      <c r="L42" s="176">
        <v>31</v>
      </c>
      <c r="M42" s="178">
        <v>17</v>
      </c>
      <c r="N42" s="175">
        <v>14</v>
      </c>
      <c r="O42" s="176">
        <v>0</v>
      </c>
      <c r="P42" s="175">
        <v>0</v>
      </c>
      <c r="Q42" s="176">
        <v>36</v>
      </c>
      <c r="R42" s="176">
        <v>23</v>
      </c>
      <c r="S42" s="178">
        <v>11</v>
      </c>
      <c r="T42" s="175">
        <v>0</v>
      </c>
      <c r="U42" s="179">
        <v>2</v>
      </c>
    </row>
    <row r="43" spans="1:21" s="128" customFormat="1" ht="15" customHeight="1">
      <c r="A43" s="121"/>
      <c r="B43" s="129"/>
      <c r="C43" s="180" t="s">
        <v>118</v>
      </c>
      <c r="D43" s="293">
        <v>10963</v>
      </c>
      <c r="E43" s="285">
        <v>5330</v>
      </c>
      <c r="F43" s="130">
        <v>5633</v>
      </c>
      <c r="G43" s="294">
        <v>-17</v>
      </c>
      <c r="H43" s="295">
        <v>-19</v>
      </c>
      <c r="I43" s="130">
        <v>3</v>
      </c>
      <c r="J43" s="285">
        <v>22</v>
      </c>
      <c r="K43" s="159">
        <v>2</v>
      </c>
      <c r="L43" s="130">
        <v>30</v>
      </c>
      <c r="M43" s="181">
        <v>16</v>
      </c>
      <c r="N43" s="137">
        <v>14</v>
      </c>
      <c r="O43" s="130">
        <v>0</v>
      </c>
      <c r="P43" s="137">
        <v>0</v>
      </c>
      <c r="Q43" s="130">
        <v>28</v>
      </c>
      <c r="R43" s="130">
        <v>19</v>
      </c>
      <c r="S43" s="181">
        <v>9</v>
      </c>
      <c r="T43" s="137">
        <v>0</v>
      </c>
      <c r="U43" s="164">
        <v>0</v>
      </c>
    </row>
    <row r="44" spans="1:21" s="128" customFormat="1" ht="15" customHeight="1">
      <c r="A44" s="121"/>
      <c r="B44" s="129"/>
      <c r="C44" s="180" t="s">
        <v>119</v>
      </c>
      <c r="D44" s="137">
        <v>1196</v>
      </c>
      <c r="E44" s="130">
        <v>590</v>
      </c>
      <c r="F44" s="130">
        <v>606</v>
      </c>
      <c r="G44" s="163">
        <v>-10</v>
      </c>
      <c r="H44" s="159">
        <v>-3</v>
      </c>
      <c r="I44" s="130">
        <v>0</v>
      </c>
      <c r="J44" s="130">
        <v>3</v>
      </c>
      <c r="K44" s="159">
        <v>-7</v>
      </c>
      <c r="L44" s="130">
        <v>1</v>
      </c>
      <c r="M44" s="181">
        <v>1</v>
      </c>
      <c r="N44" s="137">
        <v>0</v>
      </c>
      <c r="O44" s="130">
        <v>0</v>
      </c>
      <c r="P44" s="137">
        <v>0</v>
      </c>
      <c r="Q44" s="130">
        <v>8</v>
      </c>
      <c r="R44" s="130">
        <v>4</v>
      </c>
      <c r="S44" s="181">
        <v>2</v>
      </c>
      <c r="T44" s="137">
        <v>0</v>
      </c>
      <c r="U44" s="164">
        <v>2</v>
      </c>
    </row>
    <row r="45" spans="1:21" s="128" customFormat="1" ht="15" customHeight="1">
      <c r="A45" s="121"/>
      <c r="B45" s="567" t="s">
        <v>120</v>
      </c>
      <c r="C45" s="568"/>
      <c r="D45" s="138">
        <v>79507</v>
      </c>
      <c r="E45" s="139">
        <v>39642</v>
      </c>
      <c r="F45" s="138">
        <v>39865</v>
      </c>
      <c r="G45" s="140">
        <v>-3</v>
      </c>
      <c r="H45" s="141">
        <v>-61</v>
      </c>
      <c r="I45" s="139">
        <v>33</v>
      </c>
      <c r="J45" s="142">
        <v>94</v>
      </c>
      <c r="K45" s="141">
        <v>58</v>
      </c>
      <c r="L45" s="139">
        <v>246</v>
      </c>
      <c r="M45" s="182">
        <v>168</v>
      </c>
      <c r="N45" s="138">
        <v>69</v>
      </c>
      <c r="O45" s="139">
        <v>7</v>
      </c>
      <c r="P45" s="138">
        <v>2</v>
      </c>
      <c r="Q45" s="139">
        <v>188</v>
      </c>
      <c r="R45" s="139">
        <v>139</v>
      </c>
      <c r="S45" s="182">
        <v>46</v>
      </c>
      <c r="T45" s="138">
        <v>3</v>
      </c>
      <c r="U45" s="183">
        <v>0</v>
      </c>
    </row>
    <row r="46" spans="1:21" s="128" customFormat="1" ht="15" customHeight="1">
      <c r="A46" s="121"/>
      <c r="B46" s="129"/>
      <c r="C46" s="180" t="s">
        <v>121</v>
      </c>
      <c r="D46" s="137">
        <v>23551</v>
      </c>
      <c r="E46" s="130">
        <v>11592</v>
      </c>
      <c r="F46" s="130">
        <v>11959</v>
      </c>
      <c r="G46" s="163">
        <v>0</v>
      </c>
      <c r="H46" s="159">
        <v>-16</v>
      </c>
      <c r="I46" s="130">
        <v>11</v>
      </c>
      <c r="J46" s="130">
        <v>27</v>
      </c>
      <c r="K46" s="159">
        <v>16</v>
      </c>
      <c r="L46" s="130">
        <v>73</v>
      </c>
      <c r="M46" s="181">
        <v>44</v>
      </c>
      <c r="N46" s="137">
        <v>29</v>
      </c>
      <c r="O46" s="130">
        <v>0</v>
      </c>
      <c r="P46" s="137">
        <v>0</v>
      </c>
      <c r="Q46" s="130">
        <v>57</v>
      </c>
      <c r="R46" s="130">
        <v>47</v>
      </c>
      <c r="S46" s="181">
        <v>9</v>
      </c>
      <c r="T46" s="137">
        <v>1</v>
      </c>
      <c r="U46" s="164">
        <v>0</v>
      </c>
    </row>
    <row r="47" spans="1:21" s="128" customFormat="1" ht="15" customHeight="1">
      <c r="A47" s="121"/>
      <c r="B47" s="129"/>
      <c r="C47" s="180" t="s">
        <v>122</v>
      </c>
      <c r="D47" s="137">
        <v>10273</v>
      </c>
      <c r="E47" s="130">
        <v>5121</v>
      </c>
      <c r="F47" s="130">
        <v>5152</v>
      </c>
      <c r="G47" s="163">
        <v>-16</v>
      </c>
      <c r="H47" s="159">
        <v>-13</v>
      </c>
      <c r="I47" s="130">
        <v>5</v>
      </c>
      <c r="J47" s="130">
        <v>18</v>
      </c>
      <c r="K47" s="159">
        <v>-3</v>
      </c>
      <c r="L47" s="130">
        <v>26</v>
      </c>
      <c r="M47" s="181">
        <v>20</v>
      </c>
      <c r="N47" s="137">
        <v>4</v>
      </c>
      <c r="O47" s="130">
        <v>2</v>
      </c>
      <c r="P47" s="137">
        <v>0</v>
      </c>
      <c r="Q47" s="130">
        <v>29</v>
      </c>
      <c r="R47" s="130">
        <v>28</v>
      </c>
      <c r="S47" s="181">
        <v>1</v>
      </c>
      <c r="T47" s="137">
        <v>0</v>
      </c>
      <c r="U47" s="164">
        <v>0</v>
      </c>
    </row>
    <row r="48" spans="1:21" s="128" customFormat="1" ht="15" customHeight="1">
      <c r="A48" s="121"/>
      <c r="B48" s="129"/>
      <c r="C48" s="180" t="s">
        <v>123</v>
      </c>
      <c r="D48" s="137">
        <v>37646</v>
      </c>
      <c r="E48" s="130">
        <v>18972</v>
      </c>
      <c r="F48" s="130">
        <v>18674</v>
      </c>
      <c r="G48" s="163">
        <v>14</v>
      </c>
      <c r="H48" s="159">
        <v>-26</v>
      </c>
      <c r="I48" s="130">
        <v>15</v>
      </c>
      <c r="J48" s="130">
        <v>41</v>
      </c>
      <c r="K48" s="159">
        <v>40</v>
      </c>
      <c r="L48" s="130">
        <v>126</v>
      </c>
      <c r="M48" s="181">
        <v>88</v>
      </c>
      <c r="N48" s="137">
        <v>33</v>
      </c>
      <c r="O48" s="130">
        <v>4</v>
      </c>
      <c r="P48" s="137">
        <v>1</v>
      </c>
      <c r="Q48" s="130">
        <v>86</v>
      </c>
      <c r="R48" s="130">
        <v>53</v>
      </c>
      <c r="S48" s="181">
        <v>31</v>
      </c>
      <c r="T48" s="137">
        <v>2</v>
      </c>
      <c r="U48" s="164">
        <v>0</v>
      </c>
    </row>
    <row r="49" spans="1:21" s="128" customFormat="1" ht="15" customHeight="1">
      <c r="A49" s="121"/>
      <c r="B49" s="129"/>
      <c r="C49" s="180" t="s">
        <v>124</v>
      </c>
      <c r="D49" s="137">
        <v>8037</v>
      </c>
      <c r="E49" s="130">
        <v>3957</v>
      </c>
      <c r="F49" s="130">
        <v>4080</v>
      </c>
      <c r="G49" s="163">
        <v>-1</v>
      </c>
      <c r="H49" s="159">
        <v>-6</v>
      </c>
      <c r="I49" s="130">
        <v>2</v>
      </c>
      <c r="J49" s="130">
        <v>8</v>
      </c>
      <c r="K49" s="159">
        <v>5</v>
      </c>
      <c r="L49" s="130">
        <v>21</v>
      </c>
      <c r="M49" s="181">
        <v>16</v>
      </c>
      <c r="N49" s="137">
        <v>3</v>
      </c>
      <c r="O49" s="130">
        <v>1</v>
      </c>
      <c r="P49" s="137">
        <v>1</v>
      </c>
      <c r="Q49" s="130">
        <v>16</v>
      </c>
      <c r="R49" s="130">
        <v>11</v>
      </c>
      <c r="S49" s="181">
        <v>5</v>
      </c>
      <c r="T49" s="137">
        <v>0</v>
      </c>
      <c r="U49" s="164">
        <v>0</v>
      </c>
    </row>
    <row r="50" spans="1:21" s="128" customFormat="1" ht="15" customHeight="1">
      <c r="A50" s="121"/>
      <c r="B50" s="567" t="s">
        <v>125</v>
      </c>
      <c r="C50" s="568"/>
      <c r="D50" s="138">
        <v>11442</v>
      </c>
      <c r="E50" s="139">
        <v>5715</v>
      </c>
      <c r="F50" s="138">
        <v>5727</v>
      </c>
      <c r="G50" s="140">
        <v>-33</v>
      </c>
      <c r="H50" s="141">
        <v>-16</v>
      </c>
      <c r="I50" s="139">
        <v>1</v>
      </c>
      <c r="J50" s="142">
        <v>17</v>
      </c>
      <c r="K50" s="141">
        <v>-17</v>
      </c>
      <c r="L50" s="139">
        <v>9</v>
      </c>
      <c r="M50" s="182">
        <v>4</v>
      </c>
      <c r="N50" s="138">
        <v>3</v>
      </c>
      <c r="O50" s="139">
        <v>2</v>
      </c>
      <c r="P50" s="138">
        <v>0</v>
      </c>
      <c r="Q50" s="139">
        <v>26</v>
      </c>
      <c r="R50" s="139">
        <v>17</v>
      </c>
      <c r="S50" s="182">
        <v>4</v>
      </c>
      <c r="T50" s="138">
        <v>5</v>
      </c>
      <c r="U50" s="183">
        <v>0</v>
      </c>
    </row>
    <row r="51" spans="1:21" s="128" customFormat="1" ht="15" customHeight="1">
      <c r="A51" s="121"/>
      <c r="B51" s="129"/>
      <c r="C51" s="180" t="s">
        <v>126</v>
      </c>
      <c r="D51" s="137">
        <v>11442</v>
      </c>
      <c r="E51" s="130">
        <v>5715</v>
      </c>
      <c r="F51" s="130">
        <v>5727</v>
      </c>
      <c r="G51" s="163">
        <v>-33</v>
      </c>
      <c r="H51" s="159">
        <v>-16</v>
      </c>
      <c r="I51" s="130">
        <v>1</v>
      </c>
      <c r="J51" s="130">
        <v>17</v>
      </c>
      <c r="K51" s="159">
        <v>-17</v>
      </c>
      <c r="L51" s="130">
        <v>9</v>
      </c>
      <c r="M51" s="181">
        <v>4</v>
      </c>
      <c r="N51" s="137">
        <v>3</v>
      </c>
      <c r="O51" s="130">
        <v>2</v>
      </c>
      <c r="P51" s="137">
        <v>0</v>
      </c>
      <c r="Q51" s="130">
        <v>26</v>
      </c>
      <c r="R51" s="130">
        <v>17</v>
      </c>
      <c r="S51" s="181">
        <v>4</v>
      </c>
      <c r="T51" s="137">
        <v>5</v>
      </c>
      <c r="U51" s="164">
        <v>0</v>
      </c>
    </row>
    <row r="52" spans="1:21" s="128" customFormat="1" ht="15" customHeight="1">
      <c r="A52" s="121"/>
      <c r="B52" s="567" t="s">
        <v>127</v>
      </c>
      <c r="C52" s="568"/>
      <c r="D52" s="138">
        <v>44595</v>
      </c>
      <c r="E52" s="139">
        <v>21885</v>
      </c>
      <c r="F52" s="138">
        <v>22710</v>
      </c>
      <c r="G52" s="140">
        <v>-28</v>
      </c>
      <c r="H52" s="141">
        <v>-42</v>
      </c>
      <c r="I52" s="139">
        <v>21</v>
      </c>
      <c r="J52" s="142">
        <v>63</v>
      </c>
      <c r="K52" s="141">
        <v>14</v>
      </c>
      <c r="L52" s="508">
        <v>104</v>
      </c>
      <c r="M52" s="182">
        <v>66</v>
      </c>
      <c r="N52" s="138">
        <v>33</v>
      </c>
      <c r="O52" s="139">
        <v>4</v>
      </c>
      <c r="P52" s="511">
        <v>1</v>
      </c>
      <c r="Q52" s="508">
        <v>90</v>
      </c>
      <c r="R52" s="139">
        <v>48</v>
      </c>
      <c r="S52" s="182">
        <v>38</v>
      </c>
      <c r="T52" s="138">
        <v>4</v>
      </c>
      <c r="U52" s="622">
        <v>0</v>
      </c>
    </row>
    <row r="53" spans="1:21" s="128" customFormat="1" ht="15" customHeight="1">
      <c r="A53" s="121"/>
      <c r="B53" s="129"/>
      <c r="C53" s="180" t="s">
        <v>128</v>
      </c>
      <c r="D53" s="137">
        <v>32895</v>
      </c>
      <c r="E53" s="130">
        <v>16082</v>
      </c>
      <c r="F53" s="130">
        <v>16813</v>
      </c>
      <c r="G53" s="163">
        <v>-14</v>
      </c>
      <c r="H53" s="159">
        <v>-22</v>
      </c>
      <c r="I53" s="130">
        <v>19</v>
      </c>
      <c r="J53" s="130">
        <v>41</v>
      </c>
      <c r="K53" s="159">
        <v>8</v>
      </c>
      <c r="L53" s="130">
        <v>73</v>
      </c>
      <c r="M53" s="181">
        <v>47</v>
      </c>
      <c r="N53" s="137">
        <v>24</v>
      </c>
      <c r="O53" s="130">
        <v>1</v>
      </c>
      <c r="P53" s="137">
        <v>1</v>
      </c>
      <c r="Q53" s="130">
        <v>65</v>
      </c>
      <c r="R53" s="130">
        <v>33</v>
      </c>
      <c r="S53" s="181">
        <v>31</v>
      </c>
      <c r="T53" s="137">
        <v>1</v>
      </c>
      <c r="U53" s="164">
        <v>0</v>
      </c>
    </row>
    <row r="54" spans="1:21" s="128" customFormat="1" ht="15" customHeight="1">
      <c r="A54" s="121"/>
      <c r="B54" s="129"/>
      <c r="C54" s="180" t="s">
        <v>129</v>
      </c>
      <c r="D54" s="137">
        <v>11700</v>
      </c>
      <c r="E54" s="130">
        <v>5803</v>
      </c>
      <c r="F54" s="130">
        <v>5897</v>
      </c>
      <c r="G54" s="163">
        <v>-14</v>
      </c>
      <c r="H54" s="159">
        <v>-20</v>
      </c>
      <c r="I54" s="130">
        <v>2</v>
      </c>
      <c r="J54" s="130">
        <v>22</v>
      </c>
      <c r="K54" s="159">
        <v>6</v>
      </c>
      <c r="L54" s="510">
        <v>31</v>
      </c>
      <c r="M54" s="181">
        <v>19</v>
      </c>
      <c r="N54" s="137">
        <v>9</v>
      </c>
      <c r="O54" s="130">
        <v>3</v>
      </c>
      <c r="P54" s="512">
        <v>0</v>
      </c>
      <c r="Q54" s="510">
        <v>25</v>
      </c>
      <c r="R54" s="130">
        <v>15</v>
      </c>
      <c r="S54" s="181">
        <v>7</v>
      </c>
      <c r="T54" s="137">
        <v>3</v>
      </c>
      <c r="U54" s="623">
        <v>0</v>
      </c>
    </row>
    <row r="55" spans="1:21" s="128" customFormat="1" ht="15" customHeight="1">
      <c r="A55" s="121"/>
      <c r="B55" s="567" t="s">
        <v>130</v>
      </c>
      <c r="C55" s="568"/>
      <c r="D55" s="138">
        <v>65681</v>
      </c>
      <c r="E55" s="139">
        <v>32099</v>
      </c>
      <c r="F55" s="138">
        <v>33582</v>
      </c>
      <c r="G55" s="140">
        <v>-80</v>
      </c>
      <c r="H55" s="141">
        <v>-46</v>
      </c>
      <c r="I55" s="139">
        <v>29</v>
      </c>
      <c r="J55" s="142">
        <v>75</v>
      </c>
      <c r="K55" s="141">
        <v>-34</v>
      </c>
      <c r="L55" s="139">
        <v>132</v>
      </c>
      <c r="M55" s="138">
        <v>87</v>
      </c>
      <c r="N55" s="139">
        <v>44</v>
      </c>
      <c r="O55" s="138">
        <v>1</v>
      </c>
      <c r="P55" s="184">
        <v>0</v>
      </c>
      <c r="Q55" s="139">
        <v>166</v>
      </c>
      <c r="R55" s="139">
        <v>118</v>
      </c>
      <c r="S55" s="138">
        <v>35</v>
      </c>
      <c r="T55" s="139">
        <v>12</v>
      </c>
      <c r="U55" s="142">
        <v>1</v>
      </c>
    </row>
    <row r="56" spans="1:21" s="128" customFormat="1" ht="15" customHeight="1">
      <c r="A56" s="121"/>
      <c r="B56" s="129"/>
      <c r="C56" s="180" t="s">
        <v>131</v>
      </c>
      <c r="D56" s="137">
        <v>12915</v>
      </c>
      <c r="E56" s="130">
        <v>6216</v>
      </c>
      <c r="F56" s="130">
        <v>6699</v>
      </c>
      <c r="G56" s="163">
        <v>-33</v>
      </c>
      <c r="H56" s="159">
        <v>-28</v>
      </c>
      <c r="I56" s="130">
        <v>2</v>
      </c>
      <c r="J56" s="130">
        <v>30</v>
      </c>
      <c r="K56" s="159">
        <v>-5</v>
      </c>
      <c r="L56" s="130">
        <v>19</v>
      </c>
      <c r="M56" s="137">
        <v>13</v>
      </c>
      <c r="N56" s="130">
        <v>6</v>
      </c>
      <c r="O56" s="137">
        <v>0</v>
      </c>
      <c r="P56" s="167">
        <v>0</v>
      </c>
      <c r="Q56" s="130">
        <v>24</v>
      </c>
      <c r="R56" s="130">
        <v>16</v>
      </c>
      <c r="S56" s="137">
        <v>6</v>
      </c>
      <c r="T56" s="130">
        <v>1</v>
      </c>
      <c r="U56" s="131">
        <v>1</v>
      </c>
    </row>
    <row r="57" spans="1:21" s="128" customFormat="1" ht="15" customHeight="1">
      <c r="A57" s="121"/>
      <c r="B57" s="129"/>
      <c r="C57" s="180" t="s">
        <v>132</v>
      </c>
      <c r="D57" s="137">
        <v>17636</v>
      </c>
      <c r="E57" s="130">
        <v>8757</v>
      </c>
      <c r="F57" s="130">
        <v>8879</v>
      </c>
      <c r="G57" s="163">
        <v>-24</v>
      </c>
      <c r="H57" s="159">
        <v>-13</v>
      </c>
      <c r="I57" s="130">
        <v>7</v>
      </c>
      <c r="J57" s="130">
        <v>20</v>
      </c>
      <c r="K57" s="159">
        <v>-11</v>
      </c>
      <c r="L57" s="130">
        <v>27</v>
      </c>
      <c r="M57" s="137">
        <v>17</v>
      </c>
      <c r="N57" s="130">
        <v>9</v>
      </c>
      <c r="O57" s="137">
        <v>1</v>
      </c>
      <c r="P57" s="167">
        <v>0</v>
      </c>
      <c r="Q57" s="130">
        <v>38</v>
      </c>
      <c r="R57" s="130">
        <v>26</v>
      </c>
      <c r="S57" s="137">
        <v>12</v>
      </c>
      <c r="T57" s="130">
        <v>0</v>
      </c>
      <c r="U57" s="131">
        <v>0</v>
      </c>
    </row>
    <row r="58" spans="1:21" s="128" customFormat="1" ht="15" customHeight="1">
      <c r="A58" s="121"/>
      <c r="B58" s="129"/>
      <c r="C58" s="180" t="s">
        <v>133</v>
      </c>
      <c r="D58" s="137">
        <v>35130</v>
      </c>
      <c r="E58" s="130">
        <v>17126</v>
      </c>
      <c r="F58" s="130">
        <v>18004</v>
      </c>
      <c r="G58" s="163">
        <v>-23</v>
      </c>
      <c r="H58" s="159">
        <v>-5</v>
      </c>
      <c r="I58" s="130">
        <v>20</v>
      </c>
      <c r="J58" s="130">
        <v>25</v>
      </c>
      <c r="K58" s="159">
        <v>-18</v>
      </c>
      <c r="L58" s="130">
        <v>86</v>
      </c>
      <c r="M58" s="137">
        <v>57</v>
      </c>
      <c r="N58" s="130">
        <v>29</v>
      </c>
      <c r="O58" s="137">
        <v>0</v>
      </c>
      <c r="P58" s="167">
        <v>0</v>
      </c>
      <c r="Q58" s="130">
        <v>104</v>
      </c>
      <c r="R58" s="130">
        <v>76</v>
      </c>
      <c r="S58" s="137">
        <v>17</v>
      </c>
      <c r="T58" s="130">
        <v>11</v>
      </c>
      <c r="U58" s="131">
        <v>0</v>
      </c>
    </row>
    <row r="59" spans="1:21" s="128" customFormat="1" ht="15" customHeight="1">
      <c r="A59" s="121"/>
      <c r="B59" s="567" t="s">
        <v>134</v>
      </c>
      <c r="C59" s="568"/>
      <c r="D59" s="138">
        <v>41860</v>
      </c>
      <c r="E59" s="139">
        <v>21488</v>
      </c>
      <c r="F59" s="138">
        <v>20372</v>
      </c>
      <c r="G59" s="140">
        <v>-118</v>
      </c>
      <c r="H59" s="141">
        <v>-41</v>
      </c>
      <c r="I59" s="139">
        <v>15</v>
      </c>
      <c r="J59" s="142">
        <v>56</v>
      </c>
      <c r="K59" s="141">
        <v>-77</v>
      </c>
      <c r="L59" s="139">
        <v>139</v>
      </c>
      <c r="M59" s="138">
        <v>78</v>
      </c>
      <c r="N59" s="139">
        <v>52</v>
      </c>
      <c r="O59" s="138">
        <v>4</v>
      </c>
      <c r="P59" s="184">
        <v>5</v>
      </c>
      <c r="Q59" s="139">
        <v>216</v>
      </c>
      <c r="R59" s="139">
        <v>136</v>
      </c>
      <c r="S59" s="138">
        <v>62</v>
      </c>
      <c r="T59" s="139">
        <v>15</v>
      </c>
      <c r="U59" s="142">
        <v>3</v>
      </c>
    </row>
    <row r="60" spans="1:21" s="128" customFormat="1" ht="15" customHeight="1">
      <c r="A60" s="121"/>
      <c r="B60" s="129"/>
      <c r="C60" s="180" t="s">
        <v>135</v>
      </c>
      <c r="D60" s="137">
        <v>28674</v>
      </c>
      <c r="E60" s="130">
        <v>14938</v>
      </c>
      <c r="F60" s="130">
        <v>13736</v>
      </c>
      <c r="G60" s="163">
        <v>-75</v>
      </c>
      <c r="H60" s="159">
        <v>-15</v>
      </c>
      <c r="I60" s="130">
        <v>13</v>
      </c>
      <c r="J60" s="131">
        <v>28</v>
      </c>
      <c r="K60" s="159">
        <v>-60</v>
      </c>
      <c r="L60" s="130">
        <v>103</v>
      </c>
      <c r="M60" s="137">
        <v>60</v>
      </c>
      <c r="N60" s="130">
        <v>40</v>
      </c>
      <c r="O60" s="137">
        <v>0</v>
      </c>
      <c r="P60" s="167">
        <v>3</v>
      </c>
      <c r="Q60" s="130">
        <v>163</v>
      </c>
      <c r="R60" s="130">
        <v>92</v>
      </c>
      <c r="S60" s="137">
        <v>59</v>
      </c>
      <c r="T60" s="130">
        <v>9</v>
      </c>
      <c r="U60" s="131">
        <v>3</v>
      </c>
    </row>
    <row r="61" spans="1:21" s="128" customFormat="1" ht="15" customHeight="1">
      <c r="A61" s="121"/>
      <c r="B61" s="129"/>
      <c r="C61" s="180" t="s">
        <v>136</v>
      </c>
      <c r="D61" s="137">
        <v>7587</v>
      </c>
      <c r="E61" s="130">
        <v>3730</v>
      </c>
      <c r="F61" s="130">
        <v>3857</v>
      </c>
      <c r="G61" s="163">
        <v>-20</v>
      </c>
      <c r="H61" s="159">
        <v>-14</v>
      </c>
      <c r="I61" s="130">
        <v>2</v>
      </c>
      <c r="J61" s="131">
        <v>16</v>
      </c>
      <c r="K61" s="159">
        <v>-6</v>
      </c>
      <c r="L61" s="130">
        <v>16</v>
      </c>
      <c r="M61" s="137">
        <v>7</v>
      </c>
      <c r="N61" s="130">
        <v>6</v>
      </c>
      <c r="O61" s="137">
        <v>3</v>
      </c>
      <c r="P61" s="167">
        <v>0</v>
      </c>
      <c r="Q61" s="130">
        <v>22</v>
      </c>
      <c r="R61" s="130">
        <v>19</v>
      </c>
      <c r="S61" s="137">
        <v>0</v>
      </c>
      <c r="T61" s="130">
        <v>3</v>
      </c>
      <c r="U61" s="131">
        <v>0</v>
      </c>
    </row>
    <row r="62" spans="1:21" s="128" customFormat="1" ht="15" customHeight="1">
      <c r="A62" s="121"/>
      <c r="B62" s="129"/>
      <c r="C62" s="180" t="s">
        <v>137</v>
      </c>
      <c r="D62" s="137">
        <v>5599</v>
      </c>
      <c r="E62" s="130">
        <v>2820</v>
      </c>
      <c r="F62" s="130">
        <v>2779</v>
      </c>
      <c r="G62" s="163">
        <v>-23</v>
      </c>
      <c r="H62" s="159">
        <v>-12</v>
      </c>
      <c r="I62" s="130">
        <v>0</v>
      </c>
      <c r="J62" s="131">
        <v>12</v>
      </c>
      <c r="K62" s="159">
        <v>-11</v>
      </c>
      <c r="L62" s="130">
        <v>20</v>
      </c>
      <c r="M62" s="137">
        <v>11</v>
      </c>
      <c r="N62" s="130">
        <v>6</v>
      </c>
      <c r="O62" s="137">
        <v>1</v>
      </c>
      <c r="P62" s="167">
        <v>2</v>
      </c>
      <c r="Q62" s="130">
        <v>31</v>
      </c>
      <c r="R62" s="130">
        <v>25</v>
      </c>
      <c r="S62" s="137">
        <v>3</v>
      </c>
      <c r="T62" s="130">
        <v>3</v>
      </c>
      <c r="U62" s="131">
        <v>0</v>
      </c>
    </row>
    <row r="63" spans="1:21" s="128" customFormat="1" ht="15" customHeight="1">
      <c r="A63" s="121"/>
      <c r="B63" s="567" t="s">
        <v>138</v>
      </c>
      <c r="C63" s="568"/>
      <c r="D63" s="138">
        <v>27461</v>
      </c>
      <c r="E63" s="139">
        <v>13493</v>
      </c>
      <c r="F63" s="138">
        <v>13968</v>
      </c>
      <c r="G63" s="140">
        <v>-47</v>
      </c>
      <c r="H63" s="141">
        <v>-47</v>
      </c>
      <c r="I63" s="139">
        <v>6</v>
      </c>
      <c r="J63" s="183">
        <v>53</v>
      </c>
      <c r="K63" s="141">
        <v>0</v>
      </c>
      <c r="L63" s="139">
        <v>45</v>
      </c>
      <c r="M63" s="138">
        <v>35</v>
      </c>
      <c r="N63" s="139">
        <v>7</v>
      </c>
      <c r="O63" s="138">
        <v>2</v>
      </c>
      <c r="P63" s="184">
        <v>1</v>
      </c>
      <c r="Q63" s="139">
        <v>45</v>
      </c>
      <c r="R63" s="139">
        <v>29</v>
      </c>
      <c r="S63" s="138">
        <v>10</v>
      </c>
      <c r="T63" s="139">
        <v>3</v>
      </c>
      <c r="U63" s="142">
        <v>3</v>
      </c>
    </row>
    <row r="64" spans="1:21" s="128" customFormat="1" ht="15" customHeight="1">
      <c r="A64" s="121"/>
      <c r="B64" s="129"/>
      <c r="C64" s="180" t="s">
        <v>139</v>
      </c>
      <c r="D64" s="159">
        <v>6408</v>
      </c>
      <c r="E64" s="130">
        <v>3099</v>
      </c>
      <c r="F64" s="130">
        <v>3309</v>
      </c>
      <c r="G64" s="163">
        <v>-4</v>
      </c>
      <c r="H64" s="159">
        <v>-8</v>
      </c>
      <c r="I64" s="130">
        <v>2</v>
      </c>
      <c r="J64" s="131">
        <v>10</v>
      </c>
      <c r="K64" s="159">
        <v>4</v>
      </c>
      <c r="L64" s="130">
        <v>7</v>
      </c>
      <c r="M64" s="137">
        <v>5</v>
      </c>
      <c r="N64" s="130">
        <v>1</v>
      </c>
      <c r="O64" s="137">
        <v>1</v>
      </c>
      <c r="P64" s="167">
        <v>0</v>
      </c>
      <c r="Q64" s="130">
        <v>3</v>
      </c>
      <c r="R64" s="130">
        <v>3</v>
      </c>
      <c r="S64" s="137">
        <v>0</v>
      </c>
      <c r="T64" s="130">
        <v>0</v>
      </c>
      <c r="U64" s="131">
        <v>0</v>
      </c>
    </row>
    <row r="65" spans="1:21" s="128" customFormat="1" ht="15" customHeight="1">
      <c r="A65" s="121"/>
      <c r="B65" s="129"/>
      <c r="C65" s="180" t="s">
        <v>140</v>
      </c>
      <c r="D65" s="137">
        <v>21053</v>
      </c>
      <c r="E65" s="130">
        <v>10394</v>
      </c>
      <c r="F65" s="130">
        <v>10659</v>
      </c>
      <c r="G65" s="163">
        <v>-43</v>
      </c>
      <c r="H65" s="159">
        <v>-39</v>
      </c>
      <c r="I65" s="130">
        <v>4</v>
      </c>
      <c r="J65" s="131">
        <v>43</v>
      </c>
      <c r="K65" s="159">
        <v>-4</v>
      </c>
      <c r="L65" s="130">
        <v>38</v>
      </c>
      <c r="M65" s="137">
        <v>30</v>
      </c>
      <c r="N65" s="130">
        <v>6</v>
      </c>
      <c r="O65" s="137">
        <v>1</v>
      </c>
      <c r="P65" s="167">
        <v>1</v>
      </c>
      <c r="Q65" s="130">
        <v>42</v>
      </c>
      <c r="R65" s="130">
        <v>26</v>
      </c>
      <c r="S65" s="137">
        <v>10</v>
      </c>
      <c r="T65" s="130">
        <v>3</v>
      </c>
      <c r="U65" s="131">
        <v>3</v>
      </c>
    </row>
    <row r="66" spans="1:21" s="128" customFormat="1" ht="15" customHeight="1">
      <c r="A66" s="121"/>
      <c r="B66" s="567" t="s">
        <v>141</v>
      </c>
      <c r="C66" s="568"/>
      <c r="D66" s="138">
        <v>37937</v>
      </c>
      <c r="E66" s="139">
        <v>18498</v>
      </c>
      <c r="F66" s="138">
        <v>19439</v>
      </c>
      <c r="G66" s="140">
        <v>-33</v>
      </c>
      <c r="H66" s="141">
        <v>-52</v>
      </c>
      <c r="I66" s="139">
        <v>14</v>
      </c>
      <c r="J66" s="142">
        <v>66</v>
      </c>
      <c r="K66" s="141">
        <v>19</v>
      </c>
      <c r="L66" s="139">
        <v>67</v>
      </c>
      <c r="M66" s="138">
        <v>51</v>
      </c>
      <c r="N66" s="139">
        <v>9</v>
      </c>
      <c r="O66" s="138">
        <v>7</v>
      </c>
      <c r="P66" s="184">
        <v>0</v>
      </c>
      <c r="Q66" s="139">
        <v>48</v>
      </c>
      <c r="R66" s="139">
        <v>32</v>
      </c>
      <c r="S66" s="138">
        <v>15</v>
      </c>
      <c r="T66" s="139">
        <v>1</v>
      </c>
      <c r="U66" s="142">
        <v>0</v>
      </c>
    </row>
    <row r="67" spans="1:21" s="128" customFormat="1" ht="15" customHeight="1">
      <c r="A67" s="121"/>
      <c r="B67" s="129"/>
      <c r="C67" s="180" t="s">
        <v>142</v>
      </c>
      <c r="D67" s="137">
        <v>14691</v>
      </c>
      <c r="E67" s="130">
        <v>7218</v>
      </c>
      <c r="F67" s="130">
        <v>7473</v>
      </c>
      <c r="G67" s="163">
        <v>-3</v>
      </c>
      <c r="H67" s="159">
        <v>-18</v>
      </c>
      <c r="I67" s="130">
        <v>3</v>
      </c>
      <c r="J67" s="131">
        <v>21</v>
      </c>
      <c r="K67" s="159">
        <v>15</v>
      </c>
      <c r="L67" s="130">
        <v>25</v>
      </c>
      <c r="M67" s="137">
        <v>19</v>
      </c>
      <c r="N67" s="130">
        <v>6</v>
      </c>
      <c r="O67" s="137">
        <v>0</v>
      </c>
      <c r="P67" s="167">
        <v>0</v>
      </c>
      <c r="Q67" s="130">
        <v>10</v>
      </c>
      <c r="R67" s="130">
        <v>6</v>
      </c>
      <c r="S67" s="137">
        <v>4</v>
      </c>
      <c r="T67" s="130">
        <v>0</v>
      </c>
      <c r="U67" s="131">
        <v>0</v>
      </c>
    </row>
    <row r="68" spans="1:21" s="128" customFormat="1" ht="15" customHeight="1">
      <c r="A68" s="121"/>
      <c r="B68" s="129"/>
      <c r="C68" s="180" t="s">
        <v>143</v>
      </c>
      <c r="D68" s="137">
        <v>23246</v>
      </c>
      <c r="E68" s="130">
        <v>11280</v>
      </c>
      <c r="F68" s="130">
        <v>11966</v>
      </c>
      <c r="G68" s="163">
        <v>-30</v>
      </c>
      <c r="H68" s="159">
        <v>-34</v>
      </c>
      <c r="I68" s="130">
        <v>11</v>
      </c>
      <c r="J68" s="131">
        <v>45</v>
      </c>
      <c r="K68" s="159">
        <v>4</v>
      </c>
      <c r="L68" s="130">
        <v>42</v>
      </c>
      <c r="M68" s="137">
        <v>32</v>
      </c>
      <c r="N68" s="130">
        <v>3</v>
      </c>
      <c r="O68" s="137">
        <v>7</v>
      </c>
      <c r="P68" s="167">
        <v>0</v>
      </c>
      <c r="Q68" s="130">
        <v>38</v>
      </c>
      <c r="R68" s="130">
        <v>26</v>
      </c>
      <c r="S68" s="137">
        <v>11</v>
      </c>
      <c r="T68" s="130">
        <v>1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6149</v>
      </c>
      <c r="E69" s="139">
        <v>3232</v>
      </c>
      <c r="F69" s="138">
        <v>2917</v>
      </c>
      <c r="G69" s="186">
        <v>-15</v>
      </c>
      <c r="H69" s="187">
        <v>-6</v>
      </c>
      <c r="I69" s="188">
        <v>5</v>
      </c>
      <c r="J69" s="189">
        <v>11</v>
      </c>
      <c r="K69" s="141">
        <v>-9</v>
      </c>
      <c r="L69" s="188">
        <v>19</v>
      </c>
      <c r="M69" s="185">
        <v>8</v>
      </c>
      <c r="N69" s="188">
        <v>6</v>
      </c>
      <c r="O69" s="185">
        <v>3</v>
      </c>
      <c r="P69" s="190">
        <v>2</v>
      </c>
      <c r="Q69" s="188">
        <v>28</v>
      </c>
      <c r="R69" s="188">
        <v>18</v>
      </c>
      <c r="S69" s="185">
        <v>5</v>
      </c>
      <c r="T69" s="188">
        <v>5</v>
      </c>
      <c r="U69" s="189">
        <v>0</v>
      </c>
    </row>
    <row r="70" spans="1:21" s="128" customFormat="1" ht="15" customHeight="1">
      <c r="A70" s="121"/>
      <c r="B70" s="129"/>
      <c r="C70" s="180" t="s">
        <v>145</v>
      </c>
      <c r="D70" s="137">
        <v>6149</v>
      </c>
      <c r="E70" s="130">
        <v>3232</v>
      </c>
      <c r="F70" s="130">
        <v>2917</v>
      </c>
      <c r="G70" s="132">
        <v>-15</v>
      </c>
      <c r="H70" s="129">
        <v>-6</v>
      </c>
      <c r="I70" s="130">
        <v>5</v>
      </c>
      <c r="J70" s="131">
        <v>11</v>
      </c>
      <c r="K70" s="533">
        <v>-9</v>
      </c>
      <c r="L70" s="130">
        <v>19</v>
      </c>
      <c r="M70" s="137">
        <v>8</v>
      </c>
      <c r="N70" s="130">
        <v>6</v>
      </c>
      <c r="O70" s="137">
        <v>3</v>
      </c>
      <c r="P70" s="167">
        <v>2</v>
      </c>
      <c r="Q70" s="130">
        <v>28</v>
      </c>
      <c r="R70" s="130">
        <v>18</v>
      </c>
      <c r="S70" s="137">
        <v>5</v>
      </c>
      <c r="T70" s="130">
        <v>5</v>
      </c>
      <c r="U70" s="131">
        <v>0</v>
      </c>
    </row>
    <row r="71" spans="1:21" s="128" customFormat="1" ht="15" customHeight="1">
      <c r="A71" s="121"/>
      <c r="B71" s="567" t="s">
        <v>146</v>
      </c>
      <c r="C71" s="568"/>
      <c r="D71" s="185">
        <v>11720</v>
      </c>
      <c r="E71" s="139">
        <v>5759</v>
      </c>
      <c r="F71" s="138">
        <v>5961</v>
      </c>
      <c r="G71" s="186">
        <v>-15</v>
      </c>
      <c r="H71" s="187">
        <v>-16</v>
      </c>
      <c r="I71" s="188">
        <v>2</v>
      </c>
      <c r="J71" s="189">
        <v>18</v>
      </c>
      <c r="K71" s="141">
        <v>1</v>
      </c>
      <c r="L71" s="188">
        <v>19</v>
      </c>
      <c r="M71" s="185">
        <v>9</v>
      </c>
      <c r="N71" s="188">
        <v>5</v>
      </c>
      <c r="O71" s="185">
        <v>5</v>
      </c>
      <c r="P71" s="190">
        <v>0</v>
      </c>
      <c r="Q71" s="188">
        <v>18</v>
      </c>
      <c r="R71" s="188">
        <v>6</v>
      </c>
      <c r="S71" s="185">
        <v>7</v>
      </c>
      <c r="T71" s="188">
        <v>2</v>
      </c>
      <c r="U71" s="189">
        <v>3</v>
      </c>
    </row>
    <row r="72" spans="1:21" s="128" customFormat="1" ht="15" customHeight="1">
      <c r="A72" s="121"/>
      <c r="B72" s="129"/>
      <c r="C72" s="180" t="s">
        <v>147</v>
      </c>
      <c r="D72" s="133">
        <v>11720</v>
      </c>
      <c r="E72" s="130">
        <v>5759</v>
      </c>
      <c r="F72" s="130">
        <v>5961</v>
      </c>
      <c r="G72" s="132">
        <v>-15</v>
      </c>
      <c r="H72" s="129">
        <v>-16</v>
      </c>
      <c r="I72" s="130">
        <v>2</v>
      </c>
      <c r="J72" s="131">
        <v>18</v>
      </c>
      <c r="K72" s="533">
        <v>1</v>
      </c>
      <c r="L72" s="130">
        <v>19</v>
      </c>
      <c r="M72" s="137">
        <v>9</v>
      </c>
      <c r="N72" s="130">
        <v>5</v>
      </c>
      <c r="O72" s="137">
        <v>5</v>
      </c>
      <c r="P72" s="191">
        <v>0</v>
      </c>
      <c r="Q72" s="130">
        <v>18</v>
      </c>
      <c r="R72" s="130">
        <v>6</v>
      </c>
      <c r="S72" s="137">
        <v>7</v>
      </c>
      <c r="T72" s="130">
        <v>2</v>
      </c>
      <c r="U72" s="131">
        <v>3</v>
      </c>
    </row>
    <row r="73" spans="1:21" s="128" customFormat="1" ht="15" customHeight="1">
      <c r="A73" s="121"/>
      <c r="B73" s="558" t="s">
        <v>148</v>
      </c>
      <c r="C73" s="559"/>
      <c r="D73" s="296">
        <v>338511</v>
      </c>
      <c r="E73" s="297">
        <v>167731</v>
      </c>
      <c r="F73" s="172">
        <v>170780</v>
      </c>
      <c r="G73" s="298">
        <v>-399</v>
      </c>
      <c r="H73" s="299">
        <v>-349</v>
      </c>
      <c r="I73" s="194">
        <v>129</v>
      </c>
      <c r="J73" s="300">
        <v>478</v>
      </c>
      <c r="K73" s="193">
        <v>-50</v>
      </c>
      <c r="L73" s="519">
        <v>811</v>
      </c>
      <c r="M73" s="192">
        <v>523</v>
      </c>
      <c r="N73" s="194">
        <v>242</v>
      </c>
      <c r="O73" s="192">
        <v>35</v>
      </c>
      <c r="P73" s="520">
        <v>11</v>
      </c>
      <c r="Q73" s="519">
        <v>861</v>
      </c>
      <c r="R73" s="194">
        <v>566</v>
      </c>
      <c r="S73" s="192">
        <v>233</v>
      </c>
      <c r="T73" s="194">
        <v>50</v>
      </c>
      <c r="U73" s="624">
        <v>12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316">
        <v>161551</v>
      </c>
      <c r="E75" s="317">
        <v>80085</v>
      </c>
      <c r="F75" s="198">
        <v>81466</v>
      </c>
      <c r="G75" s="318">
        <v>-180</v>
      </c>
      <c r="H75" s="316">
        <v>-218</v>
      </c>
      <c r="I75" s="199">
        <v>50</v>
      </c>
      <c r="J75" s="316">
        <v>268</v>
      </c>
      <c r="K75" s="200">
        <v>38</v>
      </c>
      <c r="L75" s="199">
        <v>404</v>
      </c>
      <c r="M75" s="198">
        <v>251</v>
      </c>
      <c r="N75" s="199">
        <v>121</v>
      </c>
      <c r="O75" s="198">
        <v>30</v>
      </c>
      <c r="P75" s="201">
        <v>2</v>
      </c>
      <c r="Q75" s="199">
        <v>366</v>
      </c>
      <c r="R75" s="199">
        <v>251</v>
      </c>
      <c r="S75" s="198">
        <v>102</v>
      </c>
      <c r="T75" s="199">
        <v>11</v>
      </c>
      <c r="U75" s="202">
        <v>2</v>
      </c>
    </row>
    <row r="76" spans="1:21" s="128" customFormat="1" ht="15" customHeight="1">
      <c r="A76" s="121"/>
      <c r="B76" s="562" t="s">
        <v>150</v>
      </c>
      <c r="C76" s="563"/>
      <c r="D76" s="137">
        <v>1538752</v>
      </c>
      <c r="E76" s="167">
        <v>748486</v>
      </c>
      <c r="F76" s="164">
        <v>790266</v>
      </c>
      <c r="G76" s="163">
        <v>-892</v>
      </c>
      <c r="H76" s="203">
        <v>-775</v>
      </c>
      <c r="I76" s="137">
        <v>744</v>
      </c>
      <c r="J76" s="164">
        <v>1519</v>
      </c>
      <c r="K76" s="203">
        <v>-117</v>
      </c>
      <c r="L76" s="512">
        <v>5020</v>
      </c>
      <c r="M76" s="167">
        <v>3019</v>
      </c>
      <c r="N76" s="130">
        <v>1750</v>
      </c>
      <c r="O76" s="137">
        <v>197</v>
      </c>
      <c r="P76" s="510">
        <v>54</v>
      </c>
      <c r="Q76" s="512">
        <v>5137</v>
      </c>
      <c r="R76" s="167">
        <v>2958</v>
      </c>
      <c r="S76" s="167">
        <v>1879</v>
      </c>
      <c r="T76" s="130">
        <v>181</v>
      </c>
      <c r="U76" s="623">
        <v>119</v>
      </c>
    </row>
    <row r="77" spans="1:21" s="128" customFormat="1" ht="15" customHeight="1">
      <c r="A77" s="121"/>
      <c r="B77" s="562" t="s">
        <v>151</v>
      </c>
      <c r="C77" s="563"/>
      <c r="D77" s="137">
        <v>189669</v>
      </c>
      <c r="E77" s="130">
        <v>93140</v>
      </c>
      <c r="F77" s="137">
        <v>96529</v>
      </c>
      <c r="G77" s="163">
        <v>-268</v>
      </c>
      <c r="H77" s="137">
        <v>-261</v>
      </c>
      <c r="I77" s="130">
        <v>64</v>
      </c>
      <c r="J77" s="137">
        <v>325</v>
      </c>
      <c r="K77" s="159">
        <v>-7</v>
      </c>
      <c r="L77" s="130">
        <v>315</v>
      </c>
      <c r="M77" s="137">
        <v>203</v>
      </c>
      <c r="N77" s="130">
        <v>93</v>
      </c>
      <c r="O77" s="137">
        <v>14</v>
      </c>
      <c r="P77" s="167">
        <v>5</v>
      </c>
      <c r="Q77" s="130">
        <v>322</v>
      </c>
      <c r="R77" s="130">
        <v>187</v>
      </c>
      <c r="S77" s="137">
        <v>109</v>
      </c>
      <c r="T77" s="130">
        <v>22</v>
      </c>
      <c r="U77" s="131">
        <v>4</v>
      </c>
    </row>
    <row r="78" spans="1:21" s="128" customFormat="1" ht="15" customHeight="1">
      <c r="A78" s="121"/>
      <c r="B78" s="562" t="s">
        <v>152</v>
      </c>
      <c r="C78" s="563"/>
      <c r="D78" s="137">
        <v>61806</v>
      </c>
      <c r="E78" s="130">
        <v>29906</v>
      </c>
      <c r="F78" s="137">
        <v>31900</v>
      </c>
      <c r="G78" s="163">
        <v>-87</v>
      </c>
      <c r="H78" s="137">
        <v>-112</v>
      </c>
      <c r="I78" s="130">
        <v>11</v>
      </c>
      <c r="J78" s="137">
        <v>123</v>
      </c>
      <c r="K78" s="159">
        <v>25</v>
      </c>
      <c r="L78" s="130">
        <v>117</v>
      </c>
      <c r="M78" s="137">
        <v>58</v>
      </c>
      <c r="N78" s="130">
        <v>32</v>
      </c>
      <c r="O78" s="137">
        <v>27</v>
      </c>
      <c r="P78" s="167">
        <v>0</v>
      </c>
      <c r="Q78" s="130">
        <v>92</v>
      </c>
      <c r="R78" s="130">
        <v>52</v>
      </c>
      <c r="S78" s="137">
        <v>31</v>
      </c>
      <c r="T78" s="130">
        <v>7</v>
      </c>
      <c r="U78" s="131">
        <v>2</v>
      </c>
    </row>
    <row r="79" spans="1:21" s="128" customFormat="1" ht="15" customHeight="1">
      <c r="A79" s="121"/>
      <c r="B79" s="562" t="s">
        <v>153</v>
      </c>
      <c r="C79" s="563"/>
      <c r="D79" s="137">
        <v>73299</v>
      </c>
      <c r="E79" s="130">
        <v>35851</v>
      </c>
      <c r="F79" s="137">
        <v>37448</v>
      </c>
      <c r="G79" s="163">
        <v>-124</v>
      </c>
      <c r="H79" s="137">
        <v>-108</v>
      </c>
      <c r="I79" s="130">
        <v>19</v>
      </c>
      <c r="J79" s="137">
        <v>127</v>
      </c>
      <c r="K79" s="159">
        <v>-16</v>
      </c>
      <c r="L79" s="130">
        <v>88</v>
      </c>
      <c r="M79" s="137">
        <v>49</v>
      </c>
      <c r="N79" s="130">
        <v>38</v>
      </c>
      <c r="O79" s="137">
        <v>1</v>
      </c>
      <c r="P79" s="167">
        <v>0</v>
      </c>
      <c r="Q79" s="130">
        <v>104</v>
      </c>
      <c r="R79" s="130">
        <v>56</v>
      </c>
      <c r="S79" s="137">
        <v>41</v>
      </c>
      <c r="T79" s="130">
        <v>6</v>
      </c>
      <c r="U79" s="131">
        <v>1</v>
      </c>
    </row>
    <row r="80" spans="1:21" s="128" customFormat="1" ht="15" customHeight="1">
      <c r="A80" s="121"/>
      <c r="B80" s="562" t="s">
        <v>154</v>
      </c>
      <c r="C80" s="563"/>
      <c r="D80" s="137">
        <v>180354</v>
      </c>
      <c r="E80" s="130">
        <v>88156</v>
      </c>
      <c r="F80" s="137">
        <v>92198</v>
      </c>
      <c r="G80" s="163">
        <v>-255</v>
      </c>
      <c r="H80" s="137">
        <v>-204</v>
      </c>
      <c r="I80" s="130">
        <v>71</v>
      </c>
      <c r="J80" s="137">
        <v>275</v>
      </c>
      <c r="K80" s="159">
        <v>-51</v>
      </c>
      <c r="L80" s="130">
        <v>317</v>
      </c>
      <c r="M80" s="137">
        <v>151</v>
      </c>
      <c r="N80" s="130">
        <v>133</v>
      </c>
      <c r="O80" s="137">
        <v>29</v>
      </c>
      <c r="P80" s="167">
        <v>4</v>
      </c>
      <c r="Q80" s="130">
        <v>368</v>
      </c>
      <c r="R80" s="130">
        <v>169</v>
      </c>
      <c r="S80" s="137">
        <v>144</v>
      </c>
      <c r="T80" s="130">
        <v>24</v>
      </c>
      <c r="U80" s="131">
        <v>31</v>
      </c>
    </row>
    <row r="81" spans="1:21" s="128" customFormat="1" ht="15" customHeight="1">
      <c r="A81" s="121"/>
      <c r="B81" s="556" t="s">
        <v>155</v>
      </c>
      <c r="C81" s="557"/>
      <c r="D81" s="137">
        <v>70163</v>
      </c>
      <c r="E81" s="130">
        <v>34181</v>
      </c>
      <c r="F81" s="137">
        <v>35982</v>
      </c>
      <c r="G81" s="163">
        <v>-127</v>
      </c>
      <c r="H81" s="137">
        <v>-114</v>
      </c>
      <c r="I81" s="130">
        <v>13</v>
      </c>
      <c r="J81" s="137">
        <v>127</v>
      </c>
      <c r="K81" s="159">
        <v>-13</v>
      </c>
      <c r="L81" s="130">
        <v>78</v>
      </c>
      <c r="M81" s="137">
        <v>26</v>
      </c>
      <c r="N81" s="130">
        <v>40</v>
      </c>
      <c r="O81" s="137">
        <v>12</v>
      </c>
      <c r="P81" s="167">
        <v>0</v>
      </c>
      <c r="Q81" s="130">
        <v>91</v>
      </c>
      <c r="R81" s="130">
        <v>34</v>
      </c>
      <c r="S81" s="137">
        <v>37</v>
      </c>
      <c r="T81" s="130">
        <v>16</v>
      </c>
      <c r="U81" s="131">
        <v>4</v>
      </c>
    </row>
    <row r="82" spans="1:21" s="128" customFormat="1" ht="15" customHeight="1">
      <c r="A82" s="121"/>
      <c r="B82" s="558" t="s">
        <v>156</v>
      </c>
      <c r="C82" s="559"/>
      <c r="D82" s="301">
        <v>2275594</v>
      </c>
      <c r="E82" s="297">
        <v>1109805</v>
      </c>
      <c r="F82" s="172">
        <v>1165789</v>
      </c>
      <c r="G82" s="302">
        <v>-1933</v>
      </c>
      <c r="H82" s="301">
        <v>-1792</v>
      </c>
      <c r="I82" s="170">
        <v>972</v>
      </c>
      <c r="J82" s="301">
        <v>2764</v>
      </c>
      <c r="K82" s="169">
        <v>-141</v>
      </c>
      <c r="L82" s="514">
        <v>6339</v>
      </c>
      <c r="M82" s="172">
        <v>3757</v>
      </c>
      <c r="N82" s="170">
        <v>2207</v>
      </c>
      <c r="O82" s="172">
        <v>310</v>
      </c>
      <c r="P82" s="516">
        <v>65</v>
      </c>
      <c r="Q82" s="514">
        <v>6480</v>
      </c>
      <c r="R82" s="170">
        <v>3707</v>
      </c>
      <c r="S82" s="172">
        <v>2343</v>
      </c>
      <c r="T82" s="170">
        <v>267</v>
      </c>
      <c r="U82" s="625">
        <v>163</v>
      </c>
    </row>
    <row r="83" spans="1:21" s="207" customFormat="1" ht="15.75" customHeight="1">
      <c r="A83" s="97"/>
      <c r="B83" s="205" t="s">
        <v>157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158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  <row r="85" spans="1:21" ht="15.75" customHeight="1">
      <c r="C85" s="303"/>
      <c r="D85" s="304" t="s">
        <v>173</v>
      </c>
    </row>
    <row r="86" spans="1:21" ht="15.75" customHeight="1">
      <c r="C86" s="626"/>
      <c r="D86" s="627" t="s">
        <v>232</v>
      </c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8"/>
  <conditionalFormatting sqref="O5:O6 P4:Q6 N1 N7:Q7 R5:R7 S4:T7 N4:N6 U4:U5 N41:U41 N39:U39 S1:T1 N83:U65536 N17:U20 N74:U74">
    <cfRule type="cellIs" dxfId="74" priority="29" stopIfTrue="1" operator="equal">
      <formula>FALSE</formula>
    </cfRule>
  </conditionalFormatting>
  <conditionalFormatting sqref="U7">
    <cfRule type="cellIs" dxfId="73" priority="11" stopIfTrue="1" operator="equal">
      <formula>FALSE</formula>
    </cfRule>
  </conditionalFormatting>
  <conditionalFormatting sqref="U20">
    <cfRule type="cellIs" dxfId="72" priority="10" stopIfTrue="1" operator="equal">
      <formula>FALSE</formula>
    </cfRule>
  </conditionalFormatting>
  <conditionalFormatting sqref="N21:Q21 Q22 R21:U22 N40:U40 Q27:T38">
    <cfRule type="cellIs" dxfId="71" priority="6" stopIfTrue="1" operator="equal">
      <formula>FALSE</formula>
    </cfRule>
  </conditionalFormatting>
  <conditionalFormatting sqref="Q23:U23 Q24:T26">
    <cfRule type="cellIs" dxfId="70" priority="5" stopIfTrue="1" operator="equal">
      <formula>FALSE</formula>
    </cfRule>
  </conditionalFormatting>
  <conditionalFormatting sqref="U24:U38">
    <cfRule type="cellIs" dxfId="69" priority="4" stopIfTrue="1" operator="equal">
      <formula>FALSE</formula>
    </cfRule>
  </conditionalFormatting>
  <conditionalFormatting sqref="N8:T16">
    <cfRule type="cellIs" dxfId="2" priority="3" stopIfTrue="1" operator="equal">
      <formula>FALSE</formula>
    </cfRule>
  </conditionalFormatting>
  <conditionalFormatting sqref="N42:U73">
    <cfRule type="cellIs" dxfId="1" priority="2" stopIfTrue="1" operator="equal">
      <formula>FALSE</formula>
    </cfRule>
  </conditionalFormatting>
  <conditionalFormatting sqref="N75:U75 N77:U82">
    <cfRule type="cellIs" dxfId="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2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1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205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204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344">
        <v>2266429</v>
      </c>
      <c r="E8" s="345">
        <v>1105246</v>
      </c>
      <c r="F8" s="122">
        <v>1161183</v>
      </c>
      <c r="G8" s="346">
        <v>-993</v>
      </c>
      <c r="H8" s="347">
        <v>-978</v>
      </c>
      <c r="I8" s="123">
        <v>1082</v>
      </c>
      <c r="J8" s="344">
        <v>2060</v>
      </c>
      <c r="K8" s="124">
        <v>-15</v>
      </c>
      <c r="L8" s="125">
        <v>6976</v>
      </c>
      <c r="M8" s="125">
        <v>3715</v>
      </c>
      <c r="N8" s="125">
        <v>2696</v>
      </c>
      <c r="O8" s="125">
        <v>501</v>
      </c>
      <c r="P8" s="125">
        <v>64</v>
      </c>
      <c r="Q8" s="126">
        <v>6991</v>
      </c>
      <c r="R8" s="125">
        <v>3788</v>
      </c>
      <c r="S8" s="126">
        <v>2916</v>
      </c>
      <c r="T8" s="125">
        <v>199</v>
      </c>
      <c r="U8" s="127">
        <v>88</v>
      </c>
    </row>
    <row r="9" spans="1:21" ht="15.75" customHeight="1">
      <c r="A9" s="100"/>
      <c r="B9" s="590" t="s">
        <v>75</v>
      </c>
      <c r="C9" s="594"/>
      <c r="D9" s="437">
        <v>-993</v>
      </c>
      <c r="E9" s="130">
        <v>-515</v>
      </c>
      <c r="F9" s="131">
        <v>-478</v>
      </c>
      <c r="G9" s="132" t="s">
        <v>28</v>
      </c>
      <c r="H9" s="133" t="s">
        <v>28</v>
      </c>
      <c r="I9" s="134" t="s">
        <v>28</v>
      </c>
      <c r="J9" s="133" t="s">
        <v>28</v>
      </c>
      <c r="K9" s="433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434" t="s">
        <v>28</v>
      </c>
    </row>
    <row r="10" spans="1:21" s="128" customFormat="1" ht="15.75" customHeight="1">
      <c r="A10" s="121"/>
      <c r="B10" s="605" t="s">
        <v>76</v>
      </c>
      <c r="C10" s="606"/>
      <c r="D10" s="133">
        <v>-15434</v>
      </c>
      <c r="E10" s="130">
        <v>-7340</v>
      </c>
      <c r="F10" s="137">
        <v>-8094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437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438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1930080</v>
      </c>
      <c r="E11" s="139">
        <v>938485</v>
      </c>
      <c r="F11" s="138">
        <v>991595</v>
      </c>
      <c r="G11" s="140">
        <v>-831</v>
      </c>
      <c r="H11" s="138">
        <v>-750</v>
      </c>
      <c r="I11" s="139">
        <v>963</v>
      </c>
      <c r="J11" s="138">
        <v>1713</v>
      </c>
      <c r="K11" s="141">
        <v>-81</v>
      </c>
      <c r="L11" s="139">
        <v>6084</v>
      </c>
      <c r="M11" s="139">
        <v>3179</v>
      </c>
      <c r="N11" s="139">
        <v>2442</v>
      </c>
      <c r="O11" s="139">
        <v>402</v>
      </c>
      <c r="P11" s="139">
        <v>61</v>
      </c>
      <c r="Q11" s="138">
        <v>6165</v>
      </c>
      <c r="R11" s="139">
        <v>3226</v>
      </c>
      <c r="S11" s="138">
        <v>2682</v>
      </c>
      <c r="T11" s="139">
        <v>173</v>
      </c>
      <c r="U11" s="142">
        <v>84</v>
      </c>
    </row>
    <row r="12" spans="1:21" ht="15.75" customHeight="1">
      <c r="A12" s="100"/>
      <c r="B12" s="590" t="s">
        <v>75</v>
      </c>
      <c r="C12" s="594"/>
      <c r="D12" s="133">
        <v>-831</v>
      </c>
      <c r="E12" s="130">
        <v>-464</v>
      </c>
      <c r="F12" s="137">
        <v>-367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433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434" t="s">
        <v>28</v>
      </c>
    </row>
    <row r="13" spans="1:21" ht="15.75" customHeight="1">
      <c r="A13" s="100"/>
      <c r="B13" s="590" t="s">
        <v>76</v>
      </c>
      <c r="C13" s="591"/>
      <c r="D13" s="133">
        <v>-11461</v>
      </c>
      <c r="E13" s="134">
        <v>-5512</v>
      </c>
      <c r="F13" s="133">
        <v>-5949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433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434" t="s">
        <v>28</v>
      </c>
    </row>
    <row r="14" spans="1:21" ht="15.75" customHeight="1">
      <c r="A14" s="100"/>
      <c r="B14" s="592" t="s">
        <v>78</v>
      </c>
      <c r="C14" s="593"/>
      <c r="D14" s="143">
        <v>336349</v>
      </c>
      <c r="E14" s="348">
        <v>166761</v>
      </c>
      <c r="F14" s="144">
        <v>169588</v>
      </c>
      <c r="G14" s="349">
        <v>-162</v>
      </c>
      <c r="H14" s="143">
        <v>-228</v>
      </c>
      <c r="I14" s="145">
        <v>119</v>
      </c>
      <c r="J14" s="143">
        <v>347</v>
      </c>
      <c r="K14" s="146">
        <v>66</v>
      </c>
      <c r="L14" s="145">
        <v>892</v>
      </c>
      <c r="M14" s="145">
        <v>536</v>
      </c>
      <c r="N14" s="145">
        <v>254</v>
      </c>
      <c r="O14" s="145">
        <v>99</v>
      </c>
      <c r="P14" s="145">
        <v>3</v>
      </c>
      <c r="Q14" s="143">
        <v>826</v>
      </c>
      <c r="R14" s="145">
        <v>562</v>
      </c>
      <c r="S14" s="143">
        <v>234</v>
      </c>
      <c r="T14" s="145">
        <v>26</v>
      </c>
      <c r="U14" s="147">
        <v>4</v>
      </c>
    </row>
    <row r="15" spans="1:21" ht="15.75" customHeight="1">
      <c r="A15" s="100"/>
      <c r="B15" s="590" t="s">
        <v>75</v>
      </c>
      <c r="C15" s="594"/>
      <c r="D15" s="136">
        <v>-162</v>
      </c>
      <c r="E15" s="130">
        <v>-51</v>
      </c>
      <c r="F15" s="137">
        <v>-111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433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434" t="s">
        <v>28</v>
      </c>
    </row>
    <row r="16" spans="1:21" ht="15.75" customHeight="1">
      <c r="A16" s="100"/>
      <c r="B16" s="595" t="s">
        <v>76</v>
      </c>
      <c r="C16" s="596"/>
      <c r="D16" s="150">
        <v>-3973</v>
      </c>
      <c r="E16" s="350">
        <v>-1828</v>
      </c>
      <c r="F16" s="151">
        <v>-2145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435" t="s">
        <v>79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436" t="s">
        <v>28</v>
      </c>
    </row>
    <row r="17" spans="1:21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1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1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</row>
    <row r="20" spans="1:21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</row>
    <row r="21" spans="1:21" s="128" customFormat="1" ht="15" customHeight="1">
      <c r="A21" s="121"/>
      <c r="B21" s="587" t="s">
        <v>84</v>
      </c>
      <c r="C21" s="588"/>
      <c r="D21" s="159">
        <v>1097935</v>
      </c>
      <c r="E21" s="160">
        <v>531539</v>
      </c>
      <c r="F21" s="137">
        <v>566396</v>
      </c>
      <c r="G21" s="161">
        <v>-286</v>
      </c>
      <c r="H21" s="159">
        <v>-169</v>
      </c>
      <c r="I21" s="160">
        <v>609</v>
      </c>
      <c r="J21" s="131">
        <v>778</v>
      </c>
      <c r="K21" s="159">
        <v>-117</v>
      </c>
      <c r="L21" s="160">
        <v>4203</v>
      </c>
      <c r="M21" s="160">
        <v>2220</v>
      </c>
      <c r="N21" s="137">
        <v>1730</v>
      </c>
      <c r="O21" s="160">
        <v>208</v>
      </c>
      <c r="P21" s="137">
        <v>45</v>
      </c>
      <c r="Q21" s="160">
        <v>4320</v>
      </c>
      <c r="R21" s="137">
        <v>2140</v>
      </c>
      <c r="S21" s="160">
        <v>2014</v>
      </c>
      <c r="T21" s="130">
        <v>105</v>
      </c>
      <c r="U21" s="162">
        <v>61</v>
      </c>
    </row>
    <row r="22" spans="1:21" s="128" customFormat="1" ht="15" customHeight="1">
      <c r="A22" s="121"/>
      <c r="B22" s="562" t="s">
        <v>85</v>
      </c>
      <c r="C22" s="571" t="s">
        <v>86</v>
      </c>
      <c r="D22" s="159">
        <v>314382</v>
      </c>
      <c r="E22" s="130">
        <v>152276</v>
      </c>
      <c r="F22" s="130">
        <v>162106</v>
      </c>
      <c r="G22" s="163">
        <v>-127</v>
      </c>
      <c r="H22" s="159">
        <v>-79</v>
      </c>
      <c r="I22" s="130">
        <v>147</v>
      </c>
      <c r="J22" s="131">
        <v>226</v>
      </c>
      <c r="K22" s="159">
        <v>-48</v>
      </c>
      <c r="L22" s="130">
        <v>1213</v>
      </c>
      <c r="M22" s="130">
        <v>581</v>
      </c>
      <c r="N22" s="130">
        <v>554</v>
      </c>
      <c r="O22" s="130">
        <v>62</v>
      </c>
      <c r="P22" s="130">
        <v>16</v>
      </c>
      <c r="Q22" s="130">
        <v>1261</v>
      </c>
      <c r="R22" s="137">
        <v>556</v>
      </c>
      <c r="S22" s="130">
        <v>652</v>
      </c>
      <c r="T22" s="130">
        <v>33</v>
      </c>
      <c r="U22" s="164">
        <v>20</v>
      </c>
    </row>
    <row r="23" spans="1:21" s="128" customFormat="1" ht="15" customHeight="1">
      <c r="A23" s="121"/>
      <c r="B23" s="562" t="s">
        <v>87</v>
      </c>
      <c r="C23" s="571" t="s">
        <v>88</v>
      </c>
      <c r="D23" s="159">
        <v>194854</v>
      </c>
      <c r="E23" s="130">
        <v>94953</v>
      </c>
      <c r="F23" s="130">
        <v>99901</v>
      </c>
      <c r="G23" s="163">
        <v>-123</v>
      </c>
      <c r="H23" s="159">
        <v>1</v>
      </c>
      <c r="I23" s="130">
        <v>117</v>
      </c>
      <c r="J23" s="131">
        <v>116</v>
      </c>
      <c r="K23" s="159">
        <v>-124</v>
      </c>
      <c r="L23" s="130">
        <v>844</v>
      </c>
      <c r="M23" s="130">
        <v>490</v>
      </c>
      <c r="N23" s="130">
        <v>333</v>
      </c>
      <c r="O23" s="130">
        <v>14</v>
      </c>
      <c r="P23" s="130">
        <v>7</v>
      </c>
      <c r="Q23" s="130">
        <v>968</v>
      </c>
      <c r="R23" s="137">
        <v>532</v>
      </c>
      <c r="S23" s="130">
        <v>417</v>
      </c>
      <c r="T23" s="130">
        <v>11</v>
      </c>
      <c r="U23" s="164">
        <v>8</v>
      </c>
    </row>
    <row r="24" spans="1:21" s="128" customFormat="1" ht="15" customHeight="1">
      <c r="A24" s="121"/>
      <c r="B24" s="562" t="s">
        <v>89</v>
      </c>
      <c r="C24" s="571" t="s">
        <v>90</v>
      </c>
      <c r="D24" s="159">
        <v>142492</v>
      </c>
      <c r="E24" s="130">
        <v>70164</v>
      </c>
      <c r="F24" s="130">
        <v>72328</v>
      </c>
      <c r="G24" s="163">
        <v>2</v>
      </c>
      <c r="H24" s="159">
        <v>10</v>
      </c>
      <c r="I24" s="130">
        <v>107</v>
      </c>
      <c r="J24" s="131">
        <v>97</v>
      </c>
      <c r="K24" s="159">
        <v>-8</v>
      </c>
      <c r="L24" s="130">
        <v>625</v>
      </c>
      <c r="M24" s="130">
        <v>345</v>
      </c>
      <c r="N24" s="130">
        <v>252</v>
      </c>
      <c r="O24" s="130">
        <v>21</v>
      </c>
      <c r="P24" s="130">
        <v>7</v>
      </c>
      <c r="Q24" s="130">
        <v>633</v>
      </c>
      <c r="R24" s="137">
        <v>336</v>
      </c>
      <c r="S24" s="130">
        <v>279</v>
      </c>
      <c r="T24" s="130">
        <v>14</v>
      </c>
      <c r="U24" s="164">
        <v>4</v>
      </c>
    </row>
    <row r="25" spans="1:21" s="128" customFormat="1" ht="15" customHeight="1">
      <c r="A25" s="121"/>
      <c r="B25" s="562" t="s">
        <v>91</v>
      </c>
      <c r="C25" s="571" t="s">
        <v>92</v>
      </c>
      <c r="D25" s="159">
        <v>237250</v>
      </c>
      <c r="E25" s="130">
        <v>114230</v>
      </c>
      <c r="F25" s="130">
        <v>123020</v>
      </c>
      <c r="G25" s="163">
        <v>46</v>
      </c>
      <c r="H25" s="159">
        <v>-52</v>
      </c>
      <c r="I25" s="130">
        <v>143</v>
      </c>
      <c r="J25" s="131">
        <v>195</v>
      </c>
      <c r="K25" s="159">
        <v>98</v>
      </c>
      <c r="L25" s="130">
        <v>896</v>
      </c>
      <c r="M25" s="130">
        <v>467</v>
      </c>
      <c r="N25" s="130">
        <v>345</v>
      </c>
      <c r="O25" s="130">
        <v>73</v>
      </c>
      <c r="P25" s="130">
        <v>11</v>
      </c>
      <c r="Q25" s="130">
        <v>798</v>
      </c>
      <c r="R25" s="137">
        <v>392</v>
      </c>
      <c r="S25" s="130">
        <v>380</v>
      </c>
      <c r="T25" s="130">
        <v>18</v>
      </c>
      <c r="U25" s="164">
        <v>8</v>
      </c>
    </row>
    <row r="26" spans="1:21" s="128" customFormat="1" ht="15" customHeight="1">
      <c r="A26" s="121"/>
      <c r="B26" s="562" t="s">
        <v>93</v>
      </c>
      <c r="C26" s="571" t="s">
        <v>94</v>
      </c>
      <c r="D26" s="159">
        <v>208957</v>
      </c>
      <c r="E26" s="130">
        <v>99916</v>
      </c>
      <c r="F26" s="130">
        <v>109041</v>
      </c>
      <c r="G26" s="163">
        <v>-84</v>
      </c>
      <c r="H26" s="159">
        <v>-49</v>
      </c>
      <c r="I26" s="130">
        <v>95</v>
      </c>
      <c r="J26" s="131">
        <v>144</v>
      </c>
      <c r="K26" s="159">
        <v>-35</v>
      </c>
      <c r="L26" s="130">
        <v>625</v>
      </c>
      <c r="M26" s="130">
        <v>337</v>
      </c>
      <c r="N26" s="130">
        <v>246</v>
      </c>
      <c r="O26" s="130">
        <v>38</v>
      </c>
      <c r="P26" s="130">
        <v>4</v>
      </c>
      <c r="Q26" s="130">
        <v>660</v>
      </c>
      <c r="R26" s="137">
        <v>324</v>
      </c>
      <c r="S26" s="130">
        <v>286</v>
      </c>
      <c r="T26" s="130">
        <v>29</v>
      </c>
      <c r="U26" s="164">
        <v>21</v>
      </c>
    </row>
    <row r="27" spans="1:21" s="128" customFormat="1" ht="15" customHeight="1">
      <c r="A27" s="121"/>
      <c r="B27" s="562" t="s">
        <v>95</v>
      </c>
      <c r="C27" s="571" t="s">
        <v>96</v>
      </c>
      <c r="D27" s="159">
        <v>134416</v>
      </c>
      <c r="E27" s="130">
        <v>65475</v>
      </c>
      <c r="F27" s="130">
        <v>68941</v>
      </c>
      <c r="G27" s="163">
        <v>-125</v>
      </c>
      <c r="H27" s="159">
        <v>-99</v>
      </c>
      <c r="I27" s="130">
        <v>61</v>
      </c>
      <c r="J27" s="131">
        <v>160</v>
      </c>
      <c r="K27" s="159">
        <v>-26</v>
      </c>
      <c r="L27" s="130">
        <v>234</v>
      </c>
      <c r="M27" s="130">
        <v>113</v>
      </c>
      <c r="N27" s="130">
        <v>74</v>
      </c>
      <c r="O27" s="130">
        <v>45</v>
      </c>
      <c r="P27" s="130">
        <v>2</v>
      </c>
      <c r="Q27" s="130">
        <v>260</v>
      </c>
      <c r="R27" s="137">
        <v>144</v>
      </c>
      <c r="S27" s="130">
        <v>97</v>
      </c>
      <c r="T27" s="130">
        <v>13</v>
      </c>
      <c r="U27" s="164">
        <v>6</v>
      </c>
    </row>
    <row r="28" spans="1:21" s="128" customFormat="1" ht="15" customHeight="1">
      <c r="A28" s="121"/>
      <c r="B28" s="562" t="s">
        <v>97</v>
      </c>
      <c r="C28" s="571" t="s">
        <v>98</v>
      </c>
      <c r="D28" s="159">
        <v>50783</v>
      </c>
      <c r="E28" s="130">
        <v>24255</v>
      </c>
      <c r="F28" s="130">
        <v>26528</v>
      </c>
      <c r="G28" s="163">
        <v>-16</v>
      </c>
      <c r="H28" s="159">
        <v>-37</v>
      </c>
      <c r="I28" s="130">
        <v>14</v>
      </c>
      <c r="J28" s="131">
        <v>51</v>
      </c>
      <c r="K28" s="159">
        <v>21</v>
      </c>
      <c r="L28" s="130">
        <v>141</v>
      </c>
      <c r="M28" s="130">
        <v>101</v>
      </c>
      <c r="N28" s="130">
        <v>32</v>
      </c>
      <c r="O28" s="130">
        <v>7</v>
      </c>
      <c r="P28" s="130">
        <v>1</v>
      </c>
      <c r="Q28" s="130">
        <v>120</v>
      </c>
      <c r="R28" s="137">
        <v>82</v>
      </c>
      <c r="S28" s="130">
        <v>31</v>
      </c>
      <c r="T28" s="130">
        <v>5</v>
      </c>
      <c r="U28" s="164">
        <v>2</v>
      </c>
    </row>
    <row r="29" spans="1:21" s="128" customFormat="1" ht="15" customHeight="1">
      <c r="A29" s="121"/>
      <c r="B29" s="562" t="s">
        <v>99</v>
      </c>
      <c r="C29" s="571" t="s">
        <v>100</v>
      </c>
      <c r="D29" s="159">
        <v>57674</v>
      </c>
      <c r="E29" s="130">
        <v>27987</v>
      </c>
      <c r="F29" s="130">
        <v>29687</v>
      </c>
      <c r="G29" s="163">
        <v>-17</v>
      </c>
      <c r="H29" s="159">
        <v>-49</v>
      </c>
      <c r="I29" s="130">
        <v>14</v>
      </c>
      <c r="J29" s="131">
        <v>63</v>
      </c>
      <c r="K29" s="159">
        <v>32</v>
      </c>
      <c r="L29" s="130">
        <v>115</v>
      </c>
      <c r="M29" s="130">
        <v>21</v>
      </c>
      <c r="N29" s="130">
        <v>69</v>
      </c>
      <c r="O29" s="130">
        <v>25</v>
      </c>
      <c r="P29" s="130">
        <v>0</v>
      </c>
      <c r="Q29" s="130">
        <v>83</v>
      </c>
      <c r="R29" s="137">
        <v>35</v>
      </c>
      <c r="S29" s="130">
        <v>43</v>
      </c>
      <c r="T29" s="130">
        <v>5</v>
      </c>
      <c r="U29" s="164">
        <v>0</v>
      </c>
    </row>
    <row r="30" spans="1:21" s="128" customFormat="1" ht="15" customHeight="1">
      <c r="A30" s="121"/>
      <c r="B30" s="562" t="s">
        <v>101</v>
      </c>
      <c r="C30" s="571" t="s">
        <v>102</v>
      </c>
      <c r="D30" s="159">
        <v>31143</v>
      </c>
      <c r="E30" s="130">
        <v>15266</v>
      </c>
      <c r="F30" s="130">
        <v>15877</v>
      </c>
      <c r="G30" s="163">
        <v>-42</v>
      </c>
      <c r="H30" s="159">
        <v>-38</v>
      </c>
      <c r="I30" s="130">
        <v>11</v>
      </c>
      <c r="J30" s="131">
        <v>49</v>
      </c>
      <c r="K30" s="159">
        <v>-4</v>
      </c>
      <c r="L30" s="130">
        <v>72</v>
      </c>
      <c r="M30" s="130">
        <v>33</v>
      </c>
      <c r="N30" s="130">
        <v>24</v>
      </c>
      <c r="O30" s="130">
        <v>15</v>
      </c>
      <c r="P30" s="130">
        <v>0</v>
      </c>
      <c r="Q30" s="130">
        <v>76</v>
      </c>
      <c r="R30" s="137">
        <v>38</v>
      </c>
      <c r="S30" s="130">
        <v>32</v>
      </c>
      <c r="T30" s="130">
        <v>6</v>
      </c>
      <c r="U30" s="164">
        <v>0</v>
      </c>
    </row>
    <row r="31" spans="1:21" s="128" customFormat="1" ht="15" customHeight="1">
      <c r="A31" s="121"/>
      <c r="B31" s="562" t="s">
        <v>103</v>
      </c>
      <c r="C31" s="571" t="s">
        <v>104</v>
      </c>
      <c r="D31" s="159">
        <v>78778</v>
      </c>
      <c r="E31" s="130">
        <v>38590</v>
      </c>
      <c r="F31" s="130">
        <v>40188</v>
      </c>
      <c r="G31" s="163">
        <v>6</v>
      </c>
      <c r="H31" s="159">
        <v>-4</v>
      </c>
      <c r="I31" s="130">
        <v>50</v>
      </c>
      <c r="J31" s="131">
        <v>54</v>
      </c>
      <c r="K31" s="159">
        <v>10</v>
      </c>
      <c r="L31" s="130">
        <v>241</v>
      </c>
      <c r="M31" s="130">
        <v>129</v>
      </c>
      <c r="N31" s="130">
        <v>101</v>
      </c>
      <c r="O31" s="130">
        <v>9</v>
      </c>
      <c r="P31" s="130">
        <v>2</v>
      </c>
      <c r="Q31" s="130">
        <v>231</v>
      </c>
      <c r="R31" s="137">
        <v>138</v>
      </c>
      <c r="S31" s="130">
        <v>87</v>
      </c>
      <c r="T31" s="130">
        <v>6</v>
      </c>
      <c r="U31" s="164">
        <v>0</v>
      </c>
    </row>
    <row r="32" spans="1:21" s="128" customFormat="1" ht="15" customHeight="1">
      <c r="A32" s="121"/>
      <c r="B32" s="562" t="s">
        <v>105</v>
      </c>
      <c r="C32" s="571" t="s">
        <v>106</v>
      </c>
      <c r="D32" s="159">
        <v>26699</v>
      </c>
      <c r="E32" s="130">
        <v>13266</v>
      </c>
      <c r="F32" s="130">
        <v>13433</v>
      </c>
      <c r="G32" s="163">
        <v>-19</v>
      </c>
      <c r="H32" s="159">
        <v>-33</v>
      </c>
      <c r="I32" s="130">
        <v>5</v>
      </c>
      <c r="J32" s="131">
        <v>38</v>
      </c>
      <c r="K32" s="159">
        <v>14</v>
      </c>
      <c r="L32" s="130">
        <v>72</v>
      </c>
      <c r="M32" s="130">
        <v>37</v>
      </c>
      <c r="N32" s="130">
        <v>24</v>
      </c>
      <c r="O32" s="130">
        <v>11</v>
      </c>
      <c r="P32" s="130">
        <v>0</v>
      </c>
      <c r="Q32" s="130">
        <v>58</v>
      </c>
      <c r="R32" s="137">
        <v>35</v>
      </c>
      <c r="S32" s="130">
        <v>17</v>
      </c>
      <c r="T32" s="130">
        <v>2</v>
      </c>
      <c r="U32" s="164">
        <v>4</v>
      </c>
    </row>
    <row r="33" spans="1:21" s="128" customFormat="1" ht="15" customHeight="1">
      <c r="A33" s="121"/>
      <c r="B33" s="562" t="s">
        <v>107</v>
      </c>
      <c r="C33" s="571" t="s">
        <v>108</v>
      </c>
      <c r="D33" s="159">
        <v>63030</v>
      </c>
      <c r="E33" s="130">
        <v>31461</v>
      </c>
      <c r="F33" s="130">
        <v>31569</v>
      </c>
      <c r="G33" s="163">
        <v>-30</v>
      </c>
      <c r="H33" s="159">
        <v>-12</v>
      </c>
      <c r="I33" s="130">
        <v>38</v>
      </c>
      <c r="J33" s="131">
        <v>50</v>
      </c>
      <c r="K33" s="159">
        <v>-18</v>
      </c>
      <c r="L33" s="130">
        <v>195</v>
      </c>
      <c r="M33" s="130">
        <v>106</v>
      </c>
      <c r="N33" s="130">
        <v>78</v>
      </c>
      <c r="O33" s="130">
        <v>8</v>
      </c>
      <c r="P33" s="130">
        <v>3</v>
      </c>
      <c r="Q33" s="130">
        <v>213</v>
      </c>
      <c r="R33" s="137">
        <v>133</v>
      </c>
      <c r="S33" s="130">
        <v>76</v>
      </c>
      <c r="T33" s="130">
        <v>1</v>
      </c>
      <c r="U33" s="164">
        <v>3</v>
      </c>
    </row>
    <row r="34" spans="1:21" s="128" customFormat="1" ht="15" customHeight="1">
      <c r="A34" s="121"/>
      <c r="B34" s="562" t="s">
        <v>109</v>
      </c>
      <c r="C34" s="571" t="s">
        <v>110</v>
      </c>
      <c r="D34" s="159">
        <v>43566</v>
      </c>
      <c r="E34" s="130">
        <v>21508</v>
      </c>
      <c r="F34" s="130">
        <v>22058</v>
      </c>
      <c r="G34" s="163">
        <v>-39</v>
      </c>
      <c r="H34" s="159">
        <v>-18</v>
      </c>
      <c r="I34" s="130">
        <v>14</v>
      </c>
      <c r="J34" s="131">
        <v>32</v>
      </c>
      <c r="K34" s="159">
        <v>-21</v>
      </c>
      <c r="L34" s="130">
        <v>134</v>
      </c>
      <c r="M34" s="130">
        <v>58</v>
      </c>
      <c r="N34" s="130">
        <v>62</v>
      </c>
      <c r="O34" s="130">
        <v>13</v>
      </c>
      <c r="P34" s="130">
        <v>1</v>
      </c>
      <c r="Q34" s="130">
        <v>155</v>
      </c>
      <c r="R34" s="137">
        <v>68</v>
      </c>
      <c r="S34" s="130">
        <v>77</v>
      </c>
      <c r="T34" s="130">
        <v>6</v>
      </c>
      <c r="U34" s="164">
        <v>4</v>
      </c>
    </row>
    <row r="35" spans="1:21" s="128" customFormat="1" ht="15" customHeight="1">
      <c r="A35" s="121"/>
      <c r="B35" s="562" t="s">
        <v>111</v>
      </c>
      <c r="C35" s="571" t="s">
        <v>111</v>
      </c>
      <c r="D35" s="159">
        <v>72422</v>
      </c>
      <c r="E35" s="130">
        <v>35413</v>
      </c>
      <c r="F35" s="130">
        <v>37009</v>
      </c>
      <c r="G35" s="163">
        <v>-69</v>
      </c>
      <c r="H35" s="159">
        <v>-59</v>
      </c>
      <c r="I35" s="130">
        <v>36</v>
      </c>
      <c r="J35" s="131">
        <v>95</v>
      </c>
      <c r="K35" s="159">
        <v>-10</v>
      </c>
      <c r="L35" s="130">
        <v>116</v>
      </c>
      <c r="M35" s="130">
        <v>58</v>
      </c>
      <c r="N35" s="130">
        <v>33</v>
      </c>
      <c r="O35" s="130">
        <v>23</v>
      </c>
      <c r="P35" s="130">
        <v>2</v>
      </c>
      <c r="Q35" s="130">
        <v>126</v>
      </c>
      <c r="R35" s="137">
        <v>87</v>
      </c>
      <c r="S35" s="130">
        <v>36</v>
      </c>
      <c r="T35" s="130">
        <v>3</v>
      </c>
      <c r="U35" s="164">
        <v>0</v>
      </c>
    </row>
    <row r="36" spans="1:21" s="128" customFormat="1" ht="15" customHeight="1">
      <c r="A36" s="121"/>
      <c r="B36" s="562" t="s">
        <v>112</v>
      </c>
      <c r="C36" s="571" t="s">
        <v>112</v>
      </c>
      <c r="D36" s="159">
        <v>60934</v>
      </c>
      <c r="E36" s="130">
        <v>29508</v>
      </c>
      <c r="F36" s="130">
        <v>31426</v>
      </c>
      <c r="G36" s="163">
        <v>-115</v>
      </c>
      <c r="H36" s="159">
        <v>-101</v>
      </c>
      <c r="I36" s="130">
        <v>23</v>
      </c>
      <c r="J36" s="131">
        <v>124</v>
      </c>
      <c r="K36" s="159">
        <v>-14</v>
      </c>
      <c r="L36" s="130">
        <v>77</v>
      </c>
      <c r="M36" s="130">
        <v>33</v>
      </c>
      <c r="N36" s="130">
        <v>37</v>
      </c>
      <c r="O36" s="130">
        <v>6</v>
      </c>
      <c r="P36" s="130">
        <v>1</v>
      </c>
      <c r="Q36" s="130">
        <v>91</v>
      </c>
      <c r="R36" s="137">
        <v>51</v>
      </c>
      <c r="S36" s="130">
        <v>37</v>
      </c>
      <c r="T36" s="130">
        <v>3</v>
      </c>
      <c r="U36" s="164">
        <v>0</v>
      </c>
    </row>
    <row r="37" spans="1:21" s="128" customFormat="1" ht="15" customHeight="1">
      <c r="A37" s="121"/>
      <c r="B37" s="562" t="s">
        <v>113</v>
      </c>
      <c r="C37" s="571" t="s">
        <v>113</v>
      </c>
      <c r="D37" s="159">
        <v>38070</v>
      </c>
      <c r="E37" s="130">
        <v>18567</v>
      </c>
      <c r="F37" s="130">
        <v>19503</v>
      </c>
      <c r="G37" s="163">
        <v>-32</v>
      </c>
      <c r="H37" s="159">
        <v>-20</v>
      </c>
      <c r="I37" s="130">
        <v>23</v>
      </c>
      <c r="J37" s="131">
        <v>43</v>
      </c>
      <c r="K37" s="159">
        <v>-12</v>
      </c>
      <c r="L37" s="130">
        <v>76</v>
      </c>
      <c r="M37" s="130">
        <v>56</v>
      </c>
      <c r="N37" s="130">
        <v>16</v>
      </c>
      <c r="O37" s="130">
        <v>3</v>
      </c>
      <c r="P37" s="130">
        <v>1</v>
      </c>
      <c r="Q37" s="130">
        <v>88</v>
      </c>
      <c r="R37" s="137">
        <v>66</v>
      </c>
      <c r="S37" s="130">
        <v>20</v>
      </c>
      <c r="T37" s="130">
        <v>2</v>
      </c>
      <c r="U37" s="164">
        <v>0</v>
      </c>
    </row>
    <row r="38" spans="1:21" s="128" customFormat="1" ht="15" customHeight="1">
      <c r="A38" s="121"/>
      <c r="B38" s="562" t="s">
        <v>114</v>
      </c>
      <c r="C38" s="571" t="s">
        <v>113</v>
      </c>
      <c r="D38" s="159">
        <v>123268</v>
      </c>
      <c r="E38" s="130">
        <v>60695</v>
      </c>
      <c r="F38" s="130">
        <v>62573</v>
      </c>
      <c r="G38" s="163">
        <v>-68</v>
      </c>
      <c r="H38" s="159">
        <v>-99</v>
      </c>
      <c r="I38" s="130">
        <v>42</v>
      </c>
      <c r="J38" s="131">
        <v>141</v>
      </c>
      <c r="K38" s="159">
        <v>31</v>
      </c>
      <c r="L38" s="130">
        <v>275</v>
      </c>
      <c r="M38" s="130">
        <v>133</v>
      </c>
      <c r="N38" s="130">
        <v>115</v>
      </c>
      <c r="O38" s="130">
        <v>25</v>
      </c>
      <c r="P38" s="130">
        <v>2</v>
      </c>
      <c r="Q38" s="130">
        <v>244</v>
      </c>
      <c r="R38" s="137">
        <v>151</v>
      </c>
      <c r="S38" s="130">
        <v>80</v>
      </c>
      <c r="T38" s="130">
        <v>11</v>
      </c>
      <c r="U38" s="164">
        <v>2</v>
      </c>
    </row>
    <row r="39" spans="1:21" s="168" customFormat="1" ht="15" customHeight="1">
      <c r="A39" s="165"/>
      <c r="B39" s="569" t="s">
        <v>115</v>
      </c>
      <c r="C39" s="570"/>
      <c r="D39" s="137">
        <v>51362</v>
      </c>
      <c r="E39" s="130">
        <v>24955</v>
      </c>
      <c r="F39" s="130">
        <v>26407</v>
      </c>
      <c r="G39" s="166">
        <v>21</v>
      </c>
      <c r="H39" s="159">
        <v>-12</v>
      </c>
      <c r="I39" s="130">
        <v>23</v>
      </c>
      <c r="J39" s="131">
        <v>35</v>
      </c>
      <c r="K39" s="159">
        <v>33</v>
      </c>
      <c r="L39" s="130">
        <v>133</v>
      </c>
      <c r="M39" s="137">
        <v>81</v>
      </c>
      <c r="N39" s="130">
        <v>47</v>
      </c>
      <c r="O39" s="137">
        <v>4</v>
      </c>
      <c r="P39" s="167">
        <v>1</v>
      </c>
      <c r="Q39" s="130">
        <v>100</v>
      </c>
      <c r="R39" s="130">
        <v>58</v>
      </c>
      <c r="S39" s="137">
        <v>35</v>
      </c>
      <c r="T39" s="130">
        <v>5</v>
      </c>
      <c r="U39" s="131">
        <v>2</v>
      </c>
    </row>
    <row r="40" spans="1:21" s="165" customFormat="1" ht="15" customHeight="1">
      <c r="B40" s="558" t="s">
        <v>116</v>
      </c>
      <c r="C40" s="564"/>
      <c r="D40" s="169">
        <v>1930080</v>
      </c>
      <c r="E40" s="170">
        <v>938485</v>
      </c>
      <c r="F40" s="171">
        <v>991595</v>
      </c>
      <c r="G40" s="172">
        <v>-831</v>
      </c>
      <c r="H40" s="169">
        <v>-750</v>
      </c>
      <c r="I40" s="170">
        <v>963</v>
      </c>
      <c r="J40" s="171">
        <v>1713</v>
      </c>
      <c r="K40" s="169">
        <v>-81</v>
      </c>
      <c r="L40" s="170">
        <v>6084</v>
      </c>
      <c r="M40" s="170">
        <v>3179</v>
      </c>
      <c r="N40" s="172">
        <v>2442</v>
      </c>
      <c r="O40" s="170">
        <v>402</v>
      </c>
      <c r="P40" s="172">
        <v>61</v>
      </c>
      <c r="Q40" s="170">
        <v>6165</v>
      </c>
      <c r="R40" s="172">
        <v>3226</v>
      </c>
      <c r="S40" s="170">
        <v>2682</v>
      </c>
      <c r="T40" s="170">
        <v>173</v>
      </c>
      <c r="U40" s="173">
        <v>84</v>
      </c>
    </row>
    <row r="41" spans="1:21" s="128" customFormat="1" ht="15" customHeight="1">
      <c r="A41" s="121"/>
      <c r="B41" s="432"/>
      <c r="C41" s="43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s="128" customFormat="1" ht="15" customHeight="1">
      <c r="A42" s="121"/>
      <c r="B42" s="565" t="s">
        <v>117</v>
      </c>
      <c r="C42" s="566"/>
      <c r="D42" s="175">
        <v>12045</v>
      </c>
      <c r="E42" s="176">
        <v>5853</v>
      </c>
      <c r="F42" s="175">
        <v>6192</v>
      </c>
      <c r="G42" s="351">
        <v>11</v>
      </c>
      <c r="H42" s="177">
        <v>-9</v>
      </c>
      <c r="I42" s="176">
        <v>2</v>
      </c>
      <c r="J42" s="352">
        <v>11</v>
      </c>
      <c r="K42" s="177">
        <v>20</v>
      </c>
      <c r="L42" s="176">
        <v>42</v>
      </c>
      <c r="M42" s="178">
        <v>22</v>
      </c>
      <c r="N42" s="175">
        <v>15</v>
      </c>
      <c r="O42" s="176">
        <v>5</v>
      </c>
      <c r="P42" s="175">
        <v>0</v>
      </c>
      <c r="Q42" s="176">
        <v>22</v>
      </c>
      <c r="R42" s="176">
        <v>16</v>
      </c>
      <c r="S42" s="178">
        <v>6</v>
      </c>
      <c r="T42" s="175">
        <v>0</v>
      </c>
      <c r="U42" s="179">
        <v>0</v>
      </c>
    </row>
    <row r="43" spans="1:21" s="128" customFormat="1" ht="15" customHeight="1">
      <c r="A43" s="121"/>
      <c r="B43" s="437"/>
      <c r="C43" s="431" t="s">
        <v>118</v>
      </c>
      <c r="D43" s="137">
        <v>10870</v>
      </c>
      <c r="E43" s="130">
        <v>5280</v>
      </c>
      <c r="F43" s="130">
        <v>5590</v>
      </c>
      <c r="G43" s="163">
        <v>9</v>
      </c>
      <c r="H43" s="159">
        <v>-7</v>
      </c>
      <c r="I43" s="130">
        <v>2</v>
      </c>
      <c r="J43" s="130">
        <v>9</v>
      </c>
      <c r="K43" s="159">
        <v>16</v>
      </c>
      <c r="L43" s="130">
        <v>35</v>
      </c>
      <c r="M43" s="181">
        <v>19</v>
      </c>
      <c r="N43" s="137">
        <v>11</v>
      </c>
      <c r="O43" s="130">
        <v>5</v>
      </c>
      <c r="P43" s="137">
        <v>0</v>
      </c>
      <c r="Q43" s="130">
        <v>19</v>
      </c>
      <c r="R43" s="130">
        <v>14</v>
      </c>
      <c r="S43" s="181">
        <v>5</v>
      </c>
      <c r="T43" s="137">
        <v>0</v>
      </c>
      <c r="U43" s="164">
        <v>0</v>
      </c>
    </row>
    <row r="44" spans="1:21" s="128" customFormat="1" ht="15" customHeight="1">
      <c r="A44" s="121"/>
      <c r="B44" s="437"/>
      <c r="C44" s="431" t="s">
        <v>119</v>
      </c>
      <c r="D44" s="137">
        <v>1175</v>
      </c>
      <c r="E44" s="130">
        <v>573</v>
      </c>
      <c r="F44" s="130">
        <v>602</v>
      </c>
      <c r="G44" s="163">
        <v>2</v>
      </c>
      <c r="H44" s="159">
        <v>-2</v>
      </c>
      <c r="I44" s="130">
        <v>0</v>
      </c>
      <c r="J44" s="130">
        <v>2</v>
      </c>
      <c r="K44" s="159">
        <v>4</v>
      </c>
      <c r="L44" s="130">
        <v>7</v>
      </c>
      <c r="M44" s="181">
        <v>3</v>
      </c>
      <c r="N44" s="137">
        <v>4</v>
      </c>
      <c r="O44" s="130">
        <v>0</v>
      </c>
      <c r="P44" s="137">
        <v>0</v>
      </c>
      <c r="Q44" s="130">
        <v>3</v>
      </c>
      <c r="R44" s="130">
        <v>2</v>
      </c>
      <c r="S44" s="181">
        <v>1</v>
      </c>
      <c r="T44" s="137">
        <v>0</v>
      </c>
      <c r="U44" s="164">
        <v>0</v>
      </c>
    </row>
    <row r="45" spans="1:21" s="128" customFormat="1" ht="15" customHeight="1">
      <c r="A45" s="121"/>
      <c r="B45" s="567" t="s">
        <v>120</v>
      </c>
      <c r="C45" s="568"/>
      <c r="D45" s="138">
        <v>79259</v>
      </c>
      <c r="E45" s="139">
        <v>39582</v>
      </c>
      <c r="F45" s="138">
        <v>39677</v>
      </c>
      <c r="G45" s="140">
        <v>-4</v>
      </c>
      <c r="H45" s="141">
        <v>-37</v>
      </c>
      <c r="I45" s="139">
        <v>37</v>
      </c>
      <c r="J45" s="142">
        <v>74</v>
      </c>
      <c r="K45" s="141">
        <v>33</v>
      </c>
      <c r="L45" s="139">
        <v>231</v>
      </c>
      <c r="M45" s="182">
        <v>123</v>
      </c>
      <c r="N45" s="138">
        <v>91</v>
      </c>
      <c r="O45" s="139">
        <v>17</v>
      </c>
      <c r="P45" s="138">
        <v>0</v>
      </c>
      <c r="Q45" s="139">
        <v>198</v>
      </c>
      <c r="R45" s="139">
        <v>143</v>
      </c>
      <c r="S45" s="182">
        <v>53</v>
      </c>
      <c r="T45" s="138">
        <v>2</v>
      </c>
      <c r="U45" s="183">
        <v>0</v>
      </c>
    </row>
    <row r="46" spans="1:21" s="128" customFormat="1" ht="15" customHeight="1">
      <c r="A46" s="121"/>
      <c r="B46" s="437"/>
      <c r="C46" s="431" t="s">
        <v>121</v>
      </c>
      <c r="D46" s="137">
        <v>23632</v>
      </c>
      <c r="E46" s="130">
        <v>11615</v>
      </c>
      <c r="F46" s="130">
        <v>12017</v>
      </c>
      <c r="G46" s="163">
        <v>-5</v>
      </c>
      <c r="H46" s="159">
        <v>-11</v>
      </c>
      <c r="I46" s="130">
        <v>13</v>
      </c>
      <c r="J46" s="130">
        <v>24</v>
      </c>
      <c r="K46" s="159">
        <v>6</v>
      </c>
      <c r="L46" s="130">
        <v>71</v>
      </c>
      <c r="M46" s="181">
        <v>35</v>
      </c>
      <c r="N46" s="137">
        <v>34</v>
      </c>
      <c r="O46" s="130">
        <v>2</v>
      </c>
      <c r="P46" s="137">
        <v>0</v>
      </c>
      <c r="Q46" s="130">
        <v>65</v>
      </c>
      <c r="R46" s="130">
        <v>45</v>
      </c>
      <c r="S46" s="181">
        <v>20</v>
      </c>
      <c r="T46" s="137">
        <v>0</v>
      </c>
      <c r="U46" s="164">
        <v>0</v>
      </c>
    </row>
    <row r="47" spans="1:21" s="128" customFormat="1" ht="15" customHeight="1">
      <c r="A47" s="121"/>
      <c r="B47" s="437"/>
      <c r="C47" s="431" t="s">
        <v>122</v>
      </c>
      <c r="D47" s="137">
        <v>10152</v>
      </c>
      <c r="E47" s="130">
        <v>5072</v>
      </c>
      <c r="F47" s="130">
        <v>5080</v>
      </c>
      <c r="G47" s="163">
        <v>-9</v>
      </c>
      <c r="H47" s="159">
        <v>-3</v>
      </c>
      <c r="I47" s="130">
        <v>6</v>
      </c>
      <c r="J47" s="130">
        <v>9</v>
      </c>
      <c r="K47" s="159">
        <v>-6</v>
      </c>
      <c r="L47" s="130">
        <v>17</v>
      </c>
      <c r="M47" s="181">
        <v>9</v>
      </c>
      <c r="N47" s="137">
        <v>6</v>
      </c>
      <c r="O47" s="130">
        <v>2</v>
      </c>
      <c r="P47" s="137">
        <v>0</v>
      </c>
      <c r="Q47" s="130">
        <v>23</v>
      </c>
      <c r="R47" s="130">
        <v>19</v>
      </c>
      <c r="S47" s="181">
        <v>4</v>
      </c>
      <c r="T47" s="137">
        <v>0</v>
      </c>
      <c r="U47" s="164">
        <v>0</v>
      </c>
    </row>
    <row r="48" spans="1:21" s="128" customFormat="1" ht="15" customHeight="1">
      <c r="A48" s="121"/>
      <c r="B48" s="437"/>
      <c r="C48" s="431" t="s">
        <v>123</v>
      </c>
      <c r="D48" s="137">
        <v>37525</v>
      </c>
      <c r="E48" s="130">
        <v>18980</v>
      </c>
      <c r="F48" s="130">
        <v>18545</v>
      </c>
      <c r="G48" s="163">
        <v>24</v>
      </c>
      <c r="H48" s="159">
        <v>-13</v>
      </c>
      <c r="I48" s="130">
        <v>17</v>
      </c>
      <c r="J48" s="130">
        <v>30</v>
      </c>
      <c r="K48" s="159">
        <v>37</v>
      </c>
      <c r="L48" s="130">
        <v>129</v>
      </c>
      <c r="M48" s="181">
        <v>72</v>
      </c>
      <c r="N48" s="137">
        <v>46</v>
      </c>
      <c r="O48" s="130">
        <v>11</v>
      </c>
      <c r="P48" s="137">
        <v>0</v>
      </c>
      <c r="Q48" s="130">
        <v>92</v>
      </c>
      <c r="R48" s="130">
        <v>64</v>
      </c>
      <c r="S48" s="181">
        <v>26</v>
      </c>
      <c r="T48" s="137">
        <v>2</v>
      </c>
      <c r="U48" s="164">
        <v>0</v>
      </c>
    </row>
    <row r="49" spans="1:21" s="128" customFormat="1" ht="15" customHeight="1">
      <c r="A49" s="121"/>
      <c r="B49" s="437"/>
      <c r="C49" s="431" t="s">
        <v>124</v>
      </c>
      <c r="D49" s="137">
        <v>7950</v>
      </c>
      <c r="E49" s="130">
        <v>3915</v>
      </c>
      <c r="F49" s="130">
        <v>4035</v>
      </c>
      <c r="G49" s="163">
        <v>-14</v>
      </c>
      <c r="H49" s="159">
        <v>-10</v>
      </c>
      <c r="I49" s="130">
        <v>1</v>
      </c>
      <c r="J49" s="130">
        <v>11</v>
      </c>
      <c r="K49" s="159">
        <v>-4</v>
      </c>
      <c r="L49" s="130">
        <v>14</v>
      </c>
      <c r="M49" s="181">
        <v>7</v>
      </c>
      <c r="N49" s="137">
        <v>5</v>
      </c>
      <c r="O49" s="130">
        <v>2</v>
      </c>
      <c r="P49" s="137">
        <v>0</v>
      </c>
      <c r="Q49" s="130">
        <v>18</v>
      </c>
      <c r="R49" s="130">
        <v>15</v>
      </c>
      <c r="S49" s="181">
        <v>3</v>
      </c>
      <c r="T49" s="137">
        <v>0</v>
      </c>
      <c r="U49" s="164">
        <v>0</v>
      </c>
    </row>
    <row r="50" spans="1:21" s="128" customFormat="1" ht="15" customHeight="1">
      <c r="A50" s="121"/>
      <c r="B50" s="567" t="s">
        <v>125</v>
      </c>
      <c r="C50" s="568"/>
      <c r="D50" s="138">
        <v>11310</v>
      </c>
      <c r="E50" s="139">
        <v>5662</v>
      </c>
      <c r="F50" s="138">
        <v>5648</v>
      </c>
      <c r="G50" s="140">
        <v>-20</v>
      </c>
      <c r="H50" s="141">
        <v>-17</v>
      </c>
      <c r="I50" s="139">
        <v>0</v>
      </c>
      <c r="J50" s="142">
        <v>17</v>
      </c>
      <c r="K50" s="141">
        <v>-3</v>
      </c>
      <c r="L50" s="139">
        <v>11</v>
      </c>
      <c r="M50" s="182">
        <v>6</v>
      </c>
      <c r="N50" s="138">
        <v>3</v>
      </c>
      <c r="O50" s="139">
        <v>2</v>
      </c>
      <c r="P50" s="138">
        <v>0</v>
      </c>
      <c r="Q50" s="139">
        <v>14</v>
      </c>
      <c r="R50" s="139">
        <v>8</v>
      </c>
      <c r="S50" s="182">
        <v>6</v>
      </c>
      <c r="T50" s="138">
        <v>0</v>
      </c>
      <c r="U50" s="183">
        <v>0</v>
      </c>
    </row>
    <row r="51" spans="1:21" s="128" customFormat="1" ht="15" customHeight="1">
      <c r="A51" s="121"/>
      <c r="B51" s="437"/>
      <c r="C51" s="431" t="s">
        <v>126</v>
      </c>
      <c r="D51" s="137">
        <v>11310</v>
      </c>
      <c r="E51" s="130">
        <v>5662</v>
      </c>
      <c r="F51" s="130">
        <v>5648</v>
      </c>
      <c r="G51" s="163">
        <v>-20</v>
      </c>
      <c r="H51" s="159">
        <v>-17</v>
      </c>
      <c r="I51" s="130">
        <v>0</v>
      </c>
      <c r="J51" s="130">
        <v>17</v>
      </c>
      <c r="K51" s="159">
        <v>-3</v>
      </c>
      <c r="L51" s="130">
        <v>11</v>
      </c>
      <c r="M51" s="181">
        <v>6</v>
      </c>
      <c r="N51" s="137">
        <v>3</v>
      </c>
      <c r="O51" s="130">
        <v>2</v>
      </c>
      <c r="P51" s="137">
        <v>0</v>
      </c>
      <c r="Q51" s="130">
        <v>14</v>
      </c>
      <c r="R51" s="130">
        <v>8</v>
      </c>
      <c r="S51" s="181">
        <v>6</v>
      </c>
      <c r="T51" s="137">
        <v>0</v>
      </c>
      <c r="U51" s="164">
        <v>0</v>
      </c>
    </row>
    <row r="52" spans="1:21" s="128" customFormat="1" ht="15" customHeight="1">
      <c r="A52" s="121"/>
      <c r="B52" s="567" t="s">
        <v>127</v>
      </c>
      <c r="C52" s="568"/>
      <c r="D52" s="138">
        <v>44371</v>
      </c>
      <c r="E52" s="139">
        <v>21771</v>
      </c>
      <c r="F52" s="138">
        <v>22600</v>
      </c>
      <c r="G52" s="140">
        <v>-43</v>
      </c>
      <c r="H52" s="141">
        <v>-34</v>
      </c>
      <c r="I52" s="139">
        <v>19</v>
      </c>
      <c r="J52" s="142">
        <v>53</v>
      </c>
      <c r="K52" s="141">
        <v>-9</v>
      </c>
      <c r="L52" s="139">
        <v>99</v>
      </c>
      <c r="M52" s="182">
        <v>71</v>
      </c>
      <c r="N52" s="138">
        <v>21</v>
      </c>
      <c r="O52" s="139">
        <v>6</v>
      </c>
      <c r="P52" s="138">
        <v>1</v>
      </c>
      <c r="Q52" s="139">
        <v>108</v>
      </c>
      <c r="R52" s="139">
        <v>67</v>
      </c>
      <c r="S52" s="182">
        <v>31</v>
      </c>
      <c r="T52" s="138">
        <v>9</v>
      </c>
      <c r="U52" s="183">
        <v>1</v>
      </c>
    </row>
    <row r="53" spans="1:21" s="128" customFormat="1" ht="15" customHeight="1">
      <c r="A53" s="121"/>
      <c r="B53" s="437"/>
      <c r="C53" s="431" t="s">
        <v>128</v>
      </c>
      <c r="D53" s="137">
        <v>32768</v>
      </c>
      <c r="E53" s="130">
        <v>16028</v>
      </c>
      <c r="F53" s="130">
        <v>16740</v>
      </c>
      <c r="G53" s="163">
        <v>-14</v>
      </c>
      <c r="H53" s="159">
        <v>-26</v>
      </c>
      <c r="I53" s="130">
        <v>8</v>
      </c>
      <c r="J53" s="130">
        <v>34</v>
      </c>
      <c r="K53" s="159">
        <v>12</v>
      </c>
      <c r="L53" s="130">
        <v>82</v>
      </c>
      <c r="M53" s="181">
        <v>61</v>
      </c>
      <c r="N53" s="137">
        <v>15</v>
      </c>
      <c r="O53" s="130">
        <v>5</v>
      </c>
      <c r="P53" s="137">
        <v>1</v>
      </c>
      <c r="Q53" s="130">
        <v>70</v>
      </c>
      <c r="R53" s="130">
        <v>45</v>
      </c>
      <c r="S53" s="181">
        <v>21</v>
      </c>
      <c r="T53" s="137">
        <v>3</v>
      </c>
      <c r="U53" s="164">
        <v>1</v>
      </c>
    </row>
    <row r="54" spans="1:21" s="128" customFormat="1" ht="15" customHeight="1">
      <c r="A54" s="121"/>
      <c r="B54" s="437"/>
      <c r="C54" s="431" t="s">
        <v>129</v>
      </c>
      <c r="D54" s="137">
        <v>11603</v>
      </c>
      <c r="E54" s="130">
        <v>5743</v>
      </c>
      <c r="F54" s="130">
        <v>5860</v>
      </c>
      <c r="G54" s="163">
        <v>-29</v>
      </c>
      <c r="H54" s="159">
        <v>-8</v>
      </c>
      <c r="I54" s="130">
        <v>11</v>
      </c>
      <c r="J54" s="130">
        <v>19</v>
      </c>
      <c r="K54" s="159">
        <v>-21</v>
      </c>
      <c r="L54" s="130">
        <v>17</v>
      </c>
      <c r="M54" s="181">
        <v>10</v>
      </c>
      <c r="N54" s="137">
        <v>6</v>
      </c>
      <c r="O54" s="130">
        <v>1</v>
      </c>
      <c r="P54" s="137">
        <v>0</v>
      </c>
      <c r="Q54" s="130">
        <v>38</v>
      </c>
      <c r="R54" s="130">
        <v>22</v>
      </c>
      <c r="S54" s="181">
        <v>10</v>
      </c>
      <c r="T54" s="137">
        <v>6</v>
      </c>
      <c r="U54" s="164">
        <v>0</v>
      </c>
    </row>
    <row r="55" spans="1:21" s="128" customFormat="1" ht="15" customHeight="1">
      <c r="A55" s="121"/>
      <c r="B55" s="567" t="s">
        <v>130</v>
      </c>
      <c r="C55" s="568"/>
      <c r="D55" s="138">
        <v>65269</v>
      </c>
      <c r="E55" s="139">
        <v>31898</v>
      </c>
      <c r="F55" s="138">
        <v>33371</v>
      </c>
      <c r="G55" s="140">
        <v>-39</v>
      </c>
      <c r="H55" s="141">
        <v>-38</v>
      </c>
      <c r="I55" s="139">
        <v>21</v>
      </c>
      <c r="J55" s="142">
        <v>59</v>
      </c>
      <c r="K55" s="141">
        <v>-1</v>
      </c>
      <c r="L55" s="139">
        <v>171</v>
      </c>
      <c r="M55" s="138">
        <v>130</v>
      </c>
      <c r="N55" s="139">
        <v>27</v>
      </c>
      <c r="O55" s="138">
        <v>14</v>
      </c>
      <c r="P55" s="184">
        <v>0</v>
      </c>
      <c r="Q55" s="139">
        <v>172</v>
      </c>
      <c r="R55" s="139">
        <v>117</v>
      </c>
      <c r="S55" s="138">
        <v>48</v>
      </c>
      <c r="T55" s="139">
        <v>7</v>
      </c>
      <c r="U55" s="142">
        <v>0</v>
      </c>
    </row>
    <row r="56" spans="1:21" s="128" customFormat="1" ht="15" customHeight="1">
      <c r="A56" s="121"/>
      <c r="B56" s="437"/>
      <c r="C56" s="431" t="s">
        <v>131</v>
      </c>
      <c r="D56" s="137">
        <v>12812</v>
      </c>
      <c r="E56" s="130">
        <v>6155</v>
      </c>
      <c r="F56" s="130">
        <v>6657</v>
      </c>
      <c r="G56" s="163">
        <v>-26</v>
      </c>
      <c r="H56" s="159">
        <v>-15</v>
      </c>
      <c r="I56" s="130">
        <v>3</v>
      </c>
      <c r="J56" s="130">
        <v>18</v>
      </c>
      <c r="K56" s="159">
        <v>-11</v>
      </c>
      <c r="L56" s="130">
        <v>28</v>
      </c>
      <c r="M56" s="137">
        <v>22</v>
      </c>
      <c r="N56" s="130">
        <v>3</v>
      </c>
      <c r="O56" s="137">
        <v>3</v>
      </c>
      <c r="P56" s="167">
        <v>0</v>
      </c>
      <c r="Q56" s="130">
        <v>39</v>
      </c>
      <c r="R56" s="130">
        <v>33</v>
      </c>
      <c r="S56" s="137">
        <v>6</v>
      </c>
      <c r="T56" s="130">
        <v>0</v>
      </c>
      <c r="U56" s="131">
        <v>0</v>
      </c>
    </row>
    <row r="57" spans="1:21" s="128" customFormat="1" ht="15" customHeight="1">
      <c r="A57" s="121"/>
      <c r="B57" s="437"/>
      <c r="C57" s="431" t="s">
        <v>132</v>
      </c>
      <c r="D57" s="137">
        <v>17440</v>
      </c>
      <c r="E57" s="130">
        <v>8659</v>
      </c>
      <c r="F57" s="130">
        <v>8781</v>
      </c>
      <c r="G57" s="163">
        <v>-24</v>
      </c>
      <c r="H57" s="159">
        <v>-16</v>
      </c>
      <c r="I57" s="130">
        <v>4</v>
      </c>
      <c r="J57" s="130">
        <v>20</v>
      </c>
      <c r="K57" s="159">
        <v>-8</v>
      </c>
      <c r="L57" s="130">
        <v>28</v>
      </c>
      <c r="M57" s="137">
        <v>21</v>
      </c>
      <c r="N57" s="130">
        <v>5</v>
      </c>
      <c r="O57" s="137">
        <v>2</v>
      </c>
      <c r="P57" s="167">
        <v>0</v>
      </c>
      <c r="Q57" s="130">
        <v>36</v>
      </c>
      <c r="R57" s="130">
        <v>22</v>
      </c>
      <c r="S57" s="137">
        <v>11</v>
      </c>
      <c r="T57" s="130">
        <v>3</v>
      </c>
      <c r="U57" s="131">
        <v>0</v>
      </c>
    </row>
    <row r="58" spans="1:21" s="128" customFormat="1" ht="15" customHeight="1">
      <c r="A58" s="121"/>
      <c r="B58" s="437"/>
      <c r="C58" s="431" t="s">
        <v>133</v>
      </c>
      <c r="D58" s="137">
        <v>35017</v>
      </c>
      <c r="E58" s="130">
        <v>17084</v>
      </c>
      <c r="F58" s="130">
        <v>17933</v>
      </c>
      <c r="G58" s="163">
        <v>11</v>
      </c>
      <c r="H58" s="159">
        <v>-7</v>
      </c>
      <c r="I58" s="130">
        <v>14</v>
      </c>
      <c r="J58" s="130">
        <v>21</v>
      </c>
      <c r="K58" s="159">
        <v>18</v>
      </c>
      <c r="L58" s="130">
        <v>115</v>
      </c>
      <c r="M58" s="137">
        <v>87</v>
      </c>
      <c r="N58" s="130">
        <v>19</v>
      </c>
      <c r="O58" s="137">
        <v>9</v>
      </c>
      <c r="P58" s="167">
        <v>0</v>
      </c>
      <c r="Q58" s="130">
        <v>97</v>
      </c>
      <c r="R58" s="130">
        <v>62</v>
      </c>
      <c r="S58" s="137">
        <v>31</v>
      </c>
      <c r="T58" s="130">
        <v>4</v>
      </c>
      <c r="U58" s="131">
        <v>0</v>
      </c>
    </row>
    <row r="59" spans="1:21" s="128" customFormat="1" ht="15" customHeight="1">
      <c r="A59" s="121"/>
      <c r="B59" s="567" t="s">
        <v>134</v>
      </c>
      <c r="C59" s="568"/>
      <c r="D59" s="138">
        <v>41570</v>
      </c>
      <c r="E59" s="139">
        <v>21387</v>
      </c>
      <c r="F59" s="138">
        <v>20183</v>
      </c>
      <c r="G59" s="140">
        <v>-21</v>
      </c>
      <c r="H59" s="141">
        <v>-18</v>
      </c>
      <c r="I59" s="139">
        <v>16</v>
      </c>
      <c r="J59" s="142">
        <v>34</v>
      </c>
      <c r="K59" s="141">
        <v>-3</v>
      </c>
      <c r="L59" s="139">
        <v>153</v>
      </c>
      <c r="M59" s="138">
        <v>82</v>
      </c>
      <c r="N59" s="139">
        <v>30</v>
      </c>
      <c r="O59" s="138">
        <v>40</v>
      </c>
      <c r="P59" s="184">
        <v>1</v>
      </c>
      <c r="Q59" s="139">
        <v>156</v>
      </c>
      <c r="R59" s="139">
        <v>103</v>
      </c>
      <c r="S59" s="138">
        <v>47</v>
      </c>
      <c r="T59" s="139">
        <v>5</v>
      </c>
      <c r="U59" s="142">
        <v>1</v>
      </c>
    </row>
    <row r="60" spans="1:21" s="128" customFormat="1" ht="15" customHeight="1">
      <c r="A60" s="121"/>
      <c r="B60" s="437"/>
      <c r="C60" s="431" t="s">
        <v>135</v>
      </c>
      <c r="D60" s="137">
        <v>28451</v>
      </c>
      <c r="E60" s="130">
        <v>14860</v>
      </c>
      <c r="F60" s="130">
        <v>13591</v>
      </c>
      <c r="G60" s="163">
        <v>-33</v>
      </c>
      <c r="H60" s="159">
        <v>-6</v>
      </c>
      <c r="I60" s="130">
        <v>13</v>
      </c>
      <c r="J60" s="131">
        <v>19</v>
      </c>
      <c r="K60" s="159">
        <v>-27</v>
      </c>
      <c r="L60" s="130">
        <v>85</v>
      </c>
      <c r="M60" s="137">
        <v>55</v>
      </c>
      <c r="N60" s="130">
        <v>20</v>
      </c>
      <c r="O60" s="137">
        <v>10</v>
      </c>
      <c r="P60" s="167">
        <v>0</v>
      </c>
      <c r="Q60" s="130">
        <v>112</v>
      </c>
      <c r="R60" s="130">
        <v>72</v>
      </c>
      <c r="S60" s="137">
        <v>36</v>
      </c>
      <c r="T60" s="130">
        <v>4</v>
      </c>
      <c r="U60" s="131">
        <v>0</v>
      </c>
    </row>
    <row r="61" spans="1:21" s="128" customFormat="1" ht="15" customHeight="1">
      <c r="A61" s="121"/>
      <c r="B61" s="437"/>
      <c r="C61" s="431" t="s">
        <v>136</v>
      </c>
      <c r="D61" s="137">
        <v>7547</v>
      </c>
      <c r="E61" s="130">
        <v>3719</v>
      </c>
      <c r="F61" s="130">
        <v>3828</v>
      </c>
      <c r="G61" s="163">
        <v>20</v>
      </c>
      <c r="H61" s="159">
        <v>-9</v>
      </c>
      <c r="I61" s="130">
        <v>2</v>
      </c>
      <c r="J61" s="131">
        <v>11</v>
      </c>
      <c r="K61" s="159">
        <v>29</v>
      </c>
      <c r="L61" s="130">
        <v>44</v>
      </c>
      <c r="M61" s="137">
        <v>9</v>
      </c>
      <c r="N61" s="130">
        <v>4</v>
      </c>
      <c r="O61" s="137">
        <v>30</v>
      </c>
      <c r="P61" s="167">
        <v>1</v>
      </c>
      <c r="Q61" s="130">
        <v>15</v>
      </c>
      <c r="R61" s="130">
        <v>12</v>
      </c>
      <c r="S61" s="137">
        <v>1</v>
      </c>
      <c r="T61" s="130">
        <v>1</v>
      </c>
      <c r="U61" s="131">
        <v>1</v>
      </c>
    </row>
    <row r="62" spans="1:21" s="128" customFormat="1" ht="15" customHeight="1">
      <c r="A62" s="121"/>
      <c r="B62" s="437"/>
      <c r="C62" s="431" t="s">
        <v>137</v>
      </c>
      <c r="D62" s="137">
        <v>5572</v>
      </c>
      <c r="E62" s="130">
        <v>2808</v>
      </c>
      <c r="F62" s="130">
        <v>2764</v>
      </c>
      <c r="G62" s="163">
        <v>-8</v>
      </c>
      <c r="H62" s="159">
        <v>-3</v>
      </c>
      <c r="I62" s="130">
        <v>1</v>
      </c>
      <c r="J62" s="131">
        <v>4</v>
      </c>
      <c r="K62" s="159">
        <v>-5</v>
      </c>
      <c r="L62" s="130">
        <v>24</v>
      </c>
      <c r="M62" s="137">
        <v>18</v>
      </c>
      <c r="N62" s="130">
        <v>6</v>
      </c>
      <c r="O62" s="137">
        <v>0</v>
      </c>
      <c r="P62" s="167">
        <v>0</v>
      </c>
      <c r="Q62" s="130">
        <v>29</v>
      </c>
      <c r="R62" s="130">
        <v>19</v>
      </c>
      <c r="S62" s="137">
        <v>10</v>
      </c>
      <c r="T62" s="130">
        <v>0</v>
      </c>
      <c r="U62" s="131">
        <v>0</v>
      </c>
    </row>
    <row r="63" spans="1:21" s="128" customFormat="1" ht="15" customHeight="1">
      <c r="A63" s="121"/>
      <c r="B63" s="567" t="s">
        <v>138</v>
      </c>
      <c r="C63" s="568"/>
      <c r="D63" s="138">
        <v>27221</v>
      </c>
      <c r="E63" s="139">
        <v>13371</v>
      </c>
      <c r="F63" s="138">
        <v>13850</v>
      </c>
      <c r="G63" s="140">
        <v>-8</v>
      </c>
      <c r="H63" s="141">
        <v>-19</v>
      </c>
      <c r="I63" s="139">
        <v>7</v>
      </c>
      <c r="J63" s="183">
        <v>26</v>
      </c>
      <c r="K63" s="141">
        <v>11</v>
      </c>
      <c r="L63" s="139">
        <v>57</v>
      </c>
      <c r="M63" s="138">
        <v>31</v>
      </c>
      <c r="N63" s="139">
        <v>21</v>
      </c>
      <c r="O63" s="138">
        <v>4</v>
      </c>
      <c r="P63" s="184">
        <v>1</v>
      </c>
      <c r="Q63" s="139">
        <v>46</v>
      </c>
      <c r="R63" s="139">
        <v>26</v>
      </c>
      <c r="S63" s="138">
        <v>19</v>
      </c>
      <c r="T63" s="139">
        <v>0</v>
      </c>
      <c r="U63" s="142">
        <v>1</v>
      </c>
    </row>
    <row r="64" spans="1:21" s="128" customFormat="1" ht="15" customHeight="1">
      <c r="A64" s="121"/>
      <c r="B64" s="437"/>
      <c r="C64" s="431" t="s">
        <v>139</v>
      </c>
      <c r="D64" s="159">
        <v>6334</v>
      </c>
      <c r="E64" s="130">
        <v>3071</v>
      </c>
      <c r="F64" s="130">
        <v>3263</v>
      </c>
      <c r="G64" s="163">
        <v>-9</v>
      </c>
      <c r="H64" s="159">
        <v>-3</v>
      </c>
      <c r="I64" s="130">
        <v>4</v>
      </c>
      <c r="J64" s="131">
        <v>7</v>
      </c>
      <c r="K64" s="159">
        <v>-6</v>
      </c>
      <c r="L64" s="130">
        <v>7</v>
      </c>
      <c r="M64" s="137">
        <v>7</v>
      </c>
      <c r="N64" s="130">
        <v>0</v>
      </c>
      <c r="O64" s="137">
        <v>0</v>
      </c>
      <c r="P64" s="167">
        <v>0</v>
      </c>
      <c r="Q64" s="130">
        <v>13</v>
      </c>
      <c r="R64" s="130">
        <v>5</v>
      </c>
      <c r="S64" s="137">
        <v>8</v>
      </c>
      <c r="T64" s="130">
        <v>0</v>
      </c>
      <c r="U64" s="131">
        <v>0</v>
      </c>
    </row>
    <row r="65" spans="1:21" s="128" customFormat="1" ht="15" customHeight="1">
      <c r="A65" s="121"/>
      <c r="B65" s="437"/>
      <c r="C65" s="431" t="s">
        <v>140</v>
      </c>
      <c r="D65" s="137">
        <v>20887</v>
      </c>
      <c r="E65" s="130">
        <v>10300</v>
      </c>
      <c r="F65" s="130">
        <v>10587</v>
      </c>
      <c r="G65" s="163">
        <v>1</v>
      </c>
      <c r="H65" s="159">
        <v>-16</v>
      </c>
      <c r="I65" s="130">
        <v>3</v>
      </c>
      <c r="J65" s="131">
        <v>19</v>
      </c>
      <c r="K65" s="159">
        <v>17</v>
      </c>
      <c r="L65" s="130">
        <v>50</v>
      </c>
      <c r="M65" s="137">
        <v>24</v>
      </c>
      <c r="N65" s="130">
        <v>21</v>
      </c>
      <c r="O65" s="137">
        <v>4</v>
      </c>
      <c r="P65" s="167">
        <v>1</v>
      </c>
      <c r="Q65" s="130">
        <v>33</v>
      </c>
      <c r="R65" s="130">
        <v>21</v>
      </c>
      <c r="S65" s="137">
        <v>11</v>
      </c>
      <c r="T65" s="130">
        <v>0</v>
      </c>
      <c r="U65" s="131">
        <v>1</v>
      </c>
    </row>
    <row r="66" spans="1:21" s="128" customFormat="1" ht="15" customHeight="1">
      <c r="A66" s="121"/>
      <c r="B66" s="567" t="s">
        <v>141</v>
      </c>
      <c r="C66" s="568"/>
      <c r="D66" s="138">
        <v>37590</v>
      </c>
      <c r="E66" s="139">
        <v>18328</v>
      </c>
      <c r="F66" s="138">
        <v>19262</v>
      </c>
      <c r="G66" s="140">
        <v>-28</v>
      </c>
      <c r="H66" s="141">
        <v>-47</v>
      </c>
      <c r="I66" s="139">
        <v>7</v>
      </c>
      <c r="J66" s="142">
        <v>54</v>
      </c>
      <c r="K66" s="141">
        <v>19</v>
      </c>
      <c r="L66" s="139">
        <v>93</v>
      </c>
      <c r="M66" s="138">
        <v>59</v>
      </c>
      <c r="N66" s="139">
        <v>28</v>
      </c>
      <c r="O66" s="138">
        <v>6</v>
      </c>
      <c r="P66" s="184">
        <v>0</v>
      </c>
      <c r="Q66" s="139">
        <v>74</v>
      </c>
      <c r="R66" s="139">
        <v>57</v>
      </c>
      <c r="S66" s="138">
        <v>14</v>
      </c>
      <c r="T66" s="139">
        <v>2</v>
      </c>
      <c r="U66" s="142">
        <v>1</v>
      </c>
    </row>
    <row r="67" spans="1:21" s="128" customFormat="1" ht="15" customHeight="1">
      <c r="A67" s="121"/>
      <c r="B67" s="437"/>
      <c r="C67" s="431" t="s">
        <v>142</v>
      </c>
      <c r="D67" s="137">
        <v>14528</v>
      </c>
      <c r="E67" s="130">
        <v>7131</v>
      </c>
      <c r="F67" s="130">
        <v>7397</v>
      </c>
      <c r="G67" s="163">
        <v>-18</v>
      </c>
      <c r="H67" s="159">
        <v>-23</v>
      </c>
      <c r="I67" s="130">
        <v>3</v>
      </c>
      <c r="J67" s="131">
        <v>26</v>
      </c>
      <c r="K67" s="159">
        <v>5</v>
      </c>
      <c r="L67" s="130">
        <v>40</v>
      </c>
      <c r="M67" s="137">
        <v>21</v>
      </c>
      <c r="N67" s="130">
        <v>16</v>
      </c>
      <c r="O67" s="137">
        <v>3</v>
      </c>
      <c r="P67" s="167">
        <v>0</v>
      </c>
      <c r="Q67" s="130">
        <v>35</v>
      </c>
      <c r="R67" s="130">
        <v>26</v>
      </c>
      <c r="S67" s="137">
        <v>6</v>
      </c>
      <c r="T67" s="130">
        <v>2</v>
      </c>
      <c r="U67" s="131">
        <v>1</v>
      </c>
    </row>
    <row r="68" spans="1:21" s="128" customFormat="1" ht="15" customHeight="1">
      <c r="A68" s="121"/>
      <c r="B68" s="437"/>
      <c r="C68" s="431" t="s">
        <v>143</v>
      </c>
      <c r="D68" s="137">
        <v>23062</v>
      </c>
      <c r="E68" s="130">
        <v>11197</v>
      </c>
      <c r="F68" s="130">
        <v>11865</v>
      </c>
      <c r="G68" s="163">
        <v>-10</v>
      </c>
      <c r="H68" s="159">
        <v>-24</v>
      </c>
      <c r="I68" s="130">
        <v>4</v>
      </c>
      <c r="J68" s="131">
        <v>28</v>
      </c>
      <c r="K68" s="159">
        <v>14</v>
      </c>
      <c r="L68" s="130">
        <v>53</v>
      </c>
      <c r="M68" s="137">
        <v>38</v>
      </c>
      <c r="N68" s="130">
        <v>12</v>
      </c>
      <c r="O68" s="137">
        <v>3</v>
      </c>
      <c r="P68" s="167">
        <v>0</v>
      </c>
      <c r="Q68" s="130">
        <v>39</v>
      </c>
      <c r="R68" s="130">
        <v>31</v>
      </c>
      <c r="S68" s="137">
        <v>8</v>
      </c>
      <c r="T68" s="130">
        <v>0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6112</v>
      </c>
      <c r="E69" s="139">
        <v>3207</v>
      </c>
      <c r="F69" s="138">
        <v>2905</v>
      </c>
      <c r="G69" s="186">
        <v>-1</v>
      </c>
      <c r="H69" s="187">
        <v>-3</v>
      </c>
      <c r="I69" s="188">
        <v>3</v>
      </c>
      <c r="J69" s="189">
        <v>6</v>
      </c>
      <c r="K69" s="141">
        <v>2</v>
      </c>
      <c r="L69" s="188">
        <v>19</v>
      </c>
      <c r="M69" s="185">
        <v>6</v>
      </c>
      <c r="N69" s="188">
        <v>9</v>
      </c>
      <c r="O69" s="185">
        <v>4</v>
      </c>
      <c r="P69" s="190">
        <v>0</v>
      </c>
      <c r="Q69" s="188">
        <v>17</v>
      </c>
      <c r="R69" s="188">
        <v>13</v>
      </c>
      <c r="S69" s="185">
        <v>4</v>
      </c>
      <c r="T69" s="188">
        <v>0</v>
      </c>
      <c r="U69" s="189">
        <v>0</v>
      </c>
    </row>
    <row r="70" spans="1:21" s="128" customFormat="1" ht="15" customHeight="1">
      <c r="A70" s="121"/>
      <c r="B70" s="437"/>
      <c r="C70" s="431" t="s">
        <v>145</v>
      </c>
      <c r="D70" s="137">
        <v>6112</v>
      </c>
      <c r="E70" s="130">
        <v>3207</v>
      </c>
      <c r="F70" s="130">
        <v>2905</v>
      </c>
      <c r="G70" s="132">
        <v>-1</v>
      </c>
      <c r="H70" s="437">
        <v>-3</v>
      </c>
      <c r="I70" s="130">
        <v>3</v>
      </c>
      <c r="J70" s="131">
        <v>6</v>
      </c>
      <c r="K70" s="437">
        <v>2</v>
      </c>
      <c r="L70" s="130">
        <v>19</v>
      </c>
      <c r="M70" s="137">
        <v>6</v>
      </c>
      <c r="N70" s="130">
        <v>9</v>
      </c>
      <c r="O70" s="137">
        <v>4</v>
      </c>
      <c r="P70" s="167">
        <v>0</v>
      </c>
      <c r="Q70" s="130">
        <v>17</v>
      </c>
      <c r="R70" s="130">
        <v>13</v>
      </c>
      <c r="S70" s="137">
        <v>4</v>
      </c>
      <c r="T70" s="130">
        <v>0</v>
      </c>
      <c r="U70" s="131">
        <v>0</v>
      </c>
    </row>
    <row r="71" spans="1:21" s="128" customFormat="1" ht="15" customHeight="1">
      <c r="A71" s="121"/>
      <c r="B71" s="567" t="s">
        <v>146</v>
      </c>
      <c r="C71" s="568"/>
      <c r="D71" s="185">
        <v>11602</v>
      </c>
      <c r="E71" s="139">
        <v>5702</v>
      </c>
      <c r="F71" s="138">
        <v>5900</v>
      </c>
      <c r="G71" s="186">
        <v>-9</v>
      </c>
      <c r="H71" s="187">
        <v>-6</v>
      </c>
      <c r="I71" s="188">
        <v>7</v>
      </c>
      <c r="J71" s="189">
        <v>13</v>
      </c>
      <c r="K71" s="141">
        <v>-3</v>
      </c>
      <c r="L71" s="188">
        <v>16</v>
      </c>
      <c r="M71" s="185">
        <v>6</v>
      </c>
      <c r="N71" s="188">
        <v>9</v>
      </c>
      <c r="O71" s="185">
        <v>1</v>
      </c>
      <c r="P71" s="190">
        <v>0</v>
      </c>
      <c r="Q71" s="188">
        <v>19</v>
      </c>
      <c r="R71" s="188">
        <v>12</v>
      </c>
      <c r="S71" s="185">
        <v>6</v>
      </c>
      <c r="T71" s="188">
        <v>1</v>
      </c>
      <c r="U71" s="189">
        <v>0</v>
      </c>
    </row>
    <row r="72" spans="1:21" s="128" customFormat="1" ht="15" customHeight="1">
      <c r="A72" s="121"/>
      <c r="B72" s="437"/>
      <c r="C72" s="431" t="s">
        <v>147</v>
      </c>
      <c r="D72" s="133">
        <v>11602</v>
      </c>
      <c r="E72" s="130">
        <v>5702</v>
      </c>
      <c r="F72" s="130">
        <v>5900</v>
      </c>
      <c r="G72" s="132">
        <v>-9</v>
      </c>
      <c r="H72" s="437">
        <v>-6</v>
      </c>
      <c r="I72" s="130">
        <v>7</v>
      </c>
      <c r="J72" s="131">
        <v>13</v>
      </c>
      <c r="K72" s="437">
        <v>-3</v>
      </c>
      <c r="L72" s="130">
        <v>16</v>
      </c>
      <c r="M72" s="137">
        <v>6</v>
      </c>
      <c r="N72" s="130">
        <v>9</v>
      </c>
      <c r="O72" s="137">
        <v>1</v>
      </c>
      <c r="P72" s="191">
        <v>0</v>
      </c>
      <c r="Q72" s="130">
        <v>19</v>
      </c>
      <c r="R72" s="130">
        <v>12</v>
      </c>
      <c r="S72" s="137">
        <v>6</v>
      </c>
      <c r="T72" s="130">
        <v>1</v>
      </c>
      <c r="U72" s="131">
        <v>0</v>
      </c>
    </row>
    <row r="73" spans="1:21" s="128" customFormat="1" ht="15" customHeight="1">
      <c r="A73" s="121"/>
      <c r="B73" s="558" t="s">
        <v>148</v>
      </c>
      <c r="C73" s="559"/>
      <c r="D73" s="192">
        <v>336349</v>
      </c>
      <c r="E73" s="170">
        <v>166761</v>
      </c>
      <c r="F73" s="172">
        <v>169588</v>
      </c>
      <c r="G73" s="353">
        <v>-162</v>
      </c>
      <c r="H73" s="193">
        <v>-228</v>
      </c>
      <c r="I73" s="194">
        <v>119</v>
      </c>
      <c r="J73" s="195">
        <v>347</v>
      </c>
      <c r="K73" s="193">
        <v>66</v>
      </c>
      <c r="L73" s="194">
        <v>892</v>
      </c>
      <c r="M73" s="192">
        <v>536</v>
      </c>
      <c r="N73" s="194">
        <v>254</v>
      </c>
      <c r="O73" s="192">
        <v>99</v>
      </c>
      <c r="P73" s="196">
        <v>3</v>
      </c>
      <c r="Q73" s="194">
        <v>826</v>
      </c>
      <c r="R73" s="194">
        <v>562</v>
      </c>
      <c r="S73" s="192">
        <v>234</v>
      </c>
      <c r="T73" s="194">
        <v>26</v>
      </c>
      <c r="U73" s="195">
        <v>4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198">
        <v>160456</v>
      </c>
      <c r="E75" s="199">
        <v>79629</v>
      </c>
      <c r="F75" s="198">
        <v>80827</v>
      </c>
      <c r="G75" s="354">
        <v>-74</v>
      </c>
      <c r="H75" s="198">
        <v>-134</v>
      </c>
      <c r="I75" s="199">
        <v>55</v>
      </c>
      <c r="J75" s="198">
        <v>189</v>
      </c>
      <c r="K75" s="200">
        <v>60</v>
      </c>
      <c r="L75" s="199">
        <v>428</v>
      </c>
      <c r="M75" s="198">
        <v>221</v>
      </c>
      <c r="N75" s="199">
        <v>157</v>
      </c>
      <c r="O75" s="198">
        <v>50</v>
      </c>
      <c r="P75" s="201">
        <v>0</v>
      </c>
      <c r="Q75" s="199">
        <v>368</v>
      </c>
      <c r="R75" s="199">
        <v>240</v>
      </c>
      <c r="S75" s="198">
        <v>114</v>
      </c>
      <c r="T75" s="199">
        <v>10</v>
      </c>
      <c r="U75" s="202">
        <v>4</v>
      </c>
    </row>
    <row r="76" spans="1:21" s="128" customFormat="1" ht="15" customHeight="1">
      <c r="A76" s="121"/>
      <c r="B76" s="562" t="s">
        <v>150</v>
      </c>
      <c r="C76" s="563"/>
      <c r="D76" s="137">
        <v>1536664</v>
      </c>
      <c r="E76" s="167">
        <v>747364</v>
      </c>
      <c r="F76" s="164">
        <v>789300</v>
      </c>
      <c r="G76" s="163">
        <v>-447</v>
      </c>
      <c r="H76" s="203">
        <v>-342</v>
      </c>
      <c r="I76" s="137">
        <v>804</v>
      </c>
      <c r="J76" s="164">
        <v>1146</v>
      </c>
      <c r="K76" s="203">
        <v>-105</v>
      </c>
      <c r="L76" s="137">
        <v>5470</v>
      </c>
      <c r="M76" s="167">
        <v>2978</v>
      </c>
      <c r="N76" s="130">
        <v>2128</v>
      </c>
      <c r="O76" s="137">
        <v>309</v>
      </c>
      <c r="P76" s="130">
        <v>55</v>
      </c>
      <c r="Q76" s="137">
        <v>5575</v>
      </c>
      <c r="R76" s="167">
        <v>2906</v>
      </c>
      <c r="S76" s="167">
        <v>2446</v>
      </c>
      <c r="T76" s="130">
        <v>149</v>
      </c>
      <c r="U76" s="164">
        <v>74</v>
      </c>
    </row>
    <row r="77" spans="1:21" s="128" customFormat="1" ht="15" customHeight="1">
      <c r="A77" s="121"/>
      <c r="B77" s="562" t="s">
        <v>151</v>
      </c>
      <c r="C77" s="563"/>
      <c r="D77" s="137">
        <v>188079</v>
      </c>
      <c r="E77" s="130">
        <v>92394</v>
      </c>
      <c r="F77" s="137">
        <v>95685</v>
      </c>
      <c r="G77" s="163">
        <v>-104</v>
      </c>
      <c r="H77" s="137">
        <v>-165</v>
      </c>
      <c r="I77" s="130">
        <v>56</v>
      </c>
      <c r="J77" s="137">
        <v>221</v>
      </c>
      <c r="K77" s="159">
        <v>61</v>
      </c>
      <c r="L77" s="130">
        <v>425</v>
      </c>
      <c r="M77" s="137">
        <v>223</v>
      </c>
      <c r="N77" s="130">
        <v>164</v>
      </c>
      <c r="O77" s="137">
        <v>35</v>
      </c>
      <c r="P77" s="167">
        <v>3</v>
      </c>
      <c r="Q77" s="130">
        <v>364</v>
      </c>
      <c r="R77" s="130">
        <v>234</v>
      </c>
      <c r="S77" s="137">
        <v>113</v>
      </c>
      <c r="T77" s="130">
        <v>13</v>
      </c>
      <c r="U77" s="131">
        <v>4</v>
      </c>
    </row>
    <row r="78" spans="1:21" s="128" customFormat="1" ht="15" customHeight="1">
      <c r="A78" s="121"/>
      <c r="B78" s="562" t="s">
        <v>152</v>
      </c>
      <c r="C78" s="563"/>
      <c r="D78" s="137">
        <v>60934</v>
      </c>
      <c r="E78" s="130">
        <v>29508</v>
      </c>
      <c r="F78" s="137">
        <v>31426</v>
      </c>
      <c r="G78" s="163">
        <v>-115</v>
      </c>
      <c r="H78" s="137">
        <v>-101</v>
      </c>
      <c r="I78" s="130">
        <v>23</v>
      </c>
      <c r="J78" s="137">
        <v>124</v>
      </c>
      <c r="K78" s="159">
        <v>-14</v>
      </c>
      <c r="L78" s="130">
        <v>77</v>
      </c>
      <c r="M78" s="137">
        <v>33</v>
      </c>
      <c r="N78" s="130">
        <v>37</v>
      </c>
      <c r="O78" s="137">
        <v>6</v>
      </c>
      <c r="P78" s="167">
        <v>1</v>
      </c>
      <c r="Q78" s="130">
        <v>91</v>
      </c>
      <c r="R78" s="130">
        <v>51</v>
      </c>
      <c r="S78" s="137">
        <v>37</v>
      </c>
      <c r="T78" s="130">
        <v>3</v>
      </c>
      <c r="U78" s="131">
        <v>0</v>
      </c>
    </row>
    <row r="79" spans="1:21" s="128" customFormat="1" ht="15" customHeight="1">
      <c r="A79" s="121"/>
      <c r="B79" s="562" t="s">
        <v>153</v>
      </c>
      <c r="C79" s="563"/>
      <c r="D79" s="137">
        <v>72422</v>
      </c>
      <c r="E79" s="130">
        <v>35413</v>
      </c>
      <c r="F79" s="137">
        <v>37009</v>
      </c>
      <c r="G79" s="163">
        <v>-69</v>
      </c>
      <c r="H79" s="137">
        <v>-59</v>
      </c>
      <c r="I79" s="130">
        <v>36</v>
      </c>
      <c r="J79" s="137">
        <v>95</v>
      </c>
      <c r="K79" s="159">
        <v>-10</v>
      </c>
      <c r="L79" s="130">
        <v>116</v>
      </c>
      <c r="M79" s="137">
        <v>58</v>
      </c>
      <c r="N79" s="130">
        <v>33</v>
      </c>
      <c r="O79" s="137">
        <v>23</v>
      </c>
      <c r="P79" s="167">
        <v>2</v>
      </c>
      <c r="Q79" s="130">
        <v>126</v>
      </c>
      <c r="R79" s="130">
        <v>87</v>
      </c>
      <c r="S79" s="137">
        <v>36</v>
      </c>
      <c r="T79" s="130">
        <v>3</v>
      </c>
      <c r="U79" s="131">
        <v>0</v>
      </c>
    </row>
    <row r="80" spans="1:21" s="128" customFormat="1" ht="15" customHeight="1">
      <c r="A80" s="121"/>
      <c r="B80" s="562" t="s">
        <v>154</v>
      </c>
      <c r="C80" s="563"/>
      <c r="D80" s="137">
        <v>178598</v>
      </c>
      <c r="E80" s="130">
        <v>87249</v>
      </c>
      <c r="F80" s="137">
        <v>91349</v>
      </c>
      <c r="G80" s="163">
        <v>-158</v>
      </c>
      <c r="H80" s="137">
        <v>-122</v>
      </c>
      <c r="I80" s="130">
        <v>87</v>
      </c>
      <c r="J80" s="137">
        <v>209</v>
      </c>
      <c r="K80" s="159">
        <v>-36</v>
      </c>
      <c r="L80" s="130">
        <v>329</v>
      </c>
      <c r="M80" s="137">
        <v>175</v>
      </c>
      <c r="N80" s="130">
        <v>99</v>
      </c>
      <c r="O80" s="137">
        <v>52</v>
      </c>
      <c r="P80" s="167">
        <v>3</v>
      </c>
      <c r="Q80" s="130">
        <v>365</v>
      </c>
      <c r="R80" s="130">
        <v>223</v>
      </c>
      <c r="S80" s="137">
        <v>121</v>
      </c>
      <c r="T80" s="130">
        <v>15</v>
      </c>
      <c r="U80" s="131">
        <v>6</v>
      </c>
    </row>
    <row r="81" spans="1:21" s="128" customFormat="1" ht="15" customHeight="1">
      <c r="A81" s="121"/>
      <c r="B81" s="556" t="s">
        <v>155</v>
      </c>
      <c r="C81" s="557"/>
      <c r="D81" s="137">
        <v>69276</v>
      </c>
      <c r="E81" s="130">
        <v>33689</v>
      </c>
      <c r="F81" s="137">
        <v>35587</v>
      </c>
      <c r="G81" s="163">
        <v>-26</v>
      </c>
      <c r="H81" s="137">
        <v>-55</v>
      </c>
      <c r="I81" s="130">
        <v>21</v>
      </c>
      <c r="J81" s="137">
        <v>76</v>
      </c>
      <c r="K81" s="159">
        <v>29</v>
      </c>
      <c r="L81" s="130">
        <v>131</v>
      </c>
      <c r="M81" s="137">
        <v>27</v>
      </c>
      <c r="N81" s="130">
        <v>78</v>
      </c>
      <c r="O81" s="137">
        <v>26</v>
      </c>
      <c r="P81" s="167">
        <v>0</v>
      </c>
      <c r="Q81" s="130">
        <v>102</v>
      </c>
      <c r="R81" s="130">
        <v>47</v>
      </c>
      <c r="S81" s="137">
        <v>49</v>
      </c>
      <c r="T81" s="130">
        <v>6</v>
      </c>
      <c r="U81" s="131">
        <v>0</v>
      </c>
    </row>
    <row r="82" spans="1:21" s="128" customFormat="1" ht="15" customHeight="1">
      <c r="A82" s="121"/>
      <c r="B82" s="558" t="s">
        <v>156</v>
      </c>
      <c r="C82" s="559"/>
      <c r="D82" s="172">
        <v>2266429</v>
      </c>
      <c r="E82" s="170">
        <v>1105246</v>
      </c>
      <c r="F82" s="172">
        <v>1161183</v>
      </c>
      <c r="G82" s="355">
        <v>-993</v>
      </c>
      <c r="H82" s="172">
        <v>-978</v>
      </c>
      <c r="I82" s="170">
        <v>1082</v>
      </c>
      <c r="J82" s="172">
        <v>2060</v>
      </c>
      <c r="K82" s="169">
        <v>-15</v>
      </c>
      <c r="L82" s="170">
        <v>6976</v>
      </c>
      <c r="M82" s="172">
        <v>3715</v>
      </c>
      <c r="N82" s="170">
        <v>2696</v>
      </c>
      <c r="O82" s="172">
        <v>501</v>
      </c>
      <c r="P82" s="204">
        <v>64</v>
      </c>
      <c r="Q82" s="170">
        <v>6991</v>
      </c>
      <c r="R82" s="170">
        <v>3788</v>
      </c>
      <c r="S82" s="172">
        <v>2916</v>
      </c>
      <c r="T82" s="170">
        <v>199</v>
      </c>
      <c r="U82" s="171">
        <v>88</v>
      </c>
    </row>
    <row r="83" spans="1:21" s="207" customFormat="1" ht="15.75" customHeight="1">
      <c r="A83" s="97"/>
      <c r="B83" s="205" t="s">
        <v>192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191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</sheetData>
  <mergeCells count="66">
    <mergeCell ref="B73:C73"/>
    <mergeCell ref="B81:C81"/>
    <mergeCell ref="B82:C82"/>
    <mergeCell ref="B75:C75"/>
    <mergeCell ref="B76:C76"/>
    <mergeCell ref="B77:C77"/>
    <mergeCell ref="B78:C78"/>
    <mergeCell ref="B79:C79"/>
    <mergeCell ref="B80:C80"/>
    <mergeCell ref="B59:C59"/>
    <mergeCell ref="B63:C63"/>
    <mergeCell ref="B66:C66"/>
    <mergeCell ref="B69:C69"/>
    <mergeCell ref="B71:C71"/>
    <mergeCell ref="B42:C42"/>
    <mergeCell ref="B45:C45"/>
    <mergeCell ref="B50:C50"/>
    <mergeCell ref="B52:C52"/>
    <mergeCell ref="B55:C5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D18:F19"/>
    <mergeCell ref="G18:G19"/>
    <mergeCell ref="H18:J19"/>
    <mergeCell ref="K18:U18"/>
    <mergeCell ref="L19:P19"/>
    <mergeCell ref="Q19:U19"/>
    <mergeCell ref="B13:C13"/>
    <mergeCell ref="B14:C14"/>
    <mergeCell ref="B15:C15"/>
    <mergeCell ref="B16:C16"/>
    <mergeCell ref="B18:C20"/>
    <mergeCell ref="B8:C8"/>
    <mergeCell ref="B9:C9"/>
    <mergeCell ref="B10:C10"/>
    <mergeCell ref="B11:C11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</mergeCells>
  <phoneticPr fontId="8"/>
  <conditionalFormatting sqref="O5:O6 U17:U20 P4:Q6 N1 N7:Q20 R5:R20 S4:T20 N4:N6 U4:U5 N41:U75 N39:U39 S1:T1 N77:U65536">
    <cfRule type="cellIs" dxfId="38" priority="6" stopIfTrue="1" operator="equal">
      <formula>FALSE</formula>
    </cfRule>
  </conditionalFormatting>
  <conditionalFormatting sqref="U7">
    <cfRule type="cellIs" dxfId="37" priority="5" stopIfTrue="1" operator="equal">
      <formula>FALSE</formula>
    </cfRule>
  </conditionalFormatting>
  <conditionalFormatting sqref="U20">
    <cfRule type="cellIs" dxfId="36" priority="4" stopIfTrue="1" operator="equal">
      <formula>FALSE</formula>
    </cfRule>
  </conditionalFormatting>
  <conditionalFormatting sqref="N21:Q21 Q22 R21:U22 N40:U40 Q27:T38">
    <cfRule type="cellIs" dxfId="35" priority="3" stopIfTrue="1" operator="equal">
      <formula>FALSE</formula>
    </cfRule>
  </conditionalFormatting>
  <conditionalFormatting sqref="Q23:U23 Q24:T26">
    <cfRule type="cellIs" dxfId="34" priority="2" stopIfTrue="1" operator="equal">
      <formula>FALSE</formula>
    </cfRule>
  </conditionalFormatting>
  <conditionalFormatting sqref="U24:U38">
    <cfRule type="cellIs" dxfId="33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0"/>
  <sheetViews>
    <sheetView zoomScaleNormal="10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16384" width="9" style="213"/>
  </cols>
  <sheetData>
    <row r="1" spans="1:8">
      <c r="A1" s="210"/>
      <c r="G1" s="211"/>
      <c r="H1" s="211" t="s">
        <v>160</v>
      </c>
    </row>
    <row r="2" spans="1:8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8" ht="20.25" customHeight="1">
      <c r="A3" s="611" t="s">
        <v>207</v>
      </c>
      <c r="B3" s="611"/>
      <c r="C3" s="611"/>
      <c r="D3" s="611"/>
      <c r="E3" s="611"/>
      <c r="F3" s="611"/>
      <c r="G3" s="611"/>
      <c r="H3" s="611"/>
    </row>
    <row r="4" spans="1:8" ht="20.25" customHeight="1">
      <c r="A4" s="214"/>
      <c r="B4" s="214"/>
      <c r="C4" s="214"/>
      <c r="D4" s="214"/>
      <c r="E4" s="215"/>
      <c r="F4" s="212"/>
      <c r="G4" s="216"/>
      <c r="H4" s="216"/>
    </row>
    <row r="5" spans="1:8" ht="20.25" customHeight="1">
      <c r="A5" s="612" t="s">
        <v>163</v>
      </c>
      <c r="B5" s="614" t="s">
        <v>206</v>
      </c>
      <c r="C5" s="615"/>
      <c r="D5" s="615"/>
      <c r="E5" s="616" t="s">
        <v>165</v>
      </c>
      <c r="F5" s="615"/>
      <c r="G5" s="617"/>
      <c r="H5" s="217" t="s">
        <v>52</v>
      </c>
    </row>
    <row r="6" spans="1:8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8" ht="20.25" customHeight="1">
      <c r="A7" s="224" t="s">
        <v>169</v>
      </c>
      <c r="B7" s="225">
        <v>1097935</v>
      </c>
      <c r="C7" s="226">
        <v>531539</v>
      </c>
      <c r="D7" s="226">
        <v>566396</v>
      </c>
      <c r="E7" s="227">
        <v>1046737</v>
      </c>
      <c r="F7" s="226">
        <v>508130</v>
      </c>
      <c r="G7" s="228">
        <v>538607</v>
      </c>
      <c r="H7" s="229">
        <v>51198</v>
      </c>
    </row>
    <row r="8" spans="1:8" s="237" customFormat="1" ht="20.25" customHeight="1">
      <c r="A8" s="231" t="s">
        <v>86</v>
      </c>
      <c r="B8" s="232">
        <v>314382</v>
      </c>
      <c r="C8" s="233">
        <v>152276</v>
      </c>
      <c r="D8" s="233">
        <v>162106</v>
      </c>
      <c r="E8" s="234">
        <v>291994</v>
      </c>
      <c r="F8" s="233">
        <v>140637</v>
      </c>
      <c r="G8" s="235">
        <v>151357</v>
      </c>
      <c r="H8" s="236">
        <v>22388</v>
      </c>
    </row>
    <row r="9" spans="1:8" s="242" customFormat="1" ht="20.25" customHeight="1">
      <c r="A9" s="238" t="s">
        <v>88</v>
      </c>
      <c r="B9" s="230">
        <v>194854</v>
      </c>
      <c r="C9" s="239">
        <v>94953</v>
      </c>
      <c r="D9" s="240">
        <v>99901</v>
      </c>
      <c r="E9" s="227">
        <v>190806</v>
      </c>
      <c r="F9" s="226">
        <v>93676</v>
      </c>
      <c r="G9" s="228">
        <v>97130</v>
      </c>
      <c r="H9" s="241">
        <v>4048</v>
      </c>
    </row>
    <row r="10" spans="1:8" s="237" customFormat="1" ht="20.25" customHeight="1">
      <c r="A10" s="244" t="s">
        <v>90</v>
      </c>
      <c r="B10" s="230">
        <v>142492</v>
      </c>
      <c r="C10" s="239">
        <v>70164</v>
      </c>
      <c r="D10" s="240">
        <v>72328</v>
      </c>
      <c r="E10" s="227">
        <v>132159</v>
      </c>
      <c r="F10" s="239">
        <v>65140</v>
      </c>
      <c r="G10" s="245">
        <v>67019</v>
      </c>
      <c r="H10" s="241">
        <v>10333</v>
      </c>
    </row>
    <row r="11" spans="1:8" s="237" customFormat="1" ht="20.25" customHeight="1">
      <c r="A11" s="244" t="s">
        <v>92</v>
      </c>
      <c r="B11" s="230">
        <v>237250</v>
      </c>
      <c r="C11" s="239">
        <v>114230</v>
      </c>
      <c r="D11" s="240">
        <v>123020</v>
      </c>
      <c r="E11" s="227">
        <v>220380</v>
      </c>
      <c r="F11" s="239">
        <v>107083</v>
      </c>
      <c r="G11" s="245">
        <v>113297</v>
      </c>
      <c r="H11" s="241">
        <v>16870</v>
      </c>
    </row>
    <row r="12" spans="1:8" s="242" customFormat="1" ht="20.25" customHeight="1">
      <c r="A12" s="247" t="s">
        <v>94</v>
      </c>
      <c r="B12" s="230">
        <v>208957</v>
      </c>
      <c r="C12" s="239">
        <v>99916</v>
      </c>
      <c r="D12" s="239">
        <v>109041</v>
      </c>
      <c r="E12" s="227">
        <v>211398</v>
      </c>
      <c r="F12" s="226">
        <v>101594</v>
      </c>
      <c r="G12" s="228">
        <v>109804</v>
      </c>
      <c r="H12" s="241">
        <v>-2441</v>
      </c>
    </row>
    <row r="13" spans="1:8" s="255" customFormat="1" ht="20.25" customHeight="1">
      <c r="A13" s="248" t="s">
        <v>96</v>
      </c>
      <c r="B13" s="249">
        <v>134416</v>
      </c>
      <c r="C13" s="250">
        <v>65475</v>
      </c>
      <c r="D13" s="250">
        <v>68941</v>
      </c>
      <c r="E13" s="251">
        <v>160394</v>
      </c>
      <c r="F13" s="249">
        <v>76940</v>
      </c>
      <c r="G13" s="252">
        <v>83454</v>
      </c>
      <c r="H13" s="253">
        <v>-25978</v>
      </c>
    </row>
    <row r="14" spans="1:8" s="242" customFormat="1" ht="20.25" customHeight="1">
      <c r="A14" s="256" t="s">
        <v>98</v>
      </c>
      <c r="B14" s="257">
        <v>50783</v>
      </c>
      <c r="C14" s="250">
        <v>24255</v>
      </c>
      <c r="D14" s="250">
        <v>26528</v>
      </c>
      <c r="E14" s="258">
        <v>56221</v>
      </c>
      <c r="F14" s="250">
        <v>26714</v>
      </c>
      <c r="G14" s="259">
        <v>29507</v>
      </c>
      <c r="H14" s="254">
        <v>-5438</v>
      </c>
    </row>
    <row r="15" spans="1:8" s="242" customFormat="1" ht="20.25" customHeight="1">
      <c r="A15" s="256" t="s">
        <v>100</v>
      </c>
      <c r="B15" s="249">
        <v>57674</v>
      </c>
      <c r="C15" s="250">
        <v>27987</v>
      </c>
      <c r="D15" s="250">
        <v>29687</v>
      </c>
      <c r="E15" s="258">
        <v>73154</v>
      </c>
      <c r="F15" s="260">
        <v>35076</v>
      </c>
      <c r="G15" s="261">
        <v>38078</v>
      </c>
      <c r="H15" s="262">
        <v>-15480</v>
      </c>
    </row>
    <row r="16" spans="1:8" s="242" customFormat="1" ht="20.25" customHeight="1">
      <c r="A16" s="263" t="s">
        <v>102</v>
      </c>
      <c r="B16" s="249">
        <v>31143</v>
      </c>
      <c r="C16" s="250">
        <v>15266</v>
      </c>
      <c r="D16" s="250">
        <v>15877</v>
      </c>
      <c r="E16" s="258">
        <v>37273</v>
      </c>
      <c r="F16" s="260">
        <v>18095</v>
      </c>
      <c r="G16" s="261">
        <v>19178</v>
      </c>
      <c r="H16" s="262">
        <v>-6130</v>
      </c>
    </row>
    <row r="17" spans="1:8" s="242" customFormat="1" ht="20.25" customHeight="1">
      <c r="A17" s="263" t="s">
        <v>104</v>
      </c>
      <c r="B17" s="249">
        <v>78778</v>
      </c>
      <c r="C17" s="250">
        <v>38590</v>
      </c>
      <c r="D17" s="250">
        <v>40188</v>
      </c>
      <c r="E17" s="258">
        <v>73603</v>
      </c>
      <c r="F17" s="260">
        <v>35815</v>
      </c>
      <c r="G17" s="261">
        <v>37788</v>
      </c>
      <c r="H17" s="262">
        <v>5175</v>
      </c>
    </row>
    <row r="18" spans="1:8" s="242" customFormat="1" ht="20.25" customHeight="1">
      <c r="A18" s="263" t="s">
        <v>106</v>
      </c>
      <c r="B18" s="249">
        <v>26699</v>
      </c>
      <c r="C18" s="250">
        <v>13266</v>
      </c>
      <c r="D18" s="250">
        <v>13433</v>
      </c>
      <c r="E18" s="258">
        <v>31188</v>
      </c>
      <c r="F18" s="260">
        <v>15250</v>
      </c>
      <c r="G18" s="261">
        <v>15938</v>
      </c>
      <c r="H18" s="262">
        <v>-4489</v>
      </c>
    </row>
    <row r="19" spans="1:8" s="242" customFormat="1" ht="20.25" customHeight="1">
      <c r="A19" s="263" t="s">
        <v>108</v>
      </c>
      <c r="B19" s="249">
        <v>63030</v>
      </c>
      <c r="C19" s="250">
        <v>31461</v>
      </c>
      <c r="D19" s="250">
        <v>31569</v>
      </c>
      <c r="E19" s="258">
        <v>62990</v>
      </c>
      <c r="F19" s="260">
        <v>31528</v>
      </c>
      <c r="G19" s="261">
        <v>31462</v>
      </c>
      <c r="H19" s="262">
        <v>40</v>
      </c>
    </row>
    <row r="20" spans="1:8" s="242" customFormat="1" ht="20.25" customHeight="1">
      <c r="A20" s="263" t="s">
        <v>110</v>
      </c>
      <c r="B20" s="249">
        <v>43566</v>
      </c>
      <c r="C20" s="250">
        <v>21508</v>
      </c>
      <c r="D20" s="250">
        <v>22058</v>
      </c>
      <c r="E20" s="258">
        <v>44160</v>
      </c>
      <c r="F20" s="260">
        <v>21707</v>
      </c>
      <c r="G20" s="261">
        <v>22453</v>
      </c>
      <c r="H20" s="262">
        <v>-594</v>
      </c>
    </row>
    <row r="21" spans="1:8" s="242" customFormat="1" ht="20.25" customHeight="1">
      <c r="A21" s="256" t="s">
        <v>170</v>
      </c>
      <c r="B21" s="249">
        <v>72422</v>
      </c>
      <c r="C21" s="250">
        <v>35413</v>
      </c>
      <c r="D21" s="250">
        <v>37009</v>
      </c>
      <c r="E21" s="258">
        <v>83691</v>
      </c>
      <c r="F21" s="260">
        <v>40308</v>
      </c>
      <c r="G21" s="261">
        <v>43383</v>
      </c>
      <c r="H21" s="262">
        <v>-11269</v>
      </c>
    </row>
    <row r="22" spans="1:8" s="242" customFormat="1" ht="20.25" customHeight="1">
      <c r="A22" s="263" t="s">
        <v>171</v>
      </c>
      <c r="B22" s="249">
        <v>60934</v>
      </c>
      <c r="C22" s="250">
        <v>29508</v>
      </c>
      <c r="D22" s="250">
        <v>31426</v>
      </c>
      <c r="E22" s="258">
        <v>74474</v>
      </c>
      <c r="F22" s="260">
        <v>35748</v>
      </c>
      <c r="G22" s="261">
        <v>38726</v>
      </c>
      <c r="H22" s="262">
        <v>-13540</v>
      </c>
    </row>
    <row r="23" spans="1:8" s="242" customFormat="1" ht="20.25" customHeight="1">
      <c r="A23" s="263" t="s">
        <v>113</v>
      </c>
      <c r="B23" s="249">
        <v>38070</v>
      </c>
      <c r="C23" s="250">
        <v>18567</v>
      </c>
      <c r="D23" s="250">
        <v>19503</v>
      </c>
      <c r="E23" s="258">
        <v>42840</v>
      </c>
      <c r="F23" s="260">
        <v>20828</v>
      </c>
      <c r="G23" s="261">
        <v>22012</v>
      </c>
      <c r="H23" s="262">
        <v>-4770</v>
      </c>
    </row>
    <row r="24" spans="1:8" s="242" customFormat="1" ht="20.25" customHeight="1">
      <c r="A24" s="263" t="s">
        <v>114</v>
      </c>
      <c r="B24" s="249">
        <v>123268</v>
      </c>
      <c r="C24" s="250">
        <v>60695</v>
      </c>
      <c r="D24" s="250">
        <v>62573</v>
      </c>
      <c r="E24" s="258">
        <v>134950</v>
      </c>
      <c r="F24" s="260">
        <v>65541</v>
      </c>
      <c r="G24" s="261">
        <v>69409</v>
      </c>
      <c r="H24" s="262">
        <v>-11682</v>
      </c>
    </row>
    <row r="25" spans="1:8" s="237" customFormat="1" ht="20.25" customHeight="1">
      <c r="A25" s="256" t="s">
        <v>115</v>
      </c>
      <c r="B25" s="257">
        <v>51362</v>
      </c>
      <c r="C25" s="250">
        <v>24955</v>
      </c>
      <c r="D25" s="250">
        <v>26407</v>
      </c>
      <c r="E25" s="258">
        <v>47501</v>
      </c>
      <c r="F25" s="250">
        <v>23107</v>
      </c>
      <c r="G25" s="259">
        <v>24394</v>
      </c>
      <c r="H25" s="254">
        <v>3861</v>
      </c>
    </row>
    <row r="26" spans="1:8" s="237" customFormat="1" ht="20.25" customHeight="1">
      <c r="A26" s="256" t="s">
        <v>159</v>
      </c>
      <c r="B26" s="257">
        <v>10870</v>
      </c>
      <c r="C26" s="250">
        <v>5280</v>
      </c>
      <c r="D26" s="250">
        <v>5590</v>
      </c>
      <c r="E26" s="258">
        <v>12847</v>
      </c>
      <c r="F26" s="250">
        <v>6220</v>
      </c>
      <c r="G26" s="259">
        <v>6627</v>
      </c>
      <c r="H26" s="262">
        <v>-1977</v>
      </c>
    </row>
    <row r="27" spans="1:8" s="242" customFormat="1" ht="20.25" customHeight="1">
      <c r="A27" s="256" t="s">
        <v>119</v>
      </c>
      <c r="B27" s="257">
        <v>1175</v>
      </c>
      <c r="C27" s="250">
        <v>573</v>
      </c>
      <c r="D27" s="250">
        <v>602</v>
      </c>
      <c r="E27" s="258">
        <v>1664</v>
      </c>
      <c r="F27" s="250">
        <v>817</v>
      </c>
      <c r="G27" s="259">
        <v>847</v>
      </c>
      <c r="H27" s="262">
        <v>-489</v>
      </c>
    </row>
    <row r="28" spans="1:8" s="242" customFormat="1" ht="20.25" customHeight="1">
      <c r="A28" s="263" t="s">
        <v>121</v>
      </c>
      <c r="B28" s="249">
        <v>23632</v>
      </c>
      <c r="C28" s="260">
        <v>11615</v>
      </c>
      <c r="D28" s="260">
        <v>12017</v>
      </c>
      <c r="E28" s="258">
        <v>23465</v>
      </c>
      <c r="F28" s="260">
        <v>11475</v>
      </c>
      <c r="G28" s="261">
        <v>11990</v>
      </c>
      <c r="H28" s="262">
        <v>167</v>
      </c>
    </row>
    <row r="29" spans="1:8" s="242" customFormat="1" ht="20.25" customHeight="1">
      <c r="A29" s="263" t="s">
        <v>122</v>
      </c>
      <c r="B29" s="249">
        <v>10152</v>
      </c>
      <c r="C29" s="260">
        <v>5072</v>
      </c>
      <c r="D29" s="260">
        <v>5080</v>
      </c>
      <c r="E29" s="258">
        <v>11939</v>
      </c>
      <c r="F29" s="260">
        <v>5892</v>
      </c>
      <c r="G29" s="261">
        <v>6047</v>
      </c>
      <c r="H29" s="262">
        <v>-1787</v>
      </c>
    </row>
    <row r="30" spans="1:8" s="242" customFormat="1" ht="20.25" customHeight="1">
      <c r="A30" s="263" t="s">
        <v>123</v>
      </c>
      <c r="B30" s="249">
        <v>37525</v>
      </c>
      <c r="C30" s="260">
        <v>18980</v>
      </c>
      <c r="D30" s="260">
        <v>18545</v>
      </c>
      <c r="E30" s="258">
        <v>39243</v>
      </c>
      <c r="F30" s="260">
        <v>19614</v>
      </c>
      <c r="G30" s="261">
        <v>19629</v>
      </c>
      <c r="H30" s="262">
        <v>-1718</v>
      </c>
    </row>
    <row r="31" spans="1:8" s="242" customFormat="1" ht="20.25" customHeight="1">
      <c r="A31" s="263" t="s">
        <v>124</v>
      </c>
      <c r="B31" s="249">
        <v>7950</v>
      </c>
      <c r="C31" s="260">
        <v>3915</v>
      </c>
      <c r="D31" s="260">
        <v>4035</v>
      </c>
      <c r="E31" s="258">
        <v>9919</v>
      </c>
      <c r="F31" s="260">
        <v>4804</v>
      </c>
      <c r="G31" s="261">
        <v>5115</v>
      </c>
      <c r="H31" s="262">
        <v>-1969</v>
      </c>
    </row>
    <row r="32" spans="1:8" s="242" customFormat="1" ht="20.25" customHeight="1">
      <c r="A32" s="263" t="s">
        <v>126</v>
      </c>
      <c r="B32" s="249">
        <v>11310</v>
      </c>
      <c r="C32" s="260">
        <v>5662</v>
      </c>
      <c r="D32" s="264">
        <v>5648</v>
      </c>
      <c r="E32" s="258">
        <v>15362</v>
      </c>
      <c r="F32" s="260">
        <v>7498</v>
      </c>
      <c r="G32" s="261">
        <v>7864</v>
      </c>
      <c r="H32" s="262">
        <v>-4052</v>
      </c>
    </row>
    <row r="33" spans="1:8" s="242" customFormat="1" ht="20.25" customHeight="1">
      <c r="A33" s="263" t="s">
        <v>128</v>
      </c>
      <c r="B33" s="249">
        <v>32768</v>
      </c>
      <c r="C33" s="260">
        <v>16028</v>
      </c>
      <c r="D33" s="260">
        <v>16740</v>
      </c>
      <c r="E33" s="258">
        <v>34795</v>
      </c>
      <c r="F33" s="260">
        <v>16832</v>
      </c>
      <c r="G33" s="261">
        <v>17963</v>
      </c>
      <c r="H33" s="262">
        <v>-2027</v>
      </c>
    </row>
    <row r="34" spans="1:8" s="237" customFormat="1" ht="20.25" customHeight="1">
      <c r="A34" s="263" t="s">
        <v>129</v>
      </c>
      <c r="B34" s="249">
        <v>11603</v>
      </c>
      <c r="C34" s="260">
        <v>5743</v>
      </c>
      <c r="D34" s="260">
        <v>5860</v>
      </c>
      <c r="E34" s="258">
        <v>16608</v>
      </c>
      <c r="F34" s="260">
        <v>8038</v>
      </c>
      <c r="G34" s="261">
        <v>8570</v>
      </c>
      <c r="H34" s="262">
        <v>-5005</v>
      </c>
    </row>
    <row r="35" spans="1:8" s="242" customFormat="1" ht="20.25" customHeight="1">
      <c r="A35" s="256" t="s">
        <v>131</v>
      </c>
      <c r="B35" s="249">
        <v>12812</v>
      </c>
      <c r="C35" s="250">
        <v>6155</v>
      </c>
      <c r="D35" s="260">
        <v>6657</v>
      </c>
      <c r="E35" s="258">
        <v>15014</v>
      </c>
      <c r="F35" s="250">
        <v>7177</v>
      </c>
      <c r="G35" s="259">
        <v>7837</v>
      </c>
      <c r="H35" s="262">
        <v>-2202</v>
      </c>
    </row>
    <row r="36" spans="1:8" s="242" customFormat="1" ht="20.25" customHeight="1">
      <c r="A36" s="263" t="s">
        <v>132</v>
      </c>
      <c r="B36" s="249">
        <v>17440</v>
      </c>
      <c r="C36" s="250">
        <v>8659</v>
      </c>
      <c r="D36" s="260">
        <v>8781</v>
      </c>
      <c r="E36" s="258">
        <v>20353</v>
      </c>
      <c r="F36" s="260">
        <v>10021</v>
      </c>
      <c r="G36" s="261">
        <v>10332</v>
      </c>
      <c r="H36" s="262">
        <v>-2913</v>
      </c>
    </row>
    <row r="37" spans="1:8" s="242" customFormat="1" ht="20.25" customHeight="1">
      <c r="A37" s="263" t="s">
        <v>133</v>
      </c>
      <c r="B37" s="249">
        <v>35017</v>
      </c>
      <c r="C37" s="250">
        <v>17084</v>
      </c>
      <c r="D37" s="260">
        <v>17933</v>
      </c>
      <c r="E37" s="258">
        <v>34279</v>
      </c>
      <c r="F37" s="260">
        <v>16582</v>
      </c>
      <c r="G37" s="261">
        <v>17697</v>
      </c>
      <c r="H37" s="262">
        <v>738</v>
      </c>
    </row>
    <row r="38" spans="1:8" s="242" customFormat="1" ht="20.25" customHeight="1">
      <c r="A38" s="263" t="s">
        <v>135</v>
      </c>
      <c r="B38" s="249">
        <v>28451</v>
      </c>
      <c r="C38" s="260">
        <v>14860</v>
      </c>
      <c r="D38" s="260">
        <v>13591</v>
      </c>
      <c r="E38" s="258">
        <v>25366</v>
      </c>
      <c r="F38" s="260">
        <v>12798</v>
      </c>
      <c r="G38" s="261">
        <v>12568</v>
      </c>
      <c r="H38" s="262">
        <v>3085</v>
      </c>
    </row>
    <row r="39" spans="1:8" s="242" customFormat="1" ht="20.25" customHeight="1">
      <c r="A39" s="263" t="s">
        <v>136</v>
      </c>
      <c r="B39" s="249">
        <v>7547</v>
      </c>
      <c r="C39" s="260">
        <v>3719</v>
      </c>
      <c r="D39" s="260">
        <v>3828</v>
      </c>
      <c r="E39" s="258">
        <v>8871</v>
      </c>
      <c r="F39" s="260">
        <v>4313</v>
      </c>
      <c r="G39" s="261">
        <v>4558</v>
      </c>
      <c r="H39" s="262">
        <v>-1324</v>
      </c>
    </row>
    <row r="40" spans="1:8" s="242" customFormat="1" ht="20.25" customHeight="1">
      <c r="A40" s="263" t="s">
        <v>137</v>
      </c>
      <c r="B40" s="249">
        <v>5572</v>
      </c>
      <c r="C40" s="260">
        <v>2808</v>
      </c>
      <c r="D40" s="260">
        <v>2764</v>
      </c>
      <c r="E40" s="258">
        <v>5361</v>
      </c>
      <c r="F40" s="260">
        <v>2674</v>
      </c>
      <c r="G40" s="261">
        <v>2687</v>
      </c>
      <c r="H40" s="262">
        <v>211</v>
      </c>
    </row>
    <row r="41" spans="1:8" s="242" customFormat="1" ht="20.25" customHeight="1">
      <c r="A41" s="263" t="s">
        <v>139</v>
      </c>
      <c r="B41" s="249">
        <v>6334</v>
      </c>
      <c r="C41" s="260">
        <v>3071</v>
      </c>
      <c r="D41" s="260">
        <v>3263</v>
      </c>
      <c r="E41" s="258">
        <v>7406</v>
      </c>
      <c r="F41" s="260">
        <v>3562</v>
      </c>
      <c r="G41" s="261">
        <v>3844</v>
      </c>
      <c r="H41" s="262">
        <v>-1072</v>
      </c>
    </row>
    <row r="42" spans="1:8" s="242" customFormat="1" ht="20.25" customHeight="1">
      <c r="A42" s="263" t="s">
        <v>140</v>
      </c>
      <c r="B42" s="249">
        <v>20887</v>
      </c>
      <c r="C42" s="260">
        <v>10300</v>
      </c>
      <c r="D42" s="260">
        <v>10587</v>
      </c>
      <c r="E42" s="258">
        <v>25421</v>
      </c>
      <c r="F42" s="260">
        <v>12345</v>
      </c>
      <c r="G42" s="261">
        <v>13076</v>
      </c>
      <c r="H42" s="262">
        <v>-4534</v>
      </c>
    </row>
    <row r="43" spans="1:8" s="242" customFormat="1" ht="20.25" customHeight="1">
      <c r="A43" s="263" t="s">
        <v>142</v>
      </c>
      <c r="B43" s="249">
        <v>14528</v>
      </c>
      <c r="C43" s="260">
        <v>7131</v>
      </c>
      <c r="D43" s="260">
        <v>7397</v>
      </c>
      <c r="E43" s="258">
        <v>17399</v>
      </c>
      <c r="F43" s="260">
        <v>8446</v>
      </c>
      <c r="G43" s="261">
        <v>8953</v>
      </c>
      <c r="H43" s="262">
        <v>-2871</v>
      </c>
    </row>
    <row r="44" spans="1:8" s="242" customFormat="1" ht="20.25" customHeight="1">
      <c r="A44" s="263" t="s">
        <v>143</v>
      </c>
      <c r="B44" s="249">
        <v>23062</v>
      </c>
      <c r="C44" s="260">
        <v>11197</v>
      </c>
      <c r="D44" s="260">
        <v>11865</v>
      </c>
      <c r="E44" s="258">
        <v>25055</v>
      </c>
      <c r="F44" s="260">
        <v>12016</v>
      </c>
      <c r="G44" s="261">
        <v>13039</v>
      </c>
      <c r="H44" s="262">
        <v>-1993</v>
      </c>
    </row>
    <row r="45" spans="1:8" s="242" customFormat="1" ht="20.25" customHeight="1">
      <c r="A45" s="263" t="s">
        <v>145</v>
      </c>
      <c r="B45" s="249">
        <v>6112</v>
      </c>
      <c r="C45" s="260">
        <v>3207</v>
      </c>
      <c r="D45" s="264">
        <v>2905</v>
      </c>
      <c r="E45" s="258">
        <v>9932</v>
      </c>
      <c r="F45" s="260">
        <v>4827</v>
      </c>
      <c r="G45" s="261">
        <v>5105</v>
      </c>
      <c r="H45" s="262">
        <v>-3820</v>
      </c>
    </row>
    <row r="46" spans="1:8" s="242" customFormat="1" ht="20.25" customHeight="1">
      <c r="A46" s="265" t="s">
        <v>147</v>
      </c>
      <c r="B46" s="249">
        <v>11602</v>
      </c>
      <c r="C46" s="266">
        <v>5702</v>
      </c>
      <c r="D46" s="267">
        <v>5900</v>
      </c>
      <c r="E46" s="268">
        <v>17378</v>
      </c>
      <c r="F46" s="266">
        <v>8405</v>
      </c>
      <c r="G46" s="269">
        <v>8973</v>
      </c>
      <c r="H46" s="262">
        <v>-5776</v>
      </c>
    </row>
    <row r="47" spans="1:8" s="242" customFormat="1" ht="20.25" customHeight="1">
      <c r="A47" s="270" t="s">
        <v>172</v>
      </c>
      <c r="B47" s="356">
        <v>2266429</v>
      </c>
      <c r="C47" s="357">
        <v>1105246</v>
      </c>
      <c r="D47" s="271">
        <v>1161183</v>
      </c>
      <c r="E47" s="272">
        <v>2346853</v>
      </c>
      <c r="F47" s="273">
        <v>1139143</v>
      </c>
      <c r="G47" s="274">
        <v>1207710</v>
      </c>
      <c r="H47" s="358">
        <v>-80424</v>
      </c>
    </row>
    <row r="48" spans="1:8" s="242" customFormat="1" ht="18.75" customHeight="1">
      <c r="A48" s="609"/>
      <c r="B48" s="609"/>
      <c r="C48" s="609"/>
      <c r="D48" s="609"/>
      <c r="E48" s="609"/>
      <c r="F48" s="609"/>
      <c r="G48" s="609"/>
      <c r="H48" s="609"/>
    </row>
    <row r="49" spans="1:8" s="242" customFormat="1" ht="15" customHeight="1">
      <c r="A49" s="618"/>
      <c r="B49" s="618"/>
      <c r="C49" s="618"/>
      <c r="D49" s="618"/>
      <c r="E49" s="618"/>
      <c r="F49" s="618"/>
      <c r="G49" s="618"/>
      <c r="H49" s="618"/>
    </row>
    <row r="50" spans="1:8" s="242" customFormat="1" ht="15.75" customHeight="1">
      <c r="A50" s="275"/>
      <c r="B50" s="275"/>
      <c r="C50" s="275"/>
      <c r="D50" s="275"/>
      <c r="E50" s="275"/>
      <c r="F50" s="275"/>
      <c r="G50" s="275"/>
      <c r="H50" s="275"/>
    </row>
  </sheetData>
  <mergeCells count="6">
    <mergeCell ref="A48:H49"/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88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169"/>
  <sheetViews>
    <sheetView showWhiteSpace="0" zoomScaleNormal="100" zoomScaleSheetLayoutView="100" workbookViewId="0">
      <pane ySplit="114" topLeftCell="A115" activePane="bottomLeft" state="frozen"/>
      <selection pane="bottomLef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6" ht="27" customHeight="1">
      <c r="A2" s="1"/>
      <c r="B2" s="542" t="s">
        <v>199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6" s="6" customFormat="1" ht="15" thickBot="1"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19.5" customHeight="1" thickTop="1">
      <c r="A4" s="1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s="6" customFormat="1" ht="14.25"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s="6" customFormat="1" ht="15" thickBot="1">
      <c r="B6" s="547"/>
      <c r="C6" s="548"/>
      <c r="D6" s="441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ht="24.95" customHeight="1" thickTop="1">
      <c r="A7" s="1"/>
      <c r="B7" s="30" t="s">
        <v>26</v>
      </c>
      <c r="C7" s="31">
        <v>38626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4.95" customHeight="1">
      <c r="A8" s="1"/>
      <c r="B8" s="40" t="s">
        <v>31</v>
      </c>
      <c r="C8" s="41">
        <v>40452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ht="24.95" hidden="1" customHeight="1">
      <c r="A9" s="1"/>
      <c r="B9" s="40"/>
      <c r="C9" s="41">
        <v>40483</v>
      </c>
      <c r="D9" s="42"/>
      <c r="E9" s="49">
        <v>2348475</v>
      </c>
      <c r="F9" s="391">
        <v>310</v>
      </c>
      <c r="G9" s="439">
        <v>7661</v>
      </c>
      <c r="H9" s="440">
        <v>0.32625475637359386</v>
      </c>
      <c r="I9" s="388">
        <v>-212</v>
      </c>
      <c r="J9" s="389">
        <v>1550</v>
      </c>
      <c r="K9" s="390">
        <v>1762</v>
      </c>
      <c r="L9" s="388">
        <v>522</v>
      </c>
      <c r="M9" s="389">
        <v>8209</v>
      </c>
      <c r="N9" s="391">
        <v>3871</v>
      </c>
      <c r="O9" s="391">
        <v>7687</v>
      </c>
      <c r="P9" s="392">
        <v>3295</v>
      </c>
    </row>
    <row r="10" spans="1:16" ht="24.95" hidden="1" customHeight="1">
      <c r="A10" s="1"/>
      <c r="B10" s="40"/>
      <c r="C10" s="41">
        <v>40513</v>
      </c>
      <c r="D10" s="42"/>
      <c r="E10" s="49">
        <v>2348490</v>
      </c>
      <c r="F10" s="391">
        <v>15</v>
      </c>
      <c r="G10" s="439">
        <v>7635</v>
      </c>
      <c r="H10" s="440">
        <v>0.32514750879942422</v>
      </c>
      <c r="I10" s="388">
        <v>-306</v>
      </c>
      <c r="J10" s="389">
        <v>1626</v>
      </c>
      <c r="K10" s="390">
        <v>1932</v>
      </c>
      <c r="L10" s="388">
        <v>321</v>
      </c>
      <c r="M10" s="389">
        <v>7116</v>
      </c>
      <c r="N10" s="391">
        <v>2651</v>
      </c>
      <c r="O10" s="391">
        <v>6795</v>
      </c>
      <c r="P10" s="392">
        <v>2372</v>
      </c>
    </row>
    <row r="11" spans="1:16" ht="24.95" hidden="1" customHeight="1">
      <c r="A11" s="1"/>
      <c r="B11" s="40" t="s">
        <v>181</v>
      </c>
      <c r="C11" s="41">
        <v>40544</v>
      </c>
      <c r="D11" s="42"/>
      <c r="E11" s="49">
        <v>2348387</v>
      </c>
      <c r="F11" s="391">
        <v>-103</v>
      </c>
      <c r="G11" s="439">
        <v>7639</v>
      </c>
      <c r="H11" s="440">
        <v>0.32531785458006568</v>
      </c>
      <c r="I11" s="388">
        <v>-339</v>
      </c>
      <c r="J11" s="389">
        <v>1550</v>
      </c>
      <c r="K11" s="390">
        <v>1889</v>
      </c>
      <c r="L11" s="388">
        <v>236</v>
      </c>
      <c r="M11" s="389">
        <v>6700</v>
      </c>
      <c r="N11" s="391">
        <v>2516</v>
      </c>
      <c r="O11" s="391">
        <v>6464</v>
      </c>
      <c r="P11" s="392">
        <v>2355</v>
      </c>
    </row>
    <row r="12" spans="1:16" ht="24.95" hidden="1" customHeight="1">
      <c r="A12" s="1"/>
      <c r="B12" s="40"/>
      <c r="C12" s="41">
        <v>40575</v>
      </c>
      <c r="D12" s="42"/>
      <c r="E12" s="49">
        <v>2347681</v>
      </c>
      <c r="F12" s="391">
        <v>-706</v>
      </c>
      <c r="G12" s="439">
        <v>7307</v>
      </c>
      <c r="H12" s="440">
        <v>0.3111791547868229</v>
      </c>
      <c r="I12" s="388">
        <v>-769</v>
      </c>
      <c r="J12" s="389">
        <v>1611</v>
      </c>
      <c r="K12" s="390">
        <v>2380</v>
      </c>
      <c r="L12" s="388">
        <v>63</v>
      </c>
      <c r="M12" s="389">
        <v>6000</v>
      </c>
      <c r="N12" s="391">
        <v>2445</v>
      </c>
      <c r="O12" s="391">
        <v>5937</v>
      </c>
      <c r="P12" s="392">
        <v>2382</v>
      </c>
    </row>
    <row r="13" spans="1:16" ht="24.95" hidden="1" customHeight="1">
      <c r="A13" s="1"/>
      <c r="B13" s="40"/>
      <c r="C13" s="41">
        <v>40603</v>
      </c>
      <c r="D13" s="42"/>
      <c r="E13" s="49">
        <v>2346853</v>
      </c>
      <c r="F13" s="391">
        <v>-828</v>
      </c>
      <c r="G13" s="439">
        <v>7239</v>
      </c>
      <c r="H13" s="440">
        <v>0.30941001378859934</v>
      </c>
      <c r="I13" s="388">
        <v>-356</v>
      </c>
      <c r="J13" s="389">
        <v>1476</v>
      </c>
      <c r="K13" s="390">
        <v>1832</v>
      </c>
      <c r="L13" s="388">
        <v>-472</v>
      </c>
      <c r="M13" s="389">
        <v>6494</v>
      </c>
      <c r="N13" s="391">
        <v>2493</v>
      </c>
      <c r="O13" s="391">
        <v>6966</v>
      </c>
      <c r="P13" s="392">
        <v>2755</v>
      </c>
    </row>
    <row r="14" spans="1:16" ht="24.95" hidden="1" customHeight="1">
      <c r="A14" s="1"/>
      <c r="B14" s="40"/>
      <c r="C14" s="41">
        <v>40634</v>
      </c>
      <c r="D14" s="42"/>
      <c r="E14" s="49">
        <v>2334062</v>
      </c>
      <c r="F14" s="391">
        <v>-12791</v>
      </c>
      <c r="G14" s="439">
        <v>-75</v>
      </c>
      <c r="H14" s="440">
        <v>-3.213179003631749E-3</v>
      </c>
      <c r="I14" s="388">
        <v>-5718</v>
      </c>
      <c r="J14" s="389">
        <v>1381</v>
      </c>
      <c r="K14" s="390">
        <v>7099</v>
      </c>
      <c r="L14" s="388">
        <v>-7073</v>
      </c>
      <c r="M14" s="389">
        <v>11060</v>
      </c>
      <c r="N14" s="391">
        <v>3838</v>
      </c>
      <c r="O14" s="391">
        <v>18133</v>
      </c>
      <c r="P14" s="392">
        <v>10622</v>
      </c>
    </row>
    <row r="15" spans="1:16" ht="24.95" hidden="1" customHeight="1">
      <c r="A15" s="1"/>
      <c r="B15" s="40"/>
      <c r="C15" s="41">
        <v>40664</v>
      </c>
      <c r="D15" s="42"/>
      <c r="E15" s="49">
        <v>2324583</v>
      </c>
      <c r="F15" s="391">
        <v>-9479</v>
      </c>
      <c r="G15" s="439">
        <v>-13555</v>
      </c>
      <c r="H15" s="440">
        <v>-0.5797348146259973</v>
      </c>
      <c r="I15" s="388">
        <v>-3743</v>
      </c>
      <c r="J15" s="389">
        <v>1450</v>
      </c>
      <c r="K15" s="390">
        <v>5193</v>
      </c>
      <c r="L15" s="388">
        <v>-5736</v>
      </c>
      <c r="M15" s="389">
        <v>20353</v>
      </c>
      <c r="N15" s="391">
        <v>7485</v>
      </c>
      <c r="O15" s="391">
        <v>26089</v>
      </c>
      <c r="P15" s="392">
        <v>13224</v>
      </c>
    </row>
    <row r="16" spans="1:16" ht="24.95" hidden="1" customHeight="1">
      <c r="A16" s="1"/>
      <c r="B16" s="40"/>
      <c r="C16" s="41">
        <v>40695</v>
      </c>
      <c r="D16" s="42"/>
      <c r="E16" s="49">
        <v>2323813</v>
      </c>
      <c r="F16" s="391">
        <v>-770</v>
      </c>
      <c r="G16" s="439">
        <v>-14334</v>
      </c>
      <c r="H16" s="440">
        <v>-0.6130495644627989</v>
      </c>
      <c r="I16" s="388">
        <v>-1094</v>
      </c>
      <c r="J16" s="389">
        <v>1704</v>
      </c>
      <c r="K16" s="390">
        <v>2798</v>
      </c>
      <c r="L16" s="388">
        <v>324</v>
      </c>
      <c r="M16" s="389">
        <v>16678</v>
      </c>
      <c r="N16" s="391">
        <v>6824</v>
      </c>
      <c r="O16" s="391">
        <v>16354</v>
      </c>
      <c r="P16" s="392">
        <v>6833</v>
      </c>
    </row>
    <row r="17" spans="1:16" ht="24.95" hidden="1" customHeight="1">
      <c r="A17" s="1"/>
      <c r="B17" s="40"/>
      <c r="C17" s="41">
        <v>40725</v>
      </c>
      <c r="D17" s="42"/>
      <c r="E17" s="49">
        <v>2322398</v>
      </c>
      <c r="F17" s="391">
        <v>-1415</v>
      </c>
      <c r="G17" s="439">
        <v>-15074</v>
      </c>
      <c r="H17" s="440">
        <v>-0.64488473017002979</v>
      </c>
      <c r="I17" s="388">
        <v>-1113</v>
      </c>
      <c r="J17" s="389">
        <v>1566</v>
      </c>
      <c r="K17" s="390">
        <v>2679</v>
      </c>
      <c r="L17" s="388">
        <v>-302</v>
      </c>
      <c r="M17" s="389">
        <v>10969</v>
      </c>
      <c r="N17" s="391">
        <v>4134</v>
      </c>
      <c r="O17" s="391">
        <v>11271</v>
      </c>
      <c r="P17" s="392">
        <v>4483</v>
      </c>
    </row>
    <row r="18" spans="1:16" ht="24.95" hidden="1" customHeight="1">
      <c r="A18" s="1"/>
      <c r="B18" s="40"/>
      <c r="C18" s="41">
        <v>40756</v>
      </c>
      <c r="D18" s="42"/>
      <c r="E18" s="49">
        <v>2321905</v>
      </c>
      <c r="F18" s="391">
        <v>-493</v>
      </c>
      <c r="G18" s="439">
        <v>-15453</v>
      </c>
      <c r="H18" s="440">
        <v>-0.66113107191966314</v>
      </c>
      <c r="I18" s="388">
        <v>-984</v>
      </c>
      <c r="J18" s="389">
        <v>1504</v>
      </c>
      <c r="K18" s="390">
        <v>2488</v>
      </c>
      <c r="L18" s="388">
        <v>491</v>
      </c>
      <c r="M18" s="389">
        <v>10568</v>
      </c>
      <c r="N18" s="391">
        <v>4906</v>
      </c>
      <c r="O18" s="391">
        <v>10077</v>
      </c>
      <c r="P18" s="392">
        <v>4417</v>
      </c>
    </row>
    <row r="19" spans="1:16" ht="24.95" hidden="1" customHeight="1">
      <c r="A19" s="1"/>
      <c r="B19" s="40"/>
      <c r="C19" s="41">
        <v>40787</v>
      </c>
      <c r="D19" s="42"/>
      <c r="E19" s="49">
        <v>2323312</v>
      </c>
      <c r="F19" s="391">
        <v>1407</v>
      </c>
      <c r="G19" s="439">
        <v>-14200</v>
      </c>
      <c r="H19" s="440">
        <v>-0.60748351238410747</v>
      </c>
      <c r="I19" s="388">
        <v>-435</v>
      </c>
      <c r="J19" s="389">
        <v>1693</v>
      </c>
      <c r="K19" s="390">
        <v>2128</v>
      </c>
      <c r="L19" s="388">
        <v>1842</v>
      </c>
      <c r="M19" s="389">
        <v>10831</v>
      </c>
      <c r="N19" s="391">
        <v>5432</v>
      </c>
      <c r="O19" s="391">
        <v>8989</v>
      </c>
      <c r="P19" s="392">
        <v>3769</v>
      </c>
    </row>
    <row r="20" spans="1:16" ht="24.75" hidden="1" customHeight="1">
      <c r="A20" s="1"/>
      <c r="B20" s="40"/>
      <c r="C20" s="41">
        <v>40817</v>
      </c>
      <c r="D20" s="42"/>
      <c r="E20" s="49">
        <v>2323224</v>
      </c>
      <c r="F20" s="391">
        <v>-88</v>
      </c>
      <c r="G20" s="439">
        <v>-24941</v>
      </c>
      <c r="H20" s="440">
        <v>-1.0621485287447858</v>
      </c>
      <c r="I20" s="388">
        <v>-277</v>
      </c>
      <c r="J20" s="389">
        <v>1568</v>
      </c>
      <c r="K20" s="390">
        <v>1845</v>
      </c>
      <c r="L20" s="388">
        <v>189</v>
      </c>
      <c r="M20" s="389">
        <v>8460</v>
      </c>
      <c r="N20" s="391">
        <v>3770</v>
      </c>
      <c r="O20" s="391">
        <v>8271</v>
      </c>
      <c r="P20" s="392">
        <v>3634</v>
      </c>
    </row>
    <row r="21" spans="1:16" ht="24.95" hidden="1" customHeight="1">
      <c r="A21" s="1"/>
      <c r="B21" s="40"/>
      <c r="C21" s="41">
        <v>40848</v>
      </c>
      <c r="D21" s="42"/>
      <c r="E21" s="49">
        <v>2323990</v>
      </c>
      <c r="F21" s="391">
        <v>766</v>
      </c>
      <c r="G21" s="439">
        <v>-24485</v>
      </c>
      <c r="H21" s="440">
        <v>-1.0425914689319664</v>
      </c>
      <c r="I21" s="388">
        <v>-377</v>
      </c>
      <c r="J21" s="389">
        <v>1550</v>
      </c>
      <c r="K21" s="390">
        <v>1927</v>
      </c>
      <c r="L21" s="388">
        <v>1143</v>
      </c>
      <c r="M21" s="389">
        <v>8896</v>
      </c>
      <c r="N21" s="391">
        <v>4383</v>
      </c>
      <c r="O21" s="391">
        <v>7753</v>
      </c>
      <c r="P21" s="392">
        <v>3258</v>
      </c>
    </row>
    <row r="22" spans="1:16" ht="24.95" hidden="1" customHeight="1">
      <c r="A22" s="1"/>
      <c r="B22" s="40"/>
      <c r="C22" s="41">
        <v>40878</v>
      </c>
      <c r="D22" s="42"/>
      <c r="E22" s="49">
        <v>2324492</v>
      </c>
      <c r="F22" s="391">
        <v>502</v>
      </c>
      <c r="G22" s="439">
        <v>-23998</v>
      </c>
      <c r="H22" s="440">
        <v>-1.0218480811074351</v>
      </c>
      <c r="I22" s="388">
        <v>-323</v>
      </c>
      <c r="J22" s="389">
        <v>1524</v>
      </c>
      <c r="K22" s="390">
        <v>1847</v>
      </c>
      <c r="L22" s="388">
        <v>825</v>
      </c>
      <c r="M22" s="389">
        <v>7759</v>
      </c>
      <c r="N22" s="391">
        <v>3189</v>
      </c>
      <c r="O22" s="391">
        <v>6934</v>
      </c>
      <c r="P22" s="392">
        <v>2348</v>
      </c>
    </row>
    <row r="23" spans="1:16" ht="24.95" hidden="1" customHeight="1">
      <c r="A23" s="1"/>
      <c r="B23" s="40" t="s">
        <v>196</v>
      </c>
      <c r="C23" s="41">
        <v>40909</v>
      </c>
      <c r="D23" s="42"/>
      <c r="E23" s="49">
        <v>2324211</v>
      </c>
      <c r="F23" s="391">
        <v>-281</v>
      </c>
      <c r="G23" s="439">
        <v>-24176</v>
      </c>
      <c r="H23" s="440">
        <v>-1.0294725698958478</v>
      </c>
      <c r="I23" s="388">
        <v>-747</v>
      </c>
      <c r="J23" s="389">
        <v>1147</v>
      </c>
      <c r="K23" s="390">
        <v>1894</v>
      </c>
      <c r="L23" s="388">
        <v>466</v>
      </c>
      <c r="M23" s="389">
        <v>6913</v>
      </c>
      <c r="N23" s="391">
        <v>2706</v>
      </c>
      <c r="O23" s="391">
        <v>6447</v>
      </c>
      <c r="P23" s="392">
        <v>2288</v>
      </c>
    </row>
    <row r="24" spans="1:16" ht="24.95" hidden="1" customHeight="1">
      <c r="A24" s="1"/>
      <c r="B24" s="40"/>
      <c r="C24" s="41">
        <v>40940</v>
      </c>
      <c r="D24" s="42"/>
      <c r="E24" s="49">
        <v>2323929</v>
      </c>
      <c r="F24" s="391">
        <v>-282</v>
      </c>
      <c r="G24" s="439">
        <v>-23752</v>
      </c>
      <c r="H24" s="440">
        <v>-1.0117217799181404</v>
      </c>
      <c r="I24" s="388">
        <v>-720</v>
      </c>
      <c r="J24" s="389">
        <v>1589</v>
      </c>
      <c r="K24" s="390">
        <v>2309</v>
      </c>
      <c r="L24" s="388">
        <v>438</v>
      </c>
      <c r="M24" s="389">
        <v>6467</v>
      </c>
      <c r="N24" s="391">
        <v>2863</v>
      </c>
      <c r="O24" s="391">
        <v>6029</v>
      </c>
      <c r="P24" s="392">
        <v>2413</v>
      </c>
    </row>
    <row r="25" spans="1:16" ht="24.95" hidden="1" customHeight="1">
      <c r="A25" s="1"/>
      <c r="B25" s="40"/>
      <c r="C25" s="41">
        <v>40969</v>
      </c>
      <c r="D25" s="42"/>
      <c r="E25" s="49">
        <v>2323874</v>
      </c>
      <c r="F25" s="391">
        <v>-55</v>
      </c>
      <c r="G25" s="439">
        <v>-22979</v>
      </c>
      <c r="H25" s="440">
        <v>-0.97914100286639172</v>
      </c>
      <c r="I25" s="388">
        <v>-565</v>
      </c>
      <c r="J25" s="389">
        <v>1512</v>
      </c>
      <c r="K25" s="390">
        <v>2077</v>
      </c>
      <c r="L25" s="388">
        <v>510</v>
      </c>
      <c r="M25" s="389">
        <v>7599</v>
      </c>
      <c r="N25" s="391">
        <v>3305</v>
      </c>
      <c r="O25" s="391">
        <v>7089</v>
      </c>
      <c r="P25" s="392">
        <v>2736</v>
      </c>
    </row>
    <row r="26" spans="1:16" ht="24.95" hidden="1" customHeight="1">
      <c r="A26" s="1"/>
      <c r="B26" s="40"/>
      <c r="C26" s="41">
        <v>41000</v>
      </c>
      <c r="D26" s="42"/>
      <c r="E26" s="49">
        <v>2316283</v>
      </c>
      <c r="F26" s="391">
        <v>-7591</v>
      </c>
      <c r="G26" s="439">
        <v>-17779</v>
      </c>
      <c r="H26" s="440">
        <v>-0.76171926881119689</v>
      </c>
      <c r="I26" s="388">
        <v>-511</v>
      </c>
      <c r="J26" s="389">
        <v>1509</v>
      </c>
      <c r="K26" s="390">
        <v>2020</v>
      </c>
      <c r="L26" s="388">
        <v>-7080</v>
      </c>
      <c r="M26" s="389">
        <v>17218</v>
      </c>
      <c r="N26" s="391">
        <v>9234</v>
      </c>
      <c r="O26" s="391">
        <v>24298</v>
      </c>
      <c r="P26" s="392">
        <v>15187</v>
      </c>
    </row>
    <row r="27" spans="1:16" ht="24.95" hidden="1" customHeight="1">
      <c r="A27" s="1"/>
      <c r="B27" s="40"/>
      <c r="C27" s="41">
        <v>41030</v>
      </c>
      <c r="D27" s="42"/>
      <c r="E27" s="49">
        <v>2322459</v>
      </c>
      <c r="F27" s="391">
        <v>6176</v>
      </c>
      <c r="G27" s="439">
        <v>-2124</v>
      </c>
      <c r="H27" s="440">
        <v>-9.1371226581283618E-2</v>
      </c>
      <c r="I27" s="388">
        <v>-405</v>
      </c>
      <c r="J27" s="389">
        <v>1352</v>
      </c>
      <c r="K27" s="390">
        <v>1757</v>
      </c>
      <c r="L27" s="388">
        <v>6581</v>
      </c>
      <c r="M27" s="389">
        <v>20571</v>
      </c>
      <c r="N27" s="391">
        <v>12647</v>
      </c>
      <c r="O27" s="391">
        <v>13990</v>
      </c>
      <c r="P27" s="392">
        <v>7200</v>
      </c>
    </row>
    <row r="28" spans="1:16" ht="24.95" hidden="1" customHeight="1">
      <c r="A28" s="1"/>
      <c r="B28" s="40"/>
      <c r="C28" s="41">
        <v>41061</v>
      </c>
      <c r="D28" s="42"/>
      <c r="E28" s="49">
        <v>2323944</v>
      </c>
      <c r="F28" s="391">
        <v>1485</v>
      </c>
      <c r="G28" s="439">
        <v>131</v>
      </c>
      <c r="H28" s="440">
        <v>5.637286649140873E-3</v>
      </c>
      <c r="I28" s="388">
        <v>-147</v>
      </c>
      <c r="J28" s="389">
        <v>1717</v>
      </c>
      <c r="K28" s="390">
        <v>1864</v>
      </c>
      <c r="L28" s="388">
        <v>1632</v>
      </c>
      <c r="M28" s="389">
        <v>9749</v>
      </c>
      <c r="N28" s="391">
        <v>4611</v>
      </c>
      <c r="O28" s="391">
        <v>8117</v>
      </c>
      <c r="P28" s="392">
        <v>3109</v>
      </c>
    </row>
    <row r="29" spans="1:16" ht="24.95" hidden="1" customHeight="1">
      <c r="A29" s="1"/>
      <c r="B29" s="40"/>
      <c r="C29" s="41">
        <v>41091</v>
      </c>
      <c r="D29" s="42"/>
      <c r="E29" s="49">
        <v>2323946</v>
      </c>
      <c r="F29" s="391">
        <v>2</v>
      </c>
      <c r="G29" s="439">
        <v>1548</v>
      </c>
      <c r="H29" s="440">
        <v>6.6655241694145453E-2</v>
      </c>
      <c r="I29" s="388">
        <v>-20</v>
      </c>
      <c r="J29" s="389">
        <v>1536</v>
      </c>
      <c r="K29" s="390">
        <v>1556</v>
      </c>
      <c r="L29" s="388">
        <v>22</v>
      </c>
      <c r="M29" s="389">
        <v>7899</v>
      </c>
      <c r="N29" s="391">
        <v>3480</v>
      </c>
      <c r="O29" s="391">
        <v>7877</v>
      </c>
      <c r="P29" s="392">
        <v>3346</v>
      </c>
    </row>
    <row r="30" spans="1:16" ht="24.95" hidden="1" customHeight="1">
      <c r="A30" s="1"/>
      <c r="B30" s="40"/>
      <c r="C30" s="41">
        <v>41122</v>
      </c>
      <c r="D30" s="42"/>
      <c r="E30" s="49">
        <v>2324312</v>
      </c>
      <c r="F30" s="391">
        <v>366</v>
      </c>
      <c r="G30" s="439">
        <v>2407</v>
      </c>
      <c r="H30" s="440">
        <v>0.10366487862337175</v>
      </c>
      <c r="I30" s="388">
        <v>-92</v>
      </c>
      <c r="J30" s="389">
        <v>1612</v>
      </c>
      <c r="K30" s="390">
        <v>1704</v>
      </c>
      <c r="L30" s="388">
        <v>458</v>
      </c>
      <c r="M30" s="389">
        <v>8917</v>
      </c>
      <c r="N30" s="391">
        <v>4233</v>
      </c>
      <c r="O30" s="391">
        <v>8459</v>
      </c>
      <c r="P30" s="392">
        <v>3232</v>
      </c>
    </row>
    <row r="31" spans="1:16" ht="24.95" hidden="1" customHeight="1">
      <c r="A31" s="1"/>
      <c r="B31" s="40"/>
      <c r="C31" s="41">
        <v>41153</v>
      </c>
      <c r="D31" s="42"/>
      <c r="E31" s="49">
        <v>2325193</v>
      </c>
      <c r="F31" s="391">
        <v>881</v>
      </c>
      <c r="G31" s="439">
        <v>1881</v>
      </c>
      <c r="H31" s="440">
        <v>8.0962005963899811E-2</v>
      </c>
      <c r="I31" s="388">
        <v>-98</v>
      </c>
      <c r="J31" s="389">
        <v>1678</v>
      </c>
      <c r="K31" s="390">
        <v>1776</v>
      </c>
      <c r="L31" s="388">
        <v>979</v>
      </c>
      <c r="M31" s="389">
        <v>8563</v>
      </c>
      <c r="N31" s="391">
        <v>3979</v>
      </c>
      <c r="O31" s="391">
        <v>7584</v>
      </c>
      <c r="P31" s="392">
        <v>3125</v>
      </c>
    </row>
    <row r="32" spans="1:16" ht="24.95" hidden="1" customHeight="1">
      <c r="A32" s="1"/>
      <c r="B32" s="40"/>
      <c r="C32" s="41">
        <v>41183</v>
      </c>
      <c r="D32" s="42"/>
      <c r="E32" s="49">
        <v>2325407</v>
      </c>
      <c r="F32" s="391">
        <v>214</v>
      </c>
      <c r="G32" s="439">
        <v>2183</v>
      </c>
      <c r="H32" s="440">
        <v>9.3964249680616244E-2</v>
      </c>
      <c r="I32" s="388">
        <v>-19</v>
      </c>
      <c r="J32" s="389">
        <v>1503</v>
      </c>
      <c r="K32" s="390">
        <v>1522</v>
      </c>
      <c r="L32" s="388">
        <v>233</v>
      </c>
      <c r="M32" s="389">
        <v>7045</v>
      </c>
      <c r="N32" s="391">
        <v>3343</v>
      </c>
      <c r="O32" s="391">
        <v>6812</v>
      </c>
      <c r="P32" s="392">
        <v>2961</v>
      </c>
    </row>
    <row r="33" spans="1:16" ht="24.95" hidden="1" customHeight="1">
      <c r="A33" s="1"/>
      <c r="B33" s="40"/>
      <c r="C33" s="41">
        <v>41214</v>
      </c>
      <c r="D33" s="42"/>
      <c r="E33" s="49">
        <v>2326715</v>
      </c>
      <c r="F33" s="391">
        <v>1308</v>
      </c>
      <c r="G33" s="439">
        <v>2725</v>
      </c>
      <c r="H33" s="440">
        <v>0.11725523775919862</v>
      </c>
      <c r="I33" s="388">
        <v>-219</v>
      </c>
      <c r="J33" s="389">
        <v>1776</v>
      </c>
      <c r="K33" s="390">
        <v>1995</v>
      </c>
      <c r="L33" s="388">
        <v>1527</v>
      </c>
      <c r="M33" s="389">
        <v>9623</v>
      </c>
      <c r="N33" s="391">
        <v>4605</v>
      </c>
      <c r="O33" s="391">
        <v>8096</v>
      </c>
      <c r="P33" s="392">
        <v>3218</v>
      </c>
    </row>
    <row r="34" spans="1:16" ht="24.95" hidden="1" customHeight="1">
      <c r="A34" s="1"/>
      <c r="B34" s="40"/>
      <c r="C34" s="41">
        <v>41244</v>
      </c>
      <c r="D34" s="42"/>
      <c r="E34" s="49">
        <v>2326957</v>
      </c>
      <c r="F34" s="391">
        <v>242</v>
      </c>
      <c r="G34" s="439">
        <v>2465</v>
      </c>
      <c r="H34" s="440">
        <v>0.10604467556782299</v>
      </c>
      <c r="I34" s="388">
        <v>-393</v>
      </c>
      <c r="J34" s="389">
        <v>1502</v>
      </c>
      <c r="K34" s="390">
        <v>1895</v>
      </c>
      <c r="L34" s="388">
        <v>635</v>
      </c>
      <c r="M34" s="389">
        <v>7281</v>
      </c>
      <c r="N34" s="391">
        <v>2925</v>
      </c>
      <c r="O34" s="391">
        <v>6646</v>
      </c>
      <c r="P34" s="392">
        <v>2283</v>
      </c>
    </row>
    <row r="35" spans="1:16" ht="26.25" hidden="1" customHeight="1">
      <c r="A35" s="1"/>
      <c r="B35" s="40" t="s">
        <v>182</v>
      </c>
      <c r="C35" s="394">
        <v>41275</v>
      </c>
      <c r="D35" s="42"/>
      <c r="E35" s="49">
        <v>2326696</v>
      </c>
      <c r="F35" s="391">
        <v>-261</v>
      </c>
      <c r="G35" s="393">
        <v>2485</v>
      </c>
      <c r="H35" s="48">
        <v>0.10691800357196485</v>
      </c>
      <c r="I35" s="388">
        <v>-398</v>
      </c>
      <c r="J35" s="389">
        <v>1489</v>
      </c>
      <c r="K35" s="391">
        <v>1887</v>
      </c>
      <c r="L35" s="388">
        <v>137</v>
      </c>
      <c r="M35" s="389">
        <v>6821</v>
      </c>
      <c r="N35" s="391">
        <v>2505</v>
      </c>
      <c r="O35" s="391">
        <v>6684</v>
      </c>
      <c r="P35" s="392">
        <v>2238</v>
      </c>
    </row>
    <row r="36" spans="1:16" ht="26.25" hidden="1" customHeight="1">
      <c r="A36" s="1"/>
      <c r="B36" s="40"/>
      <c r="C36" s="394">
        <v>41306</v>
      </c>
      <c r="D36" s="42"/>
      <c r="E36" s="49">
        <v>2326591</v>
      </c>
      <c r="F36" s="391">
        <v>-105</v>
      </c>
      <c r="G36" s="393">
        <v>2662</v>
      </c>
      <c r="H36" s="48">
        <v>0.11454738935656</v>
      </c>
      <c r="I36" s="388">
        <v>-657</v>
      </c>
      <c r="J36" s="389">
        <v>1706</v>
      </c>
      <c r="K36" s="391">
        <v>2363</v>
      </c>
      <c r="L36" s="388">
        <v>552</v>
      </c>
      <c r="M36" s="389">
        <v>6589</v>
      </c>
      <c r="N36" s="391">
        <v>2952</v>
      </c>
      <c r="O36" s="391">
        <v>6037</v>
      </c>
      <c r="P36" s="392">
        <v>2250</v>
      </c>
    </row>
    <row r="37" spans="1:16" ht="26.25" hidden="1" customHeight="1">
      <c r="A37" s="1"/>
      <c r="B37" s="40"/>
      <c r="C37" s="394">
        <v>41334</v>
      </c>
      <c r="D37" s="42"/>
      <c r="E37" s="49">
        <v>2326202</v>
      </c>
      <c r="F37" s="391">
        <v>-389</v>
      </c>
      <c r="G37" s="393">
        <v>2328</v>
      </c>
      <c r="H37" s="48">
        <v>0.10017754835244939</v>
      </c>
      <c r="I37" s="388">
        <v>-550</v>
      </c>
      <c r="J37" s="389">
        <v>1413</v>
      </c>
      <c r="K37" s="391">
        <v>1963</v>
      </c>
      <c r="L37" s="388">
        <v>161</v>
      </c>
      <c r="M37" s="389">
        <v>6522</v>
      </c>
      <c r="N37" s="391">
        <v>2646</v>
      </c>
      <c r="O37" s="391">
        <v>6361</v>
      </c>
      <c r="P37" s="392">
        <v>2478</v>
      </c>
    </row>
    <row r="38" spans="1:16" ht="26.25" hidden="1" customHeight="1">
      <c r="A38" s="1"/>
      <c r="B38" s="40"/>
      <c r="C38" s="394">
        <v>41365</v>
      </c>
      <c r="D38" s="42"/>
      <c r="E38" s="49">
        <v>2318284</v>
      </c>
      <c r="F38" s="391">
        <v>-7918</v>
      </c>
      <c r="G38" s="393">
        <v>2001</v>
      </c>
      <c r="H38" s="48">
        <v>8.6388407634127612E-2</v>
      </c>
      <c r="I38" s="388">
        <v>-303</v>
      </c>
      <c r="J38" s="389">
        <v>1501</v>
      </c>
      <c r="K38" s="391">
        <v>1804</v>
      </c>
      <c r="L38" s="388">
        <v>-7615</v>
      </c>
      <c r="M38" s="389">
        <v>17201</v>
      </c>
      <c r="N38" s="391">
        <v>9135</v>
      </c>
      <c r="O38" s="391">
        <v>24816</v>
      </c>
      <c r="P38" s="392">
        <v>15215</v>
      </c>
    </row>
    <row r="39" spans="1:16" ht="26.25" hidden="1" customHeight="1">
      <c r="A39" s="1"/>
      <c r="B39" s="40"/>
      <c r="C39" s="394">
        <v>41395</v>
      </c>
      <c r="D39" s="42"/>
      <c r="E39" s="49">
        <v>2325759</v>
      </c>
      <c r="F39" s="391">
        <v>7475</v>
      </c>
      <c r="G39" s="393">
        <v>3300</v>
      </c>
      <c r="H39" s="48">
        <v>0.13632102870276719</v>
      </c>
      <c r="I39" s="388">
        <v>-374</v>
      </c>
      <c r="J39" s="389">
        <v>1518</v>
      </c>
      <c r="K39" s="391">
        <v>1892</v>
      </c>
      <c r="L39" s="388">
        <v>7849</v>
      </c>
      <c r="M39" s="389">
        <v>22212</v>
      </c>
      <c r="N39" s="391">
        <v>13120</v>
      </c>
      <c r="O39" s="391">
        <v>14363</v>
      </c>
      <c r="P39" s="392">
        <v>6752</v>
      </c>
    </row>
    <row r="40" spans="1:16" ht="26.25" hidden="1" customHeight="1">
      <c r="A40" s="1"/>
      <c r="B40" s="40"/>
      <c r="C40" s="394">
        <v>41426</v>
      </c>
      <c r="D40" s="42"/>
      <c r="E40" s="49">
        <v>2326702</v>
      </c>
      <c r="F40" s="391">
        <v>943</v>
      </c>
      <c r="G40" s="393">
        <v>2758</v>
      </c>
      <c r="H40" s="48">
        <v>0.11867755849538544</v>
      </c>
      <c r="I40" s="388">
        <v>-187</v>
      </c>
      <c r="J40" s="389">
        <v>1696</v>
      </c>
      <c r="K40" s="391">
        <v>1883</v>
      </c>
      <c r="L40" s="388">
        <v>1130</v>
      </c>
      <c r="M40" s="389">
        <v>9086</v>
      </c>
      <c r="N40" s="391">
        <v>4101</v>
      </c>
      <c r="O40" s="391">
        <v>7956</v>
      </c>
      <c r="P40" s="392">
        <v>2986</v>
      </c>
    </row>
    <row r="41" spans="1:16" ht="26.25" hidden="1" customHeight="1">
      <c r="A41" s="1"/>
      <c r="B41" s="40"/>
      <c r="C41" s="394">
        <v>41456</v>
      </c>
      <c r="D41" s="42"/>
      <c r="E41" s="49">
        <v>2326910</v>
      </c>
      <c r="F41" s="391">
        <v>208</v>
      </c>
      <c r="G41" s="393">
        <v>2964</v>
      </c>
      <c r="H41" s="48">
        <v>0.12754168986714837</v>
      </c>
      <c r="I41" s="388">
        <v>-103</v>
      </c>
      <c r="J41" s="389">
        <v>1444</v>
      </c>
      <c r="K41" s="391">
        <v>1547</v>
      </c>
      <c r="L41" s="388">
        <v>311</v>
      </c>
      <c r="M41" s="389">
        <v>7268</v>
      </c>
      <c r="N41" s="391">
        <v>3032</v>
      </c>
      <c r="O41" s="391">
        <v>6957</v>
      </c>
      <c r="P41" s="392">
        <v>2717</v>
      </c>
    </row>
    <row r="42" spans="1:16" ht="26.25" hidden="1" customHeight="1">
      <c r="A42" s="1"/>
      <c r="B42" s="40"/>
      <c r="C42" s="394">
        <v>41487</v>
      </c>
      <c r="D42" s="42"/>
      <c r="E42" s="49">
        <v>2327531</v>
      </c>
      <c r="F42" s="391">
        <v>621</v>
      </c>
      <c r="G42" s="393">
        <v>3219</v>
      </c>
      <c r="H42" s="48">
        <v>0.13849259479794451</v>
      </c>
      <c r="I42" s="388">
        <v>-43</v>
      </c>
      <c r="J42" s="389">
        <v>1685</v>
      </c>
      <c r="K42" s="391">
        <v>1728</v>
      </c>
      <c r="L42" s="388">
        <v>664</v>
      </c>
      <c r="M42" s="389">
        <v>9617</v>
      </c>
      <c r="N42" s="391">
        <v>4290</v>
      </c>
      <c r="O42" s="391">
        <v>8953</v>
      </c>
      <c r="P42" s="392">
        <v>3574</v>
      </c>
    </row>
    <row r="43" spans="1:16" ht="26.25" hidden="1" customHeight="1">
      <c r="A43" s="1"/>
      <c r="B43" s="40"/>
      <c r="C43" s="395">
        <v>41518</v>
      </c>
      <c r="D43" s="42"/>
      <c r="E43" s="49">
        <v>2328151</v>
      </c>
      <c r="F43" s="390">
        <v>620</v>
      </c>
      <c r="G43" s="396">
        <v>2958</v>
      </c>
      <c r="H43" s="48">
        <v>0.12721524621827091</v>
      </c>
      <c r="I43" s="397">
        <v>-30</v>
      </c>
      <c r="J43" s="389">
        <v>1700</v>
      </c>
      <c r="K43" s="398">
        <v>1730</v>
      </c>
      <c r="L43" s="390">
        <v>650</v>
      </c>
      <c r="M43" s="389">
        <v>8374</v>
      </c>
      <c r="N43" s="391">
        <v>3813</v>
      </c>
      <c r="O43" s="389">
        <v>7724</v>
      </c>
      <c r="P43" s="398">
        <v>3158</v>
      </c>
    </row>
    <row r="44" spans="1:16" s="6" customFormat="1" ht="26.25" hidden="1" customHeight="1">
      <c r="B44" s="40"/>
      <c r="C44" s="395">
        <v>41548</v>
      </c>
      <c r="D44" s="42"/>
      <c r="E44" s="49">
        <v>2328143</v>
      </c>
      <c r="F44" s="390">
        <v>-8</v>
      </c>
      <c r="G44" s="396">
        <v>2736</v>
      </c>
      <c r="H44" s="48">
        <v>0.11765682308516316</v>
      </c>
      <c r="I44" s="397">
        <v>-92</v>
      </c>
      <c r="J44" s="389">
        <v>1714</v>
      </c>
      <c r="K44" s="398">
        <v>1806</v>
      </c>
      <c r="L44" s="390">
        <v>84</v>
      </c>
      <c r="M44" s="389">
        <v>7773</v>
      </c>
      <c r="N44" s="389">
        <v>3538</v>
      </c>
      <c r="O44" s="389">
        <v>7689</v>
      </c>
      <c r="P44" s="398">
        <v>3298</v>
      </c>
    </row>
    <row r="45" spans="1:16" s="6" customFormat="1" ht="26.25" hidden="1" customHeight="1">
      <c r="B45" s="40"/>
      <c r="C45" s="394">
        <v>41579</v>
      </c>
      <c r="D45" s="42"/>
      <c r="E45" s="49">
        <v>2329116</v>
      </c>
      <c r="F45" s="392">
        <v>973</v>
      </c>
      <c r="G45" s="393">
        <v>2401</v>
      </c>
      <c r="H45" s="48">
        <v>0.10319269871900943</v>
      </c>
      <c r="I45" s="397">
        <v>-170</v>
      </c>
      <c r="J45" s="389">
        <v>1693</v>
      </c>
      <c r="K45" s="398">
        <v>1863</v>
      </c>
      <c r="L45" s="390">
        <v>1143</v>
      </c>
      <c r="M45" s="389">
        <v>9030</v>
      </c>
      <c r="N45" s="389">
        <v>4204</v>
      </c>
      <c r="O45" s="389">
        <v>7887</v>
      </c>
      <c r="P45" s="398">
        <v>3143</v>
      </c>
    </row>
    <row r="46" spans="1:16" s="6" customFormat="1" ht="26.25" hidden="1" customHeight="1">
      <c r="B46" s="40"/>
      <c r="C46" s="394">
        <v>41609</v>
      </c>
      <c r="D46" s="42"/>
      <c r="E46" s="49">
        <v>2329303</v>
      </c>
      <c r="F46" s="392">
        <v>187</v>
      </c>
      <c r="G46" s="393">
        <v>2346</v>
      </c>
      <c r="H46" s="48">
        <v>0.10081836492896087</v>
      </c>
      <c r="I46" s="397">
        <v>-511</v>
      </c>
      <c r="J46" s="389">
        <v>1376</v>
      </c>
      <c r="K46" s="398">
        <v>1887</v>
      </c>
      <c r="L46" s="390">
        <v>698</v>
      </c>
      <c r="M46" s="389">
        <v>7280</v>
      </c>
      <c r="N46" s="389">
        <v>2924</v>
      </c>
      <c r="O46" s="389">
        <v>6582</v>
      </c>
      <c r="P46" s="398">
        <v>2249</v>
      </c>
    </row>
    <row r="47" spans="1:16" s="6" customFormat="1" ht="26.25" hidden="1" customHeight="1">
      <c r="B47" s="40" t="s">
        <v>183</v>
      </c>
      <c r="C47" s="395">
        <v>41640</v>
      </c>
      <c r="D47" s="42"/>
      <c r="E47" s="49">
        <v>2329031</v>
      </c>
      <c r="F47" s="390">
        <v>-272</v>
      </c>
      <c r="G47" s="393">
        <v>2335</v>
      </c>
      <c r="H47" s="48">
        <v>0.10035690094451531</v>
      </c>
      <c r="I47" s="388">
        <v>-260</v>
      </c>
      <c r="J47" s="389">
        <v>1543</v>
      </c>
      <c r="K47" s="392">
        <v>1803</v>
      </c>
      <c r="L47" s="390">
        <v>-12</v>
      </c>
      <c r="M47" s="389">
        <v>6942</v>
      </c>
      <c r="N47" s="389">
        <v>2438</v>
      </c>
      <c r="O47" s="389">
        <v>6954</v>
      </c>
      <c r="P47" s="398">
        <v>2411</v>
      </c>
    </row>
    <row r="48" spans="1:16" s="6" customFormat="1" ht="26.25" hidden="1" customHeight="1">
      <c r="B48" s="40"/>
      <c r="C48" s="395">
        <v>41671</v>
      </c>
      <c r="D48" s="42"/>
      <c r="E48" s="49">
        <v>2328880</v>
      </c>
      <c r="F48" s="390">
        <v>-151</v>
      </c>
      <c r="G48" s="393">
        <v>2289</v>
      </c>
      <c r="H48" s="48">
        <v>9.8384288428864375E-2</v>
      </c>
      <c r="I48" s="388">
        <v>-756</v>
      </c>
      <c r="J48" s="389">
        <v>1602</v>
      </c>
      <c r="K48" s="392">
        <v>2358</v>
      </c>
      <c r="L48" s="390">
        <v>605</v>
      </c>
      <c r="M48" s="389">
        <v>6853</v>
      </c>
      <c r="N48" s="389">
        <v>2898</v>
      </c>
      <c r="O48" s="389">
        <v>6248</v>
      </c>
      <c r="P48" s="398">
        <v>2217</v>
      </c>
    </row>
    <row r="49" spans="1:16" ht="26.25" hidden="1" customHeight="1">
      <c r="A49" s="1"/>
      <c r="B49" s="40"/>
      <c r="C49" s="395">
        <v>41699</v>
      </c>
      <c r="D49" s="42"/>
      <c r="E49" s="49">
        <v>2328038</v>
      </c>
      <c r="F49" s="390">
        <v>-842</v>
      </c>
      <c r="G49" s="393">
        <v>1836</v>
      </c>
      <c r="H49" s="48">
        <v>7.8926937557443413E-2</v>
      </c>
      <c r="I49" s="388">
        <v>-663</v>
      </c>
      <c r="J49" s="389">
        <v>1311</v>
      </c>
      <c r="K49" s="392">
        <v>1974</v>
      </c>
      <c r="L49" s="388">
        <v>-179</v>
      </c>
      <c r="M49" s="389">
        <v>6773</v>
      </c>
      <c r="N49" s="389">
        <v>2527</v>
      </c>
      <c r="O49" s="389">
        <v>6952</v>
      </c>
      <c r="P49" s="392">
        <v>2657</v>
      </c>
    </row>
    <row r="50" spans="1:16" ht="26.25" hidden="1" customHeight="1">
      <c r="A50" s="1"/>
      <c r="B50" s="40"/>
      <c r="C50" s="395">
        <v>41730</v>
      </c>
      <c r="D50" s="42"/>
      <c r="E50" s="49">
        <v>2321686</v>
      </c>
      <c r="F50" s="390">
        <v>-6352</v>
      </c>
      <c r="G50" s="393">
        <v>3402</v>
      </c>
      <c r="H50" s="399">
        <v>0.14674647282213912</v>
      </c>
      <c r="I50" s="388">
        <v>-598</v>
      </c>
      <c r="J50" s="389">
        <v>1474</v>
      </c>
      <c r="K50" s="391">
        <v>2072</v>
      </c>
      <c r="L50" s="388">
        <v>-5754</v>
      </c>
      <c r="M50" s="389">
        <v>19595</v>
      </c>
      <c r="N50" s="389">
        <v>10574</v>
      </c>
      <c r="O50" s="389">
        <v>25349</v>
      </c>
      <c r="P50" s="398">
        <v>14993</v>
      </c>
    </row>
    <row r="51" spans="1:16" ht="26.25" hidden="1" customHeight="1">
      <c r="A51" s="1"/>
      <c r="B51" s="40"/>
      <c r="C51" s="395">
        <v>41760</v>
      </c>
      <c r="D51" s="42"/>
      <c r="E51" s="49">
        <v>2326670</v>
      </c>
      <c r="F51" s="390">
        <v>4984</v>
      </c>
      <c r="G51" s="393">
        <v>911</v>
      </c>
      <c r="H51" s="399">
        <v>3.9296307096110747E-2</v>
      </c>
      <c r="I51" s="388">
        <v>-462</v>
      </c>
      <c r="J51" s="389">
        <v>1441</v>
      </c>
      <c r="K51" s="391">
        <v>1903</v>
      </c>
      <c r="L51" s="388">
        <v>5446</v>
      </c>
      <c r="M51" s="389">
        <v>20307</v>
      </c>
      <c r="N51" s="389">
        <v>11368</v>
      </c>
      <c r="O51" s="389">
        <v>14861</v>
      </c>
      <c r="P51" s="398">
        <v>7201</v>
      </c>
    </row>
    <row r="52" spans="1:16" ht="26.25" hidden="1" customHeight="1">
      <c r="A52" s="1"/>
      <c r="B52" s="40"/>
      <c r="C52" s="395">
        <v>41791</v>
      </c>
      <c r="D52" s="42"/>
      <c r="E52" s="49">
        <v>2327034</v>
      </c>
      <c r="F52" s="390">
        <v>364</v>
      </c>
      <c r="G52" s="393">
        <v>332</v>
      </c>
      <c r="H52" s="399">
        <v>1.4320937382995353E-2</v>
      </c>
      <c r="I52" s="388">
        <v>-357</v>
      </c>
      <c r="J52" s="389">
        <v>1427</v>
      </c>
      <c r="K52" s="391">
        <v>1784</v>
      </c>
      <c r="L52" s="388">
        <v>721</v>
      </c>
      <c r="M52" s="389">
        <v>8259</v>
      </c>
      <c r="N52" s="389">
        <v>3616</v>
      </c>
      <c r="O52" s="389">
        <v>7538</v>
      </c>
      <c r="P52" s="398">
        <v>2963</v>
      </c>
    </row>
    <row r="53" spans="1:16" ht="26.25" hidden="1" customHeight="1">
      <c r="A53" s="1"/>
      <c r="B53" s="40"/>
      <c r="C53" s="395">
        <v>41821</v>
      </c>
      <c r="D53" s="42"/>
      <c r="E53" s="49">
        <v>2327396</v>
      </c>
      <c r="F53" s="390">
        <v>362</v>
      </c>
      <c r="G53" s="393">
        <v>486</v>
      </c>
      <c r="H53" s="399">
        <v>2.0963781831734161E-2</v>
      </c>
      <c r="I53" s="388">
        <v>-260</v>
      </c>
      <c r="J53" s="389">
        <v>1453</v>
      </c>
      <c r="K53" s="391">
        <v>1713</v>
      </c>
      <c r="L53" s="388">
        <v>622</v>
      </c>
      <c r="M53" s="389">
        <v>7744</v>
      </c>
      <c r="N53" s="389">
        <v>3282</v>
      </c>
      <c r="O53" s="389">
        <v>7122</v>
      </c>
      <c r="P53" s="398">
        <v>2659</v>
      </c>
    </row>
    <row r="54" spans="1:16" ht="26.25" hidden="1" customHeight="1">
      <c r="A54" s="1"/>
      <c r="B54" s="40"/>
      <c r="C54" s="395">
        <v>41852</v>
      </c>
      <c r="D54" s="42"/>
      <c r="E54" s="49">
        <v>2327749</v>
      </c>
      <c r="F54" s="391">
        <v>353</v>
      </c>
      <c r="G54" s="393">
        <v>218</v>
      </c>
      <c r="H54" s="399">
        <v>9.4035070767861054E-3</v>
      </c>
      <c r="I54" s="388">
        <v>-124</v>
      </c>
      <c r="J54" s="389">
        <v>1597</v>
      </c>
      <c r="K54" s="391">
        <v>1721</v>
      </c>
      <c r="L54" s="388">
        <v>477</v>
      </c>
      <c r="M54" s="389">
        <v>9036</v>
      </c>
      <c r="N54" s="389">
        <v>3992</v>
      </c>
      <c r="O54" s="389">
        <v>8559</v>
      </c>
      <c r="P54" s="398">
        <v>3485</v>
      </c>
    </row>
    <row r="55" spans="1:16" ht="26.25" hidden="1" customHeight="1">
      <c r="A55" s="1"/>
      <c r="B55" s="40"/>
      <c r="C55" s="395">
        <v>41883</v>
      </c>
      <c r="D55" s="42"/>
      <c r="E55" s="49">
        <v>2328022</v>
      </c>
      <c r="F55" s="391">
        <v>273</v>
      </c>
      <c r="G55" s="393">
        <v>-129</v>
      </c>
      <c r="H55" s="399">
        <v>-5.5465764079597243E-3</v>
      </c>
      <c r="I55" s="393">
        <v>-143</v>
      </c>
      <c r="J55" s="389">
        <v>1516</v>
      </c>
      <c r="K55" s="391">
        <v>1659</v>
      </c>
      <c r="L55" s="388">
        <v>416</v>
      </c>
      <c r="M55" s="389">
        <v>7557</v>
      </c>
      <c r="N55" s="389">
        <v>3638</v>
      </c>
      <c r="O55" s="389">
        <v>7141</v>
      </c>
      <c r="P55" s="398">
        <v>3155</v>
      </c>
    </row>
    <row r="56" spans="1:16" ht="26.25" hidden="1" customHeight="1">
      <c r="A56" s="1"/>
      <c r="B56" s="40"/>
      <c r="C56" s="395">
        <v>41913</v>
      </c>
      <c r="D56" s="42"/>
      <c r="E56" s="49">
        <v>2327993</v>
      </c>
      <c r="F56" s="391">
        <v>-29</v>
      </c>
      <c r="G56" s="393">
        <v>-150</v>
      </c>
      <c r="H56" s="399">
        <v>-6.4429032065470206E-3</v>
      </c>
      <c r="I56" s="388">
        <v>-193</v>
      </c>
      <c r="J56" s="389">
        <v>1666</v>
      </c>
      <c r="K56" s="391">
        <v>1859</v>
      </c>
      <c r="L56" s="388">
        <v>164</v>
      </c>
      <c r="M56" s="389">
        <v>8018</v>
      </c>
      <c r="N56" s="389">
        <v>3654</v>
      </c>
      <c r="O56" s="389">
        <v>7854</v>
      </c>
      <c r="P56" s="398">
        <v>3417</v>
      </c>
    </row>
    <row r="57" spans="1:16" ht="26.25" hidden="1" customHeight="1">
      <c r="A57" s="1"/>
      <c r="B57" s="40"/>
      <c r="C57" s="395">
        <v>41944</v>
      </c>
      <c r="D57" s="42"/>
      <c r="E57" s="49">
        <v>2328334</v>
      </c>
      <c r="F57" s="391">
        <v>341</v>
      </c>
      <c r="G57" s="393">
        <v>-782</v>
      </c>
      <c r="H57" s="399">
        <v>-3.3574970074483193E-2</v>
      </c>
      <c r="I57" s="388">
        <v>-261</v>
      </c>
      <c r="J57" s="389">
        <v>1739</v>
      </c>
      <c r="K57" s="391">
        <v>2000</v>
      </c>
      <c r="L57" s="388">
        <v>602</v>
      </c>
      <c r="M57" s="389">
        <v>8560</v>
      </c>
      <c r="N57" s="389">
        <v>3898</v>
      </c>
      <c r="O57" s="389">
        <v>7958</v>
      </c>
      <c r="P57" s="398">
        <v>3239</v>
      </c>
    </row>
    <row r="58" spans="1:16" ht="26.25" hidden="1" customHeight="1">
      <c r="A58" s="1"/>
      <c r="B58" s="40"/>
      <c r="C58" s="395">
        <v>41974</v>
      </c>
      <c r="D58" s="42"/>
      <c r="E58" s="49">
        <v>2328265</v>
      </c>
      <c r="F58" s="391">
        <v>-69</v>
      </c>
      <c r="G58" s="393">
        <v>-1038</v>
      </c>
      <c r="H58" s="399">
        <v>-4.456268677797607E-2</v>
      </c>
      <c r="I58" s="388">
        <v>-393</v>
      </c>
      <c r="J58" s="389">
        <v>1388</v>
      </c>
      <c r="K58" s="391">
        <v>1781</v>
      </c>
      <c r="L58" s="388">
        <v>324</v>
      </c>
      <c r="M58" s="389">
        <v>6473</v>
      </c>
      <c r="N58" s="389">
        <v>2492</v>
      </c>
      <c r="O58" s="389">
        <v>6149</v>
      </c>
      <c r="P58" s="398">
        <v>2106</v>
      </c>
    </row>
    <row r="59" spans="1:16" s="6" customFormat="1" ht="26.25" hidden="1" customHeight="1">
      <c r="B59" s="40" t="s">
        <v>35</v>
      </c>
      <c r="C59" s="395">
        <v>42005</v>
      </c>
      <c r="D59" s="42"/>
      <c r="E59" s="49">
        <v>2327725</v>
      </c>
      <c r="F59" s="391">
        <v>-540</v>
      </c>
      <c r="G59" s="393">
        <v>-1306</v>
      </c>
      <c r="H59" s="399">
        <v>-5.6074822533491393E-2</v>
      </c>
      <c r="I59" s="388">
        <v>-500</v>
      </c>
      <c r="J59" s="389">
        <v>1530</v>
      </c>
      <c r="K59" s="391">
        <v>2030</v>
      </c>
      <c r="L59" s="388">
        <v>-40</v>
      </c>
      <c r="M59" s="389">
        <v>6970</v>
      </c>
      <c r="N59" s="389">
        <v>2420</v>
      </c>
      <c r="O59" s="389">
        <v>7010</v>
      </c>
      <c r="P59" s="398">
        <v>2106</v>
      </c>
    </row>
    <row r="60" spans="1:16" s="6" customFormat="1" ht="26.25" hidden="1" customHeight="1">
      <c r="B60" s="40"/>
      <c r="C60" s="394">
        <v>41671</v>
      </c>
      <c r="D60" s="42"/>
      <c r="E60" s="49">
        <v>2326948</v>
      </c>
      <c r="F60" s="391">
        <v>-777</v>
      </c>
      <c r="G60" s="393">
        <v>-1932</v>
      </c>
      <c r="H60" s="399">
        <v>-8.2958331902030155E-2</v>
      </c>
      <c r="I60" s="388">
        <v>-1002</v>
      </c>
      <c r="J60" s="389">
        <v>1621</v>
      </c>
      <c r="K60" s="391">
        <v>2623</v>
      </c>
      <c r="L60" s="388">
        <v>225</v>
      </c>
      <c r="M60" s="389">
        <v>6434</v>
      </c>
      <c r="N60" s="389">
        <v>2851</v>
      </c>
      <c r="O60" s="389">
        <v>6209</v>
      </c>
      <c r="P60" s="398">
        <v>2521</v>
      </c>
    </row>
    <row r="61" spans="1:16" s="6" customFormat="1" ht="26.25" hidden="1" customHeight="1">
      <c r="B61" s="40"/>
      <c r="C61" s="395">
        <v>42064</v>
      </c>
      <c r="D61" s="42"/>
      <c r="E61" s="49">
        <v>2326186</v>
      </c>
      <c r="F61" s="392">
        <v>-762</v>
      </c>
      <c r="G61" s="393">
        <v>-1852</v>
      </c>
      <c r="H61" s="399">
        <v>-7.9551966076155112E-2</v>
      </c>
      <c r="I61" s="388">
        <v>-586</v>
      </c>
      <c r="J61" s="389">
        <v>1333</v>
      </c>
      <c r="K61" s="391">
        <v>1919</v>
      </c>
      <c r="L61" s="388">
        <v>-176</v>
      </c>
      <c r="M61" s="389">
        <v>6610</v>
      </c>
      <c r="N61" s="389">
        <v>2612</v>
      </c>
      <c r="O61" s="389">
        <v>6786</v>
      </c>
      <c r="P61" s="392">
        <v>2718</v>
      </c>
    </row>
    <row r="62" spans="1:16" s="6" customFormat="1" ht="26.25" hidden="1" customHeight="1">
      <c r="B62" s="40"/>
      <c r="C62" s="395">
        <v>42095</v>
      </c>
      <c r="D62" s="42"/>
      <c r="E62" s="49">
        <v>2320760</v>
      </c>
      <c r="F62" s="391">
        <v>-5426</v>
      </c>
      <c r="G62" s="393">
        <v>-926</v>
      </c>
      <c r="H62" s="400">
        <v>-3.9884807850846325E-2</v>
      </c>
      <c r="I62" s="397">
        <v>-500</v>
      </c>
      <c r="J62" s="391">
        <v>1494</v>
      </c>
      <c r="K62" s="391">
        <v>1994</v>
      </c>
      <c r="L62" s="388">
        <v>-4926</v>
      </c>
      <c r="M62" s="391">
        <v>20715</v>
      </c>
      <c r="N62" s="391">
        <v>11373</v>
      </c>
      <c r="O62" s="389">
        <v>25641</v>
      </c>
      <c r="P62" s="392">
        <v>14855</v>
      </c>
    </row>
    <row r="63" spans="1:16" s="6" customFormat="1" ht="26.25" hidden="1" customHeight="1">
      <c r="B63" s="40"/>
      <c r="C63" s="395">
        <v>42125</v>
      </c>
      <c r="D63" s="42"/>
      <c r="E63" s="49">
        <v>2324951</v>
      </c>
      <c r="F63" s="391">
        <v>4191</v>
      </c>
      <c r="G63" s="393">
        <v>-1719</v>
      </c>
      <c r="H63" s="400">
        <v>-7.4041020189638054E-2</v>
      </c>
      <c r="I63" s="397">
        <v>-330</v>
      </c>
      <c r="J63" s="391">
        <v>1528</v>
      </c>
      <c r="K63" s="392">
        <v>1858</v>
      </c>
      <c r="L63" s="388">
        <v>4521</v>
      </c>
      <c r="M63" s="391">
        <v>19291</v>
      </c>
      <c r="N63" s="391">
        <v>10744</v>
      </c>
      <c r="O63" s="389">
        <v>14770</v>
      </c>
      <c r="P63" s="392">
        <v>7434</v>
      </c>
    </row>
    <row r="64" spans="1:16" s="6" customFormat="1" ht="26.25" hidden="1" customHeight="1">
      <c r="B64" s="40"/>
      <c r="C64" s="395">
        <v>42156</v>
      </c>
      <c r="D64" s="42"/>
      <c r="E64" s="49">
        <v>2325096</v>
      </c>
      <c r="F64" s="390">
        <v>145</v>
      </c>
      <c r="G64" s="393">
        <v>-1938</v>
      </c>
      <c r="H64" s="400">
        <v>-7.7228359045969197E-2</v>
      </c>
      <c r="I64" s="397">
        <v>-299</v>
      </c>
      <c r="J64" s="391">
        <v>1482</v>
      </c>
      <c r="K64" s="392">
        <v>1781</v>
      </c>
      <c r="L64" s="390">
        <v>444</v>
      </c>
      <c r="M64" s="391">
        <v>7969</v>
      </c>
      <c r="N64" s="391">
        <v>3444</v>
      </c>
      <c r="O64" s="389">
        <v>7525</v>
      </c>
      <c r="P64" s="392">
        <v>2976</v>
      </c>
    </row>
    <row r="65" spans="2:16" s="6" customFormat="1" ht="26.25" hidden="1" customHeight="1">
      <c r="B65" s="40"/>
      <c r="C65" s="395">
        <v>42186</v>
      </c>
      <c r="D65" s="42"/>
      <c r="E65" s="49">
        <v>2324985</v>
      </c>
      <c r="F65" s="390">
        <v>-111</v>
      </c>
      <c r="G65" s="393">
        <v>-2411</v>
      </c>
      <c r="H65" s="400">
        <v>-0.10359216910229285</v>
      </c>
      <c r="I65" s="397">
        <v>-214</v>
      </c>
      <c r="J65" s="391">
        <v>1566</v>
      </c>
      <c r="K65" s="392">
        <v>1780</v>
      </c>
      <c r="L65" s="390">
        <v>103</v>
      </c>
      <c r="M65" s="391">
        <v>7958</v>
      </c>
      <c r="N65" s="391">
        <v>3237</v>
      </c>
      <c r="O65" s="389">
        <v>7855</v>
      </c>
      <c r="P65" s="392">
        <v>2960</v>
      </c>
    </row>
    <row r="66" spans="2:16" s="6" customFormat="1" ht="26.25" hidden="1" customHeight="1">
      <c r="B66" s="40"/>
      <c r="C66" s="395">
        <v>42217</v>
      </c>
      <c r="D66" s="42"/>
      <c r="E66" s="49">
        <v>2324853</v>
      </c>
      <c r="F66" s="390">
        <v>-132</v>
      </c>
      <c r="G66" s="393">
        <v>-2896</v>
      </c>
      <c r="H66" s="400">
        <v>-0.124412039270557</v>
      </c>
      <c r="I66" s="397">
        <v>-55</v>
      </c>
      <c r="J66" s="391">
        <v>1618</v>
      </c>
      <c r="K66" s="392">
        <v>1673</v>
      </c>
      <c r="L66" s="390">
        <v>-77</v>
      </c>
      <c r="M66" s="391">
        <v>9049</v>
      </c>
      <c r="N66" s="391">
        <v>3987</v>
      </c>
      <c r="O66" s="389">
        <v>9126</v>
      </c>
      <c r="P66" s="392">
        <v>3914</v>
      </c>
    </row>
    <row r="67" spans="2:16" s="6" customFormat="1" ht="26.25" hidden="1" customHeight="1">
      <c r="B67" s="40"/>
      <c r="C67" s="395">
        <v>42248</v>
      </c>
      <c r="D67" s="42"/>
      <c r="E67" s="49">
        <v>2324980</v>
      </c>
      <c r="F67" s="390">
        <v>127</v>
      </c>
      <c r="G67" s="393">
        <v>-3042</v>
      </c>
      <c r="H67" s="400">
        <v>-0.13066886824952684</v>
      </c>
      <c r="I67" s="397">
        <v>-219</v>
      </c>
      <c r="J67" s="391">
        <v>1590</v>
      </c>
      <c r="K67" s="392">
        <v>1809</v>
      </c>
      <c r="L67" s="390">
        <v>346</v>
      </c>
      <c r="M67" s="391">
        <v>7962</v>
      </c>
      <c r="N67" s="391">
        <v>3651</v>
      </c>
      <c r="O67" s="389">
        <v>7616</v>
      </c>
      <c r="P67" s="392">
        <v>3346</v>
      </c>
    </row>
    <row r="68" spans="2:16" s="6" customFormat="1" ht="24.95" customHeight="1" thickBot="1">
      <c r="B68" s="60" t="s">
        <v>35</v>
      </c>
      <c r="C68" s="61">
        <v>42278</v>
      </c>
      <c r="D68" s="62" t="s">
        <v>27</v>
      </c>
      <c r="E68" s="63">
        <v>2333899</v>
      </c>
      <c r="F68" s="64" t="s">
        <v>28</v>
      </c>
      <c r="G68" s="65" t="s">
        <v>36</v>
      </c>
      <c r="H68" s="66" t="s">
        <v>37</v>
      </c>
      <c r="I68" s="67" t="s">
        <v>28</v>
      </c>
      <c r="J68" s="68" t="s">
        <v>28</v>
      </c>
      <c r="K68" s="64" t="s">
        <v>28</v>
      </c>
      <c r="L68" s="67" t="s">
        <v>28</v>
      </c>
      <c r="M68" s="68" t="s">
        <v>28</v>
      </c>
      <c r="N68" s="69" t="s">
        <v>28</v>
      </c>
      <c r="O68" s="69" t="s">
        <v>28</v>
      </c>
      <c r="P68" s="29" t="s">
        <v>28</v>
      </c>
    </row>
    <row r="69" spans="2:16" s="6" customFormat="1" ht="26.25" hidden="1" customHeight="1" thickTop="1">
      <c r="B69" s="401"/>
      <c r="C69" s="402">
        <v>42309</v>
      </c>
      <c r="D69" s="403"/>
      <c r="E69" s="404">
        <v>2334132</v>
      </c>
      <c r="F69" s="405">
        <v>233</v>
      </c>
      <c r="G69" s="406">
        <v>5798</v>
      </c>
      <c r="H69" s="407">
        <v>0.24901925582841636</v>
      </c>
      <c r="I69" s="408">
        <v>-327</v>
      </c>
      <c r="J69" s="409">
        <v>1579</v>
      </c>
      <c r="K69" s="410">
        <v>1906</v>
      </c>
      <c r="L69" s="411">
        <v>560</v>
      </c>
      <c r="M69" s="409">
        <v>8835</v>
      </c>
      <c r="N69" s="409">
        <v>4026</v>
      </c>
      <c r="O69" s="412">
        <v>8275</v>
      </c>
      <c r="P69" s="413">
        <v>3446</v>
      </c>
    </row>
    <row r="70" spans="2:16" s="6" customFormat="1" ht="26.25" hidden="1" customHeight="1">
      <c r="B70" s="70"/>
      <c r="C70" s="71">
        <v>42339</v>
      </c>
      <c r="D70" s="72"/>
      <c r="E70" s="73">
        <v>2333867</v>
      </c>
      <c r="F70" s="44">
        <v>-265</v>
      </c>
      <c r="G70" s="393">
        <v>5602</v>
      </c>
      <c r="H70" s="400">
        <v>0.24060834999452382</v>
      </c>
      <c r="I70" s="397">
        <v>-626</v>
      </c>
      <c r="J70" s="391">
        <v>1419</v>
      </c>
      <c r="K70" s="392">
        <v>2045</v>
      </c>
      <c r="L70" s="390">
        <v>361</v>
      </c>
      <c r="M70" s="391">
        <v>7162</v>
      </c>
      <c r="N70" s="389">
        <v>2656</v>
      </c>
      <c r="O70" s="389">
        <v>6801</v>
      </c>
      <c r="P70" s="46">
        <v>2299</v>
      </c>
    </row>
    <row r="71" spans="2:16" s="6" customFormat="1" ht="24.95" hidden="1" customHeight="1">
      <c r="B71" s="70" t="s">
        <v>184</v>
      </c>
      <c r="C71" s="71">
        <v>42370</v>
      </c>
      <c r="D71" s="72"/>
      <c r="E71" s="73">
        <v>2333277</v>
      </c>
      <c r="F71" s="44">
        <v>-590</v>
      </c>
      <c r="G71" s="393">
        <v>5552</v>
      </c>
      <c r="H71" s="400">
        <v>0.23851614774081992</v>
      </c>
      <c r="I71" s="397">
        <v>-668</v>
      </c>
      <c r="J71" s="391">
        <v>1431</v>
      </c>
      <c r="K71" s="392">
        <v>2099</v>
      </c>
      <c r="L71" s="390">
        <v>78</v>
      </c>
      <c r="M71" s="391">
        <v>7143</v>
      </c>
      <c r="N71" s="391">
        <v>2532</v>
      </c>
      <c r="O71" s="389">
        <v>7065</v>
      </c>
      <c r="P71" s="46">
        <v>2537</v>
      </c>
    </row>
    <row r="72" spans="2:16" s="6" customFormat="1" ht="24.95" hidden="1" customHeight="1">
      <c r="B72" s="70"/>
      <c r="C72" s="71">
        <v>42401</v>
      </c>
      <c r="D72" s="72"/>
      <c r="E72" s="73">
        <v>2332566</v>
      </c>
      <c r="F72" s="392">
        <v>-711</v>
      </c>
      <c r="G72" s="414">
        <v>5618</v>
      </c>
      <c r="H72" s="400">
        <v>0.24143212482616716</v>
      </c>
      <c r="I72" s="397">
        <v>-847</v>
      </c>
      <c r="J72" s="391">
        <v>1483</v>
      </c>
      <c r="K72" s="392">
        <v>2330</v>
      </c>
      <c r="L72" s="390">
        <v>136</v>
      </c>
      <c r="M72" s="391">
        <v>6127</v>
      </c>
      <c r="N72" s="391">
        <v>2750</v>
      </c>
      <c r="O72" s="389">
        <v>5991</v>
      </c>
      <c r="P72" s="46">
        <v>2445</v>
      </c>
    </row>
    <row r="73" spans="2:16" s="6" customFormat="1" ht="24.95" hidden="1" customHeight="1">
      <c r="B73" s="70"/>
      <c r="C73" s="71">
        <v>42430</v>
      </c>
      <c r="D73" s="72"/>
      <c r="E73" s="73">
        <v>2331756</v>
      </c>
      <c r="F73" s="44">
        <v>-810</v>
      </c>
      <c r="G73" s="415">
        <v>5570</v>
      </c>
      <c r="H73" s="48">
        <v>0.23944774837437763</v>
      </c>
      <c r="I73" s="388">
        <v>-654</v>
      </c>
      <c r="J73" s="389">
        <v>1439</v>
      </c>
      <c r="K73" s="392">
        <v>2093</v>
      </c>
      <c r="L73" s="388">
        <v>-156</v>
      </c>
      <c r="M73" s="416">
        <v>7082</v>
      </c>
      <c r="N73" s="416">
        <v>2825</v>
      </c>
      <c r="O73" s="417">
        <v>7238</v>
      </c>
      <c r="P73" s="46">
        <v>2948</v>
      </c>
    </row>
    <row r="74" spans="2:16" s="6" customFormat="1" ht="24.95" hidden="1" customHeight="1">
      <c r="B74" s="70"/>
      <c r="C74" s="71">
        <v>42461</v>
      </c>
      <c r="D74" s="72"/>
      <c r="E74" s="73">
        <v>2325954</v>
      </c>
      <c r="F74" s="44">
        <v>-5802</v>
      </c>
      <c r="G74" s="393">
        <v>5194</v>
      </c>
      <c r="H74" s="399">
        <v>0.22380599458797978</v>
      </c>
      <c r="I74" s="397">
        <v>-510</v>
      </c>
      <c r="J74" s="391">
        <v>1531</v>
      </c>
      <c r="K74" s="392">
        <v>2041</v>
      </c>
      <c r="L74" s="418">
        <v>-5292</v>
      </c>
      <c r="M74" s="389">
        <v>20312</v>
      </c>
      <c r="N74" s="389">
        <v>11179</v>
      </c>
      <c r="O74" s="389">
        <v>25604</v>
      </c>
      <c r="P74" s="46">
        <v>15221</v>
      </c>
    </row>
    <row r="75" spans="2:16" s="6" customFormat="1" ht="24.95" hidden="1" customHeight="1">
      <c r="B75" s="70"/>
      <c r="C75" s="71">
        <v>42491</v>
      </c>
      <c r="D75" s="72"/>
      <c r="E75" s="73">
        <v>2330020</v>
      </c>
      <c r="F75" s="44">
        <v>4066</v>
      </c>
      <c r="G75" s="74">
        <v>5069</v>
      </c>
      <c r="H75" s="399">
        <v>0.21802610033501779</v>
      </c>
      <c r="I75" s="397">
        <v>-511</v>
      </c>
      <c r="J75" s="391">
        <v>1391</v>
      </c>
      <c r="K75" s="392">
        <v>1902</v>
      </c>
      <c r="L75" s="418">
        <v>4577</v>
      </c>
      <c r="M75" s="45">
        <v>18701</v>
      </c>
      <c r="N75" s="45">
        <v>10859</v>
      </c>
      <c r="O75" s="43">
        <v>14124</v>
      </c>
      <c r="P75" s="46">
        <v>7393</v>
      </c>
    </row>
    <row r="76" spans="2:16" s="6" customFormat="1" ht="24.95" hidden="1" customHeight="1">
      <c r="B76" s="70"/>
      <c r="C76" s="71">
        <v>42522</v>
      </c>
      <c r="D76" s="72"/>
      <c r="E76" s="73">
        <v>2330213</v>
      </c>
      <c r="F76" s="44">
        <v>193</v>
      </c>
      <c r="G76" s="74">
        <v>5117</v>
      </c>
      <c r="H76" s="419">
        <v>0.22007693445776003</v>
      </c>
      <c r="I76" s="420">
        <v>-519</v>
      </c>
      <c r="J76" s="416">
        <v>1522</v>
      </c>
      <c r="K76" s="413">
        <v>2041</v>
      </c>
      <c r="L76" s="405">
        <v>712</v>
      </c>
      <c r="M76" s="45">
        <v>8510</v>
      </c>
      <c r="N76" s="45">
        <v>3678</v>
      </c>
      <c r="O76" s="43">
        <v>7798</v>
      </c>
      <c r="P76" s="46">
        <v>3015</v>
      </c>
    </row>
    <row r="77" spans="2:16" s="6" customFormat="1" ht="24.95" hidden="1" customHeight="1">
      <c r="B77" s="70"/>
      <c r="C77" s="71">
        <v>42552</v>
      </c>
      <c r="D77" s="72"/>
      <c r="E77" s="73">
        <v>2330166</v>
      </c>
      <c r="F77" s="44">
        <v>-47</v>
      </c>
      <c r="G77" s="74">
        <v>5181</v>
      </c>
      <c r="H77" s="399">
        <v>0.22284014735578939</v>
      </c>
      <c r="I77" s="397">
        <v>-275</v>
      </c>
      <c r="J77" s="391">
        <v>1425</v>
      </c>
      <c r="K77" s="392">
        <v>1700</v>
      </c>
      <c r="L77" s="390">
        <v>228</v>
      </c>
      <c r="M77" s="389">
        <v>7290</v>
      </c>
      <c r="N77" s="45">
        <v>3044</v>
      </c>
      <c r="O77" s="43">
        <v>7062</v>
      </c>
      <c r="P77" s="46">
        <v>2833</v>
      </c>
    </row>
    <row r="78" spans="2:16" s="6" customFormat="1" ht="24.95" hidden="1" customHeight="1">
      <c r="B78" s="70"/>
      <c r="C78" s="71">
        <v>42583</v>
      </c>
      <c r="D78" s="72"/>
      <c r="E78" s="73">
        <v>2329843</v>
      </c>
      <c r="F78" s="44">
        <v>-323</v>
      </c>
      <c r="G78" s="74">
        <v>4990</v>
      </c>
      <c r="H78" s="75">
        <v>0.21463722652572012</v>
      </c>
      <c r="I78" s="76">
        <v>-139</v>
      </c>
      <c r="J78" s="45">
        <v>1463</v>
      </c>
      <c r="K78" s="46">
        <v>1602</v>
      </c>
      <c r="L78" s="44">
        <v>-184</v>
      </c>
      <c r="M78" s="45">
        <v>7939</v>
      </c>
      <c r="N78" s="45">
        <v>3640</v>
      </c>
      <c r="O78" s="43">
        <v>8123</v>
      </c>
      <c r="P78" s="46">
        <v>3752</v>
      </c>
    </row>
    <row r="79" spans="2:16" s="6" customFormat="1" ht="24.95" hidden="1" customHeight="1">
      <c r="B79" s="70"/>
      <c r="C79" s="71">
        <v>42614</v>
      </c>
      <c r="D79" s="72"/>
      <c r="E79" s="73">
        <v>2330032</v>
      </c>
      <c r="F79" s="44">
        <v>189</v>
      </c>
      <c r="G79" s="74">
        <v>5052</v>
      </c>
      <c r="H79" s="75">
        <v>0.21729219176078932</v>
      </c>
      <c r="I79" s="76">
        <v>-355</v>
      </c>
      <c r="J79" s="45">
        <v>1580</v>
      </c>
      <c r="K79" s="46">
        <v>1935</v>
      </c>
      <c r="L79" s="44">
        <v>544</v>
      </c>
      <c r="M79" s="45">
        <v>8308</v>
      </c>
      <c r="N79" s="45">
        <v>3819</v>
      </c>
      <c r="O79" s="43">
        <v>7764</v>
      </c>
      <c r="P79" s="46">
        <v>3247</v>
      </c>
    </row>
    <row r="80" spans="2:16" s="6" customFormat="1" ht="24.95" hidden="1" customHeight="1">
      <c r="B80" s="70"/>
      <c r="C80" s="71">
        <v>42644</v>
      </c>
      <c r="D80" s="72"/>
      <c r="E80" s="73">
        <v>2329431</v>
      </c>
      <c r="F80" s="44">
        <v>-601</v>
      </c>
      <c r="G80" s="74">
        <v>-4468</v>
      </c>
      <c r="H80" s="75">
        <v>-0.19143930392874756</v>
      </c>
      <c r="I80" s="76">
        <v>-228</v>
      </c>
      <c r="J80" s="45">
        <v>1533</v>
      </c>
      <c r="K80" s="46">
        <v>1761</v>
      </c>
      <c r="L80" s="44">
        <v>-373</v>
      </c>
      <c r="M80" s="45">
        <v>7335</v>
      </c>
      <c r="N80" s="45">
        <v>3305</v>
      </c>
      <c r="O80" s="43">
        <v>7708</v>
      </c>
      <c r="P80" s="46">
        <v>3536</v>
      </c>
    </row>
    <row r="81" spans="2:16" s="6" customFormat="1" ht="24.95" hidden="1" customHeight="1">
      <c r="B81" s="70"/>
      <c r="C81" s="71">
        <v>42675</v>
      </c>
      <c r="D81" s="72"/>
      <c r="E81" s="73">
        <v>2329737</v>
      </c>
      <c r="F81" s="44">
        <v>306</v>
      </c>
      <c r="G81" s="74">
        <v>-4395</v>
      </c>
      <c r="H81" s="75">
        <v>-0.18829269295823889</v>
      </c>
      <c r="I81" s="76">
        <v>-592</v>
      </c>
      <c r="J81" s="45">
        <v>1443</v>
      </c>
      <c r="K81" s="46">
        <v>2035</v>
      </c>
      <c r="L81" s="44">
        <v>898</v>
      </c>
      <c r="M81" s="45">
        <v>8107</v>
      </c>
      <c r="N81" s="45">
        <v>3945</v>
      </c>
      <c r="O81" s="43">
        <v>7209</v>
      </c>
      <c r="P81" s="46">
        <v>3023</v>
      </c>
    </row>
    <row r="82" spans="2:16" s="6" customFormat="1" ht="24.95" hidden="1" customHeight="1">
      <c r="B82" s="70"/>
      <c r="C82" s="71">
        <v>42705</v>
      </c>
      <c r="D82" s="72"/>
      <c r="E82" s="73">
        <v>2329109</v>
      </c>
      <c r="F82" s="44">
        <v>-628</v>
      </c>
      <c r="G82" s="74">
        <v>-4758</v>
      </c>
      <c r="H82" s="75">
        <v>-0.20386765826844461</v>
      </c>
      <c r="I82" s="76">
        <v>-575</v>
      </c>
      <c r="J82" s="45">
        <v>1458</v>
      </c>
      <c r="K82" s="46">
        <v>2033</v>
      </c>
      <c r="L82" s="44">
        <v>-53</v>
      </c>
      <c r="M82" s="45">
        <v>6654</v>
      </c>
      <c r="N82" s="45">
        <v>2341</v>
      </c>
      <c r="O82" s="43">
        <v>6707</v>
      </c>
      <c r="P82" s="46">
        <v>2303</v>
      </c>
    </row>
    <row r="83" spans="2:16" s="6" customFormat="1" ht="24.95" hidden="1" customHeight="1">
      <c r="B83" s="70" t="s">
        <v>185</v>
      </c>
      <c r="C83" s="71">
        <v>42736</v>
      </c>
      <c r="D83" s="72"/>
      <c r="E83" s="73">
        <v>2328246</v>
      </c>
      <c r="F83" s="44">
        <v>-863</v>
      </c>
      <c r="G83" s="74">
        <v>-5031</v>
      </c>
      <c r="H83" s="75">
        <v>-0.21561949138486344</v>
      </c>
      <c r="I83" s="76">
        <v>-804</v>
      </c>
      <c r="J83" s="45">
        <v>1302</v>
      </c>
      <c r="K83" s="46">
        <v>2106</v>
      </c>
      <c r="L83" s="44">
        <v>-59</v>
      </c>
      <c r="M83" s="45">
        <v>6643</v>
      </c>
      <c r="N83" s="45">
        <v>2369</v>
      </c>
      <c r="O83" s="43">
        <v>6702</v>
      </c>
      <c r="P83" s="46">
        <v>2393</v>
      </c>
    </row>
    <row r="84" spans="2:16" s="6" customFormat="1" ht="24.95" hidden="1" customHeight="1">
      <c r="B84" s="70"/>
      <c r="C84" s="71">
        <v>42767</v>
      </c>
      <c r="D84" s="72"/>
      <c r="E84" s="73">
        <v>2327349</v>
      </c>
      <c r="F84" s="44">
        <v>-897</v>
      </c>
      <c r="G84" s="74">
        <v>-5217</v>
      </c>
      <c r="H84" s="75">
        <v>-0.22365926623298121</v>
      </c>
      <c r="I84" s="76">
        <v>-1034</v>
      </c>
      <c r="J84" s="45">
        <v>1475</v>
      </c>
      <c r="K84" s="46">
        <v>2509</v>
      </c>
      <c r="L84" s="44">
        <v>137</v>
      </c>
      <c r="M84" s="45">
        <v>6201</v>
      </c>
      <c r="N84" s="45">
        <v>2676</v>
      </c>
      <c r="O84" s="43">
        <v>6064</v>
      </c>
      <c r="P84" s="46">
        <v>2406</v>
      </c>
    </row>
    <row r="85" spans="2:16" s="6" customFormat="1" ht="24.95" hidden="1" customHeight="1">
      <c r="B85" s="70"/>
      <c r="C85" s="71">
        <v>42795</v>
      </c>
      <c r="D85" s="72"/>
      <c r="E85" s="73">
        <v>2326188</v>
      </c>
      <c r="F85" s="44">
        <v>-1161</v>
      </c>
      <c r="G85" s="74">
        <v>-5568</v>
      </c>
      <c r="H85" s="75">
        <v>-0.23878999346415319</v>
      </c>
      <c r="I85" s="76">
        <v>-816</v>
      </c>
      <c r="J85" s="45">
        <v>1229</v>
      </c>
      <c r="K85" s="46">
        <v>2045</v>
      </c>
      <c r="L85" s="44">
        <v>-345</v>
      </c>
      <c r="M85" s="45">
        <v>6623</v>
      </c>
      <c r="N85" s="45">
        <v>2568</v>
      </c>
      <c r="O85" s="43">
        <v>6968</v>
      </c>
      <c r="P85" s="46">
        <v>2844</v>
      </c>
    </row>
    <row r="86" spans="2:16" s="6" customFormat="1" ht="24.95" hidden="1" customHeight="1">
      <c r="B86" s="70"/>
      <c r="C86" s="71">
        <v>42826</v>
      </c>
      <c r="D86" s="72"/>
      <c r="E86" s="73">
        <v>2318675</v>
      </c>
      <c r="F86" s="44">
        <v>-7513</v>
      </c>
      <c r="G86" s="74">
        <v>-7279</v>
      </c>
      <c r="H86" s="75">
        <v>-0.31294685965414626</v>
      </c>
      <c r="I86" s="76">
        <v>-770</v>
      </c>
      <c r="J86" s="45">
        <v>1417</v>
      </c>
      <c r="K86" s="46">
        <v>2187</v>
      </c>
      <c r="L86" s="44">
        <v>-6743</v>
      </c>
      <c r="M86" s="45">
        <v>19968</v>
      </c>
      <c r="N86" s="45">
        <v>11036</v>
      </c>
      <c r="O86" s="43">
        <v>26711</v>
      </c>
      <c r="P86" s="46">
        <v>16550</v>
      </c>
    </row>
    <row r="87" spans="2:16" s="6" customFormat="1" ht="24.95" hidden="1" customHeight="1">
      <c r="B87" s="70"/>
      <c r="C87" s="71">
        <v>42856</v>
      </c>
      <c r="D87" s="72"/>
      <c r="E87" s="73">
        <v>2323231</v>
      </c>
      <c r="F87" s="44">
        <v>4556</v>
      </c>
      <c r="G87" s="74">
        <v>-6789</v>
      </c>
      <c r="H87" s="75">
        <v>-0.29137088952026163</v>
      </c>
      <c r="I87" s="76">
        <v>-538</v>
      </c>
      <c r="J87" s="45">
        <v>1283</v>
      </c>
      <c r="K87" s="46">
        <v>1821</v>
      </c>
      <c r="L87" s="44">
        <v>5094</v>
      </c>
      <c r="M87" s="45">
        <v>18246</v>
      </c>
      <c r="N87" s="45">
        <v>10720</v>
      </c>
      <c r="O87" s="43">
        <v>13152</v>
      </c>
      <c r="P87" s="46">
        <v>6698</v>
      </c>
    </row>
    <row r="88" spans="2:16" s="6" customFormat="1" ht="24.95" hidden="1" customHeight="1">
      <c r="B88" s="70"/>
      <c r="C88" s="71">
        <v>42887</v>
      </c>
      <c r="D88" s="72"/>
      <c r="E88" s="73">
        <v>2323438</v>
      </c>
      <c r="F88" s="44">
        <v>207</v>
      </c>
      <c r="G88" s="74">
        <v>-6775</v>
      </c>
      <c r="H88" s="75">
        <v>-0.29074595326693314</v>
      </c>
      <c r="I88" s="76">
        <v>-495</v>
      </c>
      <c r="J88" s="45">
        <v>1568</v>
      </c>
      <c r="K88" s="46">
        <v>2063</v>
      </c>
      <c r="L88" s="44">
        <v>702</v>
      </c>
      <c r="M88" s="45">
        <v>8563</v>
      </c>
      <c r="N88" s="45">
        <v>3771</v>
      </c>
      <c r="O88" s="43">
        <v>7861</v>
      </c>
      <c r="P88" s="46">
        <v>3195</v>
      </c>
    </row>
    <row r="89" spans="2:16" s="6" customFormat="1" ht="24.95" hidden="1" customHeight="1">
      <c r="B89" s="70"/>
      <c r="C89" s="71">
        <v>42917</v>
      </c>
      <c r="D89" s="72"/>
      <c r="E89" s="73">
        <v>2322955</v>
      </c>
      <c r="F89" s="44">
        <v>-483</v>
      </c>
      <c r="G89" s="74">
        <v>-7211</v>
      </c>
      <c r="H89" s="75">
        <v>-0.30946293096714994</v>
      </c>
      <c r="I89" s="76">
        <v>-402</v>
      </c>
      <c r="J89" s="45">
        <v>1376</v>
      </c>
      <c r="K89" s="46">
        <v>1778</v>
      </c>
      <c r="L89" s="44">
        <v>-81</v>
      </c>
      <c r="M89" s="45">
        <v>7363</v>
      </c>
      <c r="N89" s="45">
        <v>3006</v>
      </c>
      <c r="O89" s="43">
        <v>7444</v>
      </c>
      <c r="P89" s="46">
        <v>3024</v>
      </c>
    </row>
    <row r="90" spans="2:16" s="6" customFormat="1" ht="24.95" hidden="1" customHeight="1">
      <c r="B90" s="70"/>
      <c r="C90" s="71">
        <v>42948</v>
      </c>
      <c r="D90" s="72"/>
      <c r="E90" s="73">
        <v>2322772</v>
      </c>
      <c r="F90" s="44">
        <v>-183</v>
      </c>
      <c r="G90" s="74">
        <v>-7071</v>
      </c>
      <c r="H90" s="75">
        <v>-0.3034968450663843</v>
      </c>
      <c r="I90" s="76">
        <v>-442</v>
      </c>
      <c r="J90" s="45">
        <v>1377</v>
      </c>
      <c r="K90" s="46">
        <v>1819</v>
      </c>
      <c r="L90" s="44">
        <v>259</v>
      </c>
      <c r="M90" s="45">
        <v>8541</v>
      </c>
      <c r="N90" s="45">
        <v>3976</v>
      </c>
      <c r="O90" s="43">
        <v>8282</v>
      </c>
      <c r="P90" s="46">
        <v>3644</v>
      </c>
    </row>
    <row r="91" spans="2:16" s="6" customFormat="1" ht="24.95" hidden="1" customHeight="1">
      <c r="B91" s="70"/>
      <c r="C91" s="71">
        <v>42979</v>
      </c>
      <c r="D91" s="72"/>
      <c r="E91" s="73">
        <v>2322566</v>
      </c>
      <c r="F91" s="44">
        <v>-206</v>
      </c>
      <c r="G91" s="74">
        <v>-7466</v>
      </c>
      <c r="H91" s="75">
        <v>-0.32042478386562934</v>
      </c>
      <c r="I91" s="76">
        <v>-395</v>
      </c>
      <c r="J91" s="45">
        <v>1519</v>
      </c>
      <c r="K91" s="46">
        <v>1914</v>
      </c>
      <c r="L91" s="44">
        <v>189</v>
      </c>
      <c r="M91" s="45">
        <v>7853</v>
      </c>
      <c r="N91" s="45">
        <v>3640</v>
      </c>
      <c r="O91" s="43">
        <v>7664</v>
      </c>
      <c r="P91" s="46">
        <v>3395</v>
      </c>
    </row>
    <row r="92" spans="2:16" s="6" customFormat="1" ht="24.95" hidden="1" customHeight="1">
      <c r="B92" s="70"/>
      <c r="C92" s="71">
        <v>43009</v>
      </c>
      <c r="D92" s="72"/>
      <c r="E92" s="73">
        <v>2322024</v>
      </c>
      <c r="F92" s="44">
        <v>-542</v>
      </c>
      <c r="G92" s="74">
        <v>-7407</v>
      </c>
      <c r="H92" s="75">
        <v>-0.31797464702753592</v>
      </c>
      <c r="I92" s="76">
        <v>-307</v>
      </c>
      <c r="J92" s="45">
        <v>1409</v>
      </c>
      <c r="K92" s="46">
        <v>1716</v>
      </c>
      <c r="L92" s="44">
        <v>-235</v>
      </c>
      <c r="M92" s="45">
        <v>7388</v>
      </c>
      <c r="N92" s="45">
        <v>3398</v>
      </c>
      <c r="O92" s="43">
        <v>7623</v>
      </c>
      <c r="P92" s="46">
        <v>3428</v>
      </c>
    </row>
    <row r="93" spans="2:16" s="6" customFormat="1" ht="24.95" hidden="1" customHeight="1">
      <c r="B93" s="70"/>
      <c r="C93" s="71">
        <v>43040</v>
      </c>
      <c r="D93" s="72"/>
      <c r="E93" s="73">
        <v>2322424</v>
      </c>
      <c r="F93" s="44">
        <v>400</v>
      </c>
      <c r="G93" s="74">
        <v>-7313</v>
      </c>
      <c r="H93" s="75">
        <v>-0.31389809235978139</v>
      </c>
      <c r="I93" s="76">
        <v>-590</v>
      </c>
      <c r="J93" s="45">
        <v>1471</v>
      </c>
      <c r="K93" s="46">
        <v>2061</v>
      </c>
      <c r="L93" s="44">
        <v>990</v>
      </c>
      <c r="M93" s="45">
        <v>8461</v>
      </c>
      <c r="N93" s="45">
        <v>3944</v>
      </c>
      <c r="O93" s="43">
        <v>7471</v>
      </c>
      <c r="P93" s="46">
        <v>2948</v>
      </c>
    </row>
    <row r="94" spans="2:16" s="6" customFormat="1" ht="24.95" hidden="1" customHeight="1">
      <c r="B94" s="70"/>
      <c r="C94" s="71">
        <v>43070</v>
      </c>
      <c r="D94" s="72"/>
      <c r="E94" s="73">
        <v>2321860</v>
      </c>
      <c r="F94" s="44">
        <v>-564</v>
      </c>
      <c r="G94" s="74">
        <v>-7249</v>
      </c>
      <c r="H94" s="75">
        <v>-0.31123489712160318</v>
      </c>
      <c r="I94" s="76">
        <v>-696</v>
      </c>
      <c r="J94" s="45">
        <v>1368</v>
      </c>
      <c r="K94" s="46">
        <v>2064</v>
      </c>
      <c r="L94" s="44">
        <v>132</v>
      </c>
      <c r="M94" s="45">
        <v>6614</v>
      </c>
      <c r="N94" s="45">
        <v>2392</v>
      </c>
      <c r="O94" s="43">
        <v>6482</v>
      </c>
      <c r="P94" s="46">
        <v>2259</v>
      </c>
    </row>
    <row r="95" spans="2:16" s="6" customFormat="1" ht="24.95" hidden="1" customHeight="1">
      <c r="B95" s="70" t="s">
        <v>186</v>
      </c>
      <c r="C95" s="71">
        <v>43101</v>
      </c>
      <c r="D95" s="72"/>
      <c r="E95" s="73">
        <v>2320893</v>
      </c>
      <c r="F95" s="44">
        <v>-967</v>
      </c>
      <c r="G95" s="74">
        <v>-7353</v>
      </c>
      <c r="H95" s="75">
        <v>-0.31581714303385466</v>
      </c>
      <c r="I95" s="76">
        <v>-761</v>
      </c>
      <c r="J95" s="45">
        <v>1337</v>
      </c>
      <c r="K95" s="46">
        <v>2098</v>
      </c>
      <c r="L95" s="44">
        <v>-206</v>
      </c>
      <c r="M95" s="45">
        <v>6572</v>
      </c>
      <c r="N95" s="45">
        <v>2256</v>
      </c>
      <c r="O95" s="43">
        <v>6778</v>
      </c>
      <c r="P95" s="46">
        <v>2412</v>
      </c>
    </row>
    <row r="96" spans="2:16" s="6" customFormat="1" ht="24.95" hidden="1" customHeight="1">
      <c r="B96" s="70"/>
      <c r="C96" s="71">
        <v>43132</v>
      </c>
      <c r="D96" s="72"/>
      <c r="E96" s="73">
        <v>2320035</v>
      </c>
      <c r="F96" s="44">
        <v>-858</v>
      </c>
      <c r="G96" s="74">
        <v>-7314</v>
      </c>
      <c r="H96" s="75">
        <v>-0.31426313801668765</v>
      </c>
      <c r="I96" s="76">
        <v>-1056</v>
      </c>
      <c r="J96" s="45">
        <v>1456</v>
      </c>
      <c r="K96" s="46">
        <v>2512</v>
      </c>
      <c r="L96" s="44">
        <v>198</v>
      </c>
      <c r="M96" s="45">
        <v>6042</v>
      </c>
      <c r="N96" s="45">
        <v>2666</v>
      </c>
      <c r="O96" s="43">
        <v>5844</v>
      </c>
      <c r="P96" s="46">
        <v>2420</v>
      </c>
    </row>
    <row r="97" spans="1:16" s="6" customFormat="1" ht="24.95" hidden="1" customHeight="1">
      <c r="B97" s="70"/>
      <c r="C97" s="71">
        <v>43160</v>
      </c>
      <c r="D97" s="72"/>
      <c r="E97" s="73">
        <v>2318752</v>
      </c>
      <c r="F97" s="44">
        <v>-1283</v>
      </c>
      <c r="G97" s="74">
        <v>-7436</v>
      </c>
      <c r="H97" s="75">
        <v>-0.31966461868086327</v>
      </c>
      <c r="I97" s="76">
        <v>-942</v>
      </c>
      <c r="J97" s="45">
        <v>1218</v>
      </c>
      <c r="K97" s="46">
        <v>2160</v>
      </c>
      <c r="L97" s="44">
        <v>-341</v>
      </c>
      <c r="M97" s="45">
        <v>6732</v>
      </c>
      <c r="N97" s="45">
        <v>2643</v>
      </c>
      <c r="O97" s="43">
        <v>7073</v>
      </c>
      <c r="P97" s="46">
        <v>2881</v>
      </c>
    </row>
    <row r="98" spans="1:16" s="6" customFormat="1" ht="24.95" hidden="1" customHeight="1">
      <c r="B98" s="70"/>
      <c r="C98" s="71">
        <v>43191</v>
      </c>
      <c r="D98" s="72"/>
      <c r="E98" s="73">
        <v>2311251</v>
      </c>
      <c r="F98" s="44">
        <v>-7501</v>
      </c>
      <c r="G98" s="74">
        <v>-7424</v>
      </c>
      <c r="H98" s="75">
        <v>-0.32018286305756521</v>
      </c>
      <c r="I98" s="76">
        <v>-882</v>
      </c>
      <c r="J98" s="45">
        <v>1279</v>
      </c>
      <c r="K98" s="46">
        <v>2161</v>
      </c>
      <c r="L98" s="44">
        <v>-6619</v>
      </c>
      <c r="M98" s="45">
        <v>18628</v>
      </c>
      <c r="N98" s="45">
        <v>10325</v>
      </c>
      <c r="O98" s="43">
        <v>25247</v>
      </c>
      <c r="P98" s="46">
        <v>15521</v>
      </c>
    </row>
    <row r="99" spans="1:16" s="6" customFormat="1" ht="24.95" hidden="1" customHeight="1">
      <c r="B99" s="70"/>
      <c r="C99" s="71">
        <v>43221</v>
      </c>
      <c r="D99" s="72"/>
      <c r="E99" s="73">
        <v>2315531</v>
      </c>
      <c r="F99" s="44">
        <v>4280</v>
      </c>
      <c r="G99" s="74">
        <v>-7700</v>
      </c>
      <c r="H99" s="75">
        <v>-0.3314349713825272</v>
      </c>
      <c r="I99" s="76">
        <v>-676</v>
      </c>
      <c r="J99" s="45">
        <v>1226</v>
      </c>
      <c r="K99" s="46">
        <v>1902</v>
      </c>
      <c r="L99" s="44">
        <v>4956</v>
      </c>
      <c r="M99" s="45">
        <v>19076</v>
      </c>
      <c r="N99" s="45">
        <v>11140</v>
      </c>
      <c r="O99" s="43">
        <v>14120</v>
      </c>
      <c r="P99" s="46">
        <v>7296</v>
      </c>
    </row>
    <row r="100" spans="1:16" s="6" customFormat="1" ht="24.95" hidden="1" customHeight="1">
      <c r="B100" s="70"/>
      <c r="C100" s="71">
        <v>43252</v>
      </c>
      <c r="D100" s="72"/>
      <c r="E100" s="73">
        <v>2315614</v>
      </c>
      <c r="F100" s="44">
        <v>83</v>
      </c>
      <c r="G100" s="74">
        <v>-7824</v>
      </c>
      <c r="H100" s="75">
        <v>-0.33674236196532897</v>
      </c>
      <c r="I100" s="76">
        <v>-542</v>
      </c>
      <c r="J100" s="45">
        <v>1565</v>
      </c>
      <c r="K100" s="46">
        <v>2107</v>
      </c>
      <c r="L100" s="44">
        <v>625</v>
      </c>
      <c r="M100" s="45">
        <v>8522</v>
      </c>
      <c r="N100" s="45">
        <v>3704</v>
      </c>
      <c r="O100" s="43">
        <v>7897</v>
      </c>
      <c r="P100" s="46">
        <v>3247</v>
      </c>
    </row>
    <row r="101" spans="1:16" s="6" customFormat="1" ht="24.95" hidden="1" customHeight="1">
      <c r="B101" s="70"/>
      <c r="C101" s="71">
        <v>43282</v>
      </c>
      <c r="D101" s="72"/>
      <c r="E101" s="73">
        <v>2314802</v>
      </c>
      <c r="F101" s="44">
        <v>-812</v>
      </c>
      <c r="G101" s="74">
        <v>-8153</v>
      </c>
      <c r="H101" s="75">
        <v>-0.35097537403867057</v>
      </c>
      <c r="I101" s="76">
        <v>-420</v>
      </c>
      <c r="J101" s="45">
        <v>1330</v>
      </c>
      <c r="K101" s="46">
        <v>1750</v>
      </c>
      <c r="L101" s="44">
        <v>-392</v>
      </c>
      <c r="M101" s="45">
        <v>6862</v>
      </c>
      <c r="N101" s="45">
        <v>2798</v>
      </c>
      <c r="O101" s="43">
        <v>7254</v>
      </c>
      <c r="P101" s="46">
        <v>3066</v>
      </c>
    </row>
    <row r="102" spans="1:16" s="6" customFormat="1" ht="24.95" hidden="1" customHeight="1">
      <c r="B102" s="70"/>
      <c r="C102" s="71">
        <v>43313</v>
      </c>
      <c r="D102" s="72"/>
      <c r="E102" s="73">
        <v>2314347</v>
      </c>
      <c r="F102" s="44">
        <v>-455</v>
      </c>
      <c r="G102" s="74">
        <v>-8425</v>
      </c>
      <c r="H102" s="75">
        <v>-0.36271317202032743</v>
      </c>
      <c r="I102" s="76">
        <v>-389</v>
      </c>
      <c r="J102" s="45">
        <v>1427</v>
      </c>
      <c r="K102" s="46">
        <v>1816</v>
      </c>
      <c r="L102" s="44">
        <v>-66</v>
      </c>
      <c r="M102" s="45">
        <v>8451</v>
      </c>
      <c r="N102" s="45">
        <v>3921</v>
      </c>
      <c r="O102" s="43">
        <v>8517</v>
      </c>
      <c r="P102" s="46">
        <v>3837</v>
      </c>
    </row>
    <row r="103" spans="1:16" s="6" customFormat="1" ht="24.95" hidden="1" customHeight="1">
      <c r="B103" s="70"/>
      <c r="C103" s="71">
        <v>43344</v>
      </c>
      <c r="D103" s="72"/>
      <c r="E103" s="73">
        <v>2313892</v>
      </c>
      <c r="F103" s="44">
        <v>-455</v>
      </c>
      <c r="G103" s="74">
        <v>-8674</v>
      </c>
      <c r="H103" s="75">
        <v>-0.37346624380103727</v>
      </c>
      <c r="I103" s="76">
        <v>-528</v>
      </c>
      <c r="J103" s="45">
        <v>1377</v>
      </c>
      <c r="K103" s="46">
        <v>1905</v>
      </c>
      <c r="L103" s="44">
        <v>73</v>
      </c>
      <c r="M103" s="45">
        <v>7823</v>
      </c>
      <c r="N103" s="45">
        <v>3555</v>
      </c>
      <c r="O103" s="43">
        <v>7750</v>
      </c>
      <c r="P103" s="46">
        <v>3455</v>
      </c>
    </row>
    <row r="104" spans="1:16" s="6" customFormat="1" ht="24.95" hidden="1" customHeight="1">
      <c r="B104" s="70"/>
      <c r="C104" s="71">
        <v>43374</v>
      </c>
      <c r="D104" s="72"/>
      <c r="E104" s="73">
        <v>2313219</v>
      </c>
      <c r="F104" s="44">
        <v>-673</v>
      </c>
      <c r="G104" s="74">
        <v>-8805</v>
      </c>
      <c r="H104" s="75">
        <v>-0.37919504707961671</v>
      </c>
      <c r="I104" s="76">
        <v>-469</v>
      </c>
      <c r="J104" s="45">
        <v>1318</v>
      </c>
      <c r="K104" s="46">
        <v>1787</v>
      </c>
      <c r="L104" s="44">
        <v>-204</v>
      </c>
      <c r="M104" s="45">
        <v>6971</v>
      </c>
      <c r="N104" s="45">
        <v>3158</v>
      </c>
      <c r="O104" s="43">
        <v>7175</v>
      </c>
      <c r="P104" s="46">
        <v>3205</v>
      </c>
    </row>
    <row r="105" spans="1:16" s="6" customFormat="1" ht="24.95" hidden="1" customHeight="1">
      <c r="B105" s="70"/>
      <c r="C105" s="71">
        <v>43405</v>
      </c>
      <c r="D105" s="72"/>
      <c r="E105" s="73">
        <v>2313443</v>
      </c>
      <c r="F105" s="44">
        <v>224</v>
      </c>
      <c r="G105" s="74">
        <v>-8981</v>
      </c>
      <c r="H105" s="75">
        <v>-0.38670802575240354</v>
      </c>
      <c r="I105" s="76">
        <v>-653</v>
      </c>
      <c r="J105" s="45">
        <v>1495</v>
      </c>
      <c r="K105" s="46">
        <v>2148</v>
      </c>
      <c r="L105" s="44">
        <v>877</v>
      </c>
      <c r="M105" s="45">
        <v>8696</v>
      </c>
      <c r="N105" s="45">
        <v>4015</v>
      </c>
      <c r="O105" s="43">
        <v>7819</v>
      </c>
      <c r="P105" s="46">
        <v>3104</v>
      </c>
    </row>
    <row r="106" spans="1:16" s="6" customFormat="1" ht="24.95" hidden="1" customHeight="1">
      <c r="B106" s="70"/>
      <c r="C106" s="71">
        <v>43435</v>
      </c>
      <c r="D106" s="72"/>
      <c r="E106" s="73">
        <v>2312937</v>
      </c>
      <c r="F106" s="44">
        <v>-506</v>
      </c>
      <c r="G106" s="74">
        <v>-8923</v>
      </c>
      <c r="H106" s="75">
        <v>-0.38430396320191568</v>
      </c>
      <c r="I106" s="76">
        <v>-711</v>
      </c>
      <c r="J106" s="45">
        <v>1387</v>
      </c>
      <c r="K106" s="46">
        <v>2098</v>
      </c>
      <c r="L106" s="44">
        <v>205</v>
      </c>
      <c r="M106" s="45">
        <v>6707</v>
      </c>
      <c r="N106" s="45">
        <v>2618</v>
      </c>
      <c r="O106" s="43">
        <v>6502</v>
      </c>
      <c r="P106" s="46">
        <v>2292</v>
      </c>
    </row>
    <row r="107" spans="1:16" s="6" customFormat="1" ht="24.95" hidden="1" customHeight="1">
      <c r="B107" s="70" t="s">
        <v>38</v>
      </c>
      <c r="C107" s="71">
        <v>43466</v>
      </c>
      <c r="D107" s="72"/>
      <c r="E107" s="73">
        <v>2311906</v>
      </c>
      <c r="F107" s="44">
        <v>-1031</v>
      </c>
      <c r="G107" s="74">
        <v>-8987</v>
      </c>
      <c r="H107" s="75">
        <v>-0.38722164270390752</v>
      </c>
      <c r="I107" s="76">
        <v>-945</v>
      </c>
      <c r="J107" s="45">
        <v>1260</v>
      </c>
      <c r="K107" s="46">
        <v>2205</v>
      </c>
      <c r="L107" s="44">
        <v>-86</v>
      </c>
      <c r="M107" s="45">
        <v>6444</v>
      </c>
      <c r="N107" s="45">
        <v>2397</v>
      </c>
      <c r="O107" s="43">
        <v>6530</v>
      </c>
      <c r="P107" s="46">
        <v>2337</v>
      </c>
    </row>
    <row r="108" spans="1:16" ht="24.95" hidden="1" customHeight="1">
      <c r="A108" s="1"/>
      <c r="B108" s="70"/>
      <c r="C108" s="71">
        <v>43497</v>
      </c>
      <c r="D108" s="72"/>
      <c r="E108" s="73">
        <v>2310818</v>
      </c>
      <c r="F108" s="44">
        <v>-1088</v>
      </c>
      <c r="G108" s="74">
        <v>-9217</v>
      </c>
      <c r="H108" s="75">
        <v>-0.39727848933313509</v>
      </c>
      <c r="I108" s="76">
        <v>-1372</v>
      </c>
      <c r="J108" s="45">
        <v>1256</v>
      </c>
      <c r="K108" s="46">
        <v>2628</v>
      </c>
      <c r="L108" s="44">
        <v>284</v>
      </c>
      <c r="M108" s="45">
        <v>6583</v>
      </c>
      <c r="N108" s="45">
        <v>2952</v>
      </c>
      <c r="O108" s="43">
        <v>6299</v>
      </c>
      <c r="P108" s="46">
        <v>2538</v>
      </c>
    </row>
    <row r="109" spans="1:16" ht="24.95" hidden="1" customHeight="1">
      <c r="A109" s="1"/>
      <c r="B109" s="70"/>
      <c r="C109" s="71">
        <v>43525</v>
      </c>
      <c r="D109" s="72"/>
      <c r="E109" s="73">
        <v>2309501</v>
      </c>
      <c r="F109" s="44">
        <v>-1317</v>
      </c>
      <c r="G109" s="74">
        <v>-9251</v>
      </c>
      <c r="H109" s="75">
        <v>-0.39896461544831013</v>
      </c>
      <c r="I109" s="76">
        <v>-997</v>
      </c>
      <c r="J109" s="45">
        <v>1054</v>
      </c>
      <c r="K109" s="46">
        <v>2051</v>
      </c>
      <c r="L109" s="44">
        <v>-320</v>
      </c>
      <c r="M109" s="45">
        <v>6832</v>
      </c>
      <c r="N109" s="45">
        <v>2675</v>
      </c>
      <c r="O109" s="43">
        <v>7152</v>
      </c>
      <c r="P109" s="46">
        <v>2958</v>
      </c>
    </row>
    <row r="110" spans="1:16" ht="24.95" hidden="1" customHeight="1">
      <c r="A110" s="1"/>
      <c r="B110" s="70"/>
      <c r="C110" s="71">
        <v>43556</v>
      </c>
      <c r="D110" s="72"/>
      <c r="E110" s="73">
        <v>2302003</v>
      </c>
      <c r="F110" s="44">
        <v>-7498</v>
      </c>
      <c r="G110" s="74">
        <v>-9248</v>
      </c>
      <c r="H110" s="75">
        <v>-0.40012962676922587</v>
      </c>
      <c r="I110" s="76">
        <v>-953</v>
      </c>
      <c r="J110" s="45">
        <v>1167</v>
      </c>
      <c r="K110" s="46">
        <v>2120</v>
      </c>
      <c r="L110" s="44">
        <v>-6545</v>
      </c>
      <c r="M110" s="45">
        <v>18605</v>
      </c>
      <c r="N110" s="45">
        <v>10470</v>
      </c>
      <c r="O110" s="43">
        <v>25150</v>
      </c>
      <c r="P110" s="46">
        <v>15773</v>
      </c>
    </row>
    <row r="111" spans="1:16" s="56" customFormat="1" ht="24.95" hidden="1" customHeight="1">
      <c r="A111" s="77"/>
      <c r="B111" s="70" t="s">
        <v>39</v>
      </c>
      <c r="C111" s="71">
        <v>43586</v>
      </c>
      <c r="D111" s="72"/>
      <c r="E111" s="73">
        <v>2305818</v>
      </c>
      <c r="F111" s="44">
        <v>3815</v>
      </c>
      <c r="G111" s="74">
        <v>-9713</v>
      </c>
      <c r="H111" s="75">
        <v>-0.41947181877504558</v>
      </c>
      <c r="I111" s="76">
        <v>-725</v>
      </c>
      <c r="J111" s="45">
        <v>1227</v>
      </c>
      <c r="K111" s="46">
        <v>1952</v>
      </c>
      <c r="L111" s="44">
        <v>4540</v>
      </c>
      <c r="M111" s="45">
        <v>17935</v>
      </c>
      <c r="N111" s="45">
        <v>10505</v>
      </c>
      <c r="O111" s="43">
        <v>13395</v>
      </c>
      <c r="P111" s="46">
        <v>7078</v>
      </c>
    </row>
    <row r="112" spans="1:16" ht="24.95" hidden="1" customHeight="1">
      <c r="C112" s="71">
        <v>43617</v>
      </c>
      <c r="D112" s="72"/>
      <c r="E112" s="73">
        <v>2305596</v>
      </c>
      <c r="F112" s="44">
        <v>-222</v>
      </c>
      <c r="G112" s="74">
        <v>-10018</v>
      </c>
      <c r="H112" s="75">
        <v>-0.4326282359667889</v>
      </c>
      <c r="I112" s="76">
        <v>-817</v>
      </c>
      <c r="J112" s="45">
        <v>1400</v>
      </c>
      <c r="K112" s="46">
        <v>2217</v>
      </c>
      <c r="L112" s="44">
        <v>595</v>
      </c>
      <c r="M112" s="45">
        <v>8312</v>
      </c>
      <c r="N112" s="45">
        <v>3693</v>
      </c>
      <c r="O112" s="43">
        <v>7717</v>
      </c>
      <c r="P112" s="46">
        <v>3185</v>
      </c>
    </row>
    <row r="113" spans="2:16" s="78" customFormat="1" ht="24.95" hidden="1" customHeight="1" thickTop="1">
      <c r="B113" s="70"/>
      <c r="C113" s="71">
        <v>43647</v>
      </c>
      <c r="D113" s="72"/>
      <c r="E113" s="73">
        <v>2304752</v>
      </c>
      <c r="F113" s="44">
        <v>-844</v>
      </c>
      <c r="G113" s="74">
        <v>-10050</v>
      </c>
      <c r="H113" s="75">
        <v>-0.4341624035230659</v>
      </c>
      <c r="I113" s="76">
        <v>-493</v>
      </c>
      <c r="J113" s="45">
        <v>1211</v>
      </c>
      <c r="K113" s="46">
        <v>1704</v>
      </c>
      <c r="L113" s="44">
        <v>-351</v>
      </c>
      <c r="M113" s="45">
        <v>6498</v>
      </c>
      <c r="N113" s="45">
        <v>2801</v>
      </c>
      <c r="O113" s="43">
        <v>6849</v>
      </c>
      <c r="P113" s="46">
        <v>3020</v>
      </c>
    </row>
    <row r="114" spans="2:16" s="78" customFormat="1" ht="24.95" customHeight="1" thickTop="1">
      <c r="B114" s="70" t="s">
        <v>208</v>
      </c>
      <c r="C114" s="71">
        <v>43678</v>
      </c>
      <c r="D114" s="72"/>
      <c r="E114" s="73">
        <v>2304357</v>
      </c>
      <c r="F114" s="44">
        <v>-395</v>
      </c>
      <c r="G114" s="74">
        <v>-9990</v>
      </c>
      <c r="H114" s="75">
        <v>-0.43165523579653359</v>
      </c>
      <c r="I114" s="76">
        <v>-702</v>
      </c>
      <c r="J114" s="45">
        <v>1361</v>
      </c>
      <c r="K114" s="46">
        <v>2063</v>
      </c>
      <c r="L114" s="44">
        <v>307</v>
      </c>
      <c r="M114" s="45">
        <v>8865</v>
      </c>
      <c r="N114" s="45">
        <v>4267</v>
      </c>
      <c r="O114" s="43">
        <v>8558</v>
      </c>
      <c r="P114" s="46">
        <v>3945</v>
      </c>
    </row>
    <row r="115" spans="2:16" ht="24.95" customHeight="1">
      <c r="B115" s="70"/>
      <c r="C115" s="71">
        <v>43709</v>
      </c>
      <c r="D115" s="72"/>
      <c r="E115" s="73">
        <v>2303542</v>
      </c>
      <c r="F115" s="44">
        <v>-815</v>
      </c>
      <c r="G115" s="74">
        <v>-10350</v>
      </c>
      <c r="H115" s="75">
        <v>-0.44729831815832372</v>
      </c>
      <c r="I115" s="76">
        <v>-747</v>
      </c>
      <c r="J115" s="45">
        <v>1302</v>
      </c>
      <c r="K115" s="46">
        <v>2049</v>
      </c>
      <c r="L115" s="44">
        <v>-68</v>
      </c>
      <c r="M115" s="45">
        <v>7317</v>
      </c>
      <c r="N115" s="45">
        <v>3440</v>
      </c>
      <c r="O115" s="43">
        <v>7385</v>
      </c>
      <c r="P115" s="46">
        <v>3383</v>
      </c>
    </row>
    <row r="116" spans="2:16" s="78" customFormat="1" ht="24.95" customHeight="1">
      <c r="B116" s="70"/>
      <c r="C116" s="71">
        <v>43739</v>
      </c>
      <c r="D116" s="72"/>
      <c r="E116" s="73">
        <v>2303160</v>
      </c>
      <c r="F116" s="44">
        <v>-382</v>
      </c>
      <c r="G116" s="74">
        <v>-10059</v>
      </c>
      <c r="H116" s="75">
        <v>-0.43484858113304448</v>
      </c>
      <c r="I116" s="76">
        <v>-593</v>
      </c>
      <c r="J116" s="45">
        <v>1378</v>
      </c>
      <c r="K116" s="46">
        <v>1971</v>
      </c>
      <c r="L116" s="44">
        <v>211</v>
      </c>
      <c r="M116" s="45">
        <v>7822</v>
      </c>
      <c r="N116" s="45">
        <v>3647</v>
      </c>
      <c r="O116" s="43">
        <v>7611</v>
      </c>
      <c r="P116" s="46">
        <v>3377</v>
      </c>
    </row>
    <row r="117" spans="2:16" s="78" customFormat="1" ht="24.95" customHeight="1">
      <c r="B117" s="70"/>
      <c r="C117" s="71">
        <v>43770</v>
      </c>
      <c r="D117" s="72"/>
      <c r="E117" s="73">
        <v>2303168</v>
      </c>
      <c r="F117" s="44">
        <v>8</v>
      </c>
      <c r="G117" s="74">
        <v>-10275</v>
      </c>
      <c r="H117" s="75">
        <v>-0.44414320992563899</v>
      </c>
      <c r="I117" s="76">
        <v>-804</v>
      </c>
      <c r="J117" s="45">
        <v>1342</v>
      </c>
      <c r="K117" s="46">
        <v>2146</v>
      </c>
      <c r="L117" s="44">
        <v>812</v>
      </c>
      <c r="M117" s="45">
        <v>8306</v>
      </c>
      <c r="N117" s="45">
        <v>3837</v>
      </c>
      <c r="O117" s="43">
        <v>7494</v>
      </c>
      <c r="P117" s="46">
        <v>2957</v>
      </c>
    </row>
    <row r="118" spans="2:16" s="78" customFormat="1" ht="24.95" customHeight="1">
      <c r="B118" s="70"/>
      <c r="C118" s="71">
        <v>43800</v>
      </c>
      <c r="D118" s="72"/>
      <c r="E118" s="73">
        <v>2302124</v>
      </c>
      <c r="F118" s="44">
        <v>-1044</v>
      </c>
      <c r="G118" s="74">
        <v>-10813</v>
      </c>
      <c r="H118" s="75">
        <v>-0.46750084416479998</v>
      </c>
      <c r="I118" s="76">
        <v>-976</v>
      </c>
      <c r="J118" s="45">
        <v>1164</v>
      </c>
      <c r="K118" s="46">
        <v>2140</v>
      </c>
      <c r="L118" s="44">
        <v>-68</v>
      </c>
      <c r="M118" s="45">
        <v>6323</v>
      </c>
      <c r="N118" s="45">
        <v>2401</v>
      </c>
      <c r="O118" s="43">
        <v>6391</v>
      </c>
      <c r="P118" s="46">
        <v>2381</v>
      </c>
    </row>
    <row r="119" spans="2:16" ht="24.95" customHeight="1">
      <c r="B119" s="70" t="s">
        <v>40</v>
      </c>
      <c r="C119" s="71">
        <v>43831</v>
      </c>
      <c r="D119" s="72"/>
      <c r="E119" s="73">
        <v>2301194</v>
      </c>
      <c r="F119" s="44">
        <v>-930</v>
      </c>
      <c r="G119" s="74">
        <v>-10712</v>
      </c>
      <c r="H119" s="75">
        <v>-0.46334063755187277</v>
      </c>
      <c r="I119" s="76">
        <v>-995</v>
      </c>
      <c r="J119" s="45">
        <v>1196</v>
      </c>
      <c r="K119" s="46">
        <v>2191</v>
      </c>
      <c r="L119" s="44">
        <v>65</v>
      </c>
      <c r="M119" s="45">
        <v>6521</v>
      </c>
      <c r="N119" s="45">
        <v>2546</v>
      </c>
      <c r="O119" s="43">
        <v>6456</v>
      </c>
      <c r="P119" s="46">
        <v>2495</v>
      </c>
    </row>
    <row r="120" spans="2:16" ht="24.95" customHeight="1">
      <c r="B120" s="70"/>
      <c r="C120" s="71">
        <v>43862</v>
      </c>
      <c r="D120" s="72"/>
      <c r="E120" s="73">
        <v>2299751</v>
      </c>
      <c r="F120" s="44">
        <v>-1443</v>
      </c>
      <c r="G120" s="74">
        <v>-11067</v>
      </c>
      <c r="H120" s="75">
        <v>-0.47892131704011304</v>
      </c>
      <c r="I120" s="76">
        <v>-1357</v>
      </c>
      <c r="J120" s="45">
        <v>1192</v>
      </c>
      <c r="K120" s="46">
        <v>2549</v>
      </c>
      <c r="L120" s="44">
        <v>-86</v>
      </c>
      <c r="M120" s="45">
        <v>6160</v>
      </c>
      <c r="N120" s="45">
        <v>2601</v>
      </c>
      <c r="O120" s="43">
        <v>6246</v>
      </c>
      <c r="P120" s="46">
        <v>2511</v>
      </c>
    </row>
    <row r="121" spans="2:16" ht="24.95" customHeight="1">
      <c r="B121" s="70"/>
      <c r="C121" s="71">
        <v>43891</v>
      </c>
      <c r="D121" s="72"/>
      <c r="E121" s="73">
        <v>2298231</v>
      </c>
      <c r="F121" s="44">
        <v>-1520</v>
      </c>
      <c r="G121" s="74">
        <v>-11270</v>
      </c>
      <c r="H121" s="75">
        <v>-0.4879842009161286</v>
      </c>
      <c r="I121" s="76">
        <v>-949</v>
      </c>
      <c r="J121" s="45">
        <v>1081</v>
      </c>
      <c r="K121" s="46">
        <v>2030</v>
      </c>
      <c r="L121" s="44">
        <v>-571</v>
      </c>
      <c r="M121" s="45">
        <v>6564</v>
      </c>
      <c r="N121" s="45">
        <v>2712</v>
      </c>
      <c r="O121" s="43">
        <v>7135</v>
      </c>
      <c r="P121" s="46">
        <v>3114</v>
      </c>
    </row>
    <row r="122" spans="2:16" ht="24.95" customHeight="1">
      <c r="B122" s="70"/>
      <c r="C122" s="71">
        <v>43922</v>
      </c>
      <c r="D122" s="72"/>
      <c r="E122" s="73">
        <v>2291972</v>
      </c>
      <c r="F122" s="44">
        <v>-6259</v>
      </c>
      <c r="G122" s="74">
        <v>-10031</v>
      </c>
      <c r="H122" s="75">
        <v>-0.4357509525400271</v>
      </c>
      <c r="I122" s="76">
        <v>-930</v>
      </c>
      <c r="J122" s="45">
        <v>1235</v>
      </c>
      <c r="K122" s="46">
        <v>2165</v>
      </c>
      <c r="L122" s="44">
        <v>-5329</v>
      </c>
      <c r="M122" s="45">
        <v>20069</v>
      </c>
      <c r="N122" s="45">
        <v>11141</v>
      </c>
      <c r="O122" s="43">
        <v>25398</v>
      </c>
      <c r="P122" s="46">
        <v>15382</v>
      </c>
    </row>
    <row r="123" spans="2:16" ht="24.95" customHeight="1">
      <c r="B123" s="70"/>
      <c r="C123" s="71">
        <v>43952</v>
      </c>
      <c r="D123" s="72"/>
      <c r="E123" s="73">
        <v>2296145</v>
      </c>
      <c r="F123" s="44">
        <v>4173</v>
      </c>
      <c r="G123" s="74">
        <v>-9673</v>
      </c>
      <c r="H123" s="75">
        <v>-0.4195040545264197</v>
      </c>
      <c r="I123" s="76">
        <v>-728</v>
      </c>
      <c r="J123" s="45">
        <v>1318</v>
      </c>
      <c r="K123" s="46">
        <v>2046</v>
      </c>
      <c r="L123" s="44">
        <v>4901</v>
      </c>
      <c r="M123" s="45">
        <v>18292</v>
      </c>
      <c r="N123" s="45">
        <v>9728</v>
      </c>
      <c r="O123" s="43">
        <v>13391</v>
      </c>
      <c r="P123" s="46">
        <v>6293</v>
      </c>
    </row>
    <row r="124" spans="2:16" ht="24.95" customHeight="1">
      <c r="B124" s="70"/>
      <c r="C124" s="71">
        <v>43983</v>
      </c>
      <c r="D124" s="72"/>
      <c r="E124" s="73">
        <v>2295472</v>
      </c>
      <c r="F124" s="44">
        <v>-673</v>
      </c>
      <c r="G124" s="74">
        <v>-10124</v>
      </c>
      <c r="H124" s="75">
        <v>-0.43910555014842151</v>
      </c>
      <c r="I124" s="76">
        <v>-759</v>
      </c>
      <c r="J124" s="45">
        <v>1142</v>
      </c>
      <c r="K124" s="46">
        <v>1901</v>
      </c>
      <c r="L124" s="44">
        <v>86</v>
      </c>
      <c r="M124" s="45">
        <v>5881</v>
      </c>
      <c r="N124" s="45">
        <v>2359</v>
      </c>
      <c r="O124" s="43">
        <v>5795</v>
      </c>
      <c r="P124" s="46">
        <v>2279</v>
      </c>
    </row>
    <row r="125" spans="2:16" ht="24.95" customHeight="1">
      <c r="B125" s="70"/>
      <c r="C125" s="71">
        <v>44013</v>
      </c>
      <c r="D125" s="72"/>
      <c r="E125" s="73">
        <v>2294793</v>
      </c>
      <c r="F125" s="44">
        <v>-679</v>
      </c>
      <c r="G125" s="74">
        <v>-9959</v>
      </c>
      <c r="H125" s="75">
        <v>-0.43210722889057046</v>
      </c>
      <c r="I125" s="76">
        <v>-606</v>
      </c>
      <c r="J125" s="45">
        <v>1261</v>
      </c>
      <c r="K125" s="46">
        <v>1867</v>
      </c>
      <c r="L125" s="44">
        <v>-73</v>
      </c>
      <c r="M125" s="45">
        <v>6762</v>
      </c>
      <c r="N125" s="45">
        <v>2671</v>
      </c>
      <c r="O125" s="43">
        <v>6835</v>
      </c>
      <c r="P125" s="46">
        <v>2793</v>
      </c>
    </row>
    <row r="126" spans="2:16" ht="24.95" customHeight="1">
      <c r="B126" s="70"/>
      <c r="C126" s="71">
        <v>44044</v>
      </c>
      <c r="D126" s="72"/>
      <c r="E126" s="73">
        <v>2293708</v>
      </c>
      <c r="F126" s="44">
        <v>-1085</v>
      </c>
      <c r="G126" s="74">
        <v>-10649</v>
      </c>
      <c r="H126" s="75">
        <v>-0.46212457531536993</v>
      </c>
      <c r="I126" s="76">
        <v>-604</v>
      </c>
      <c r="J126" s="45">
        <v>1280</v>
      </c>
      <c r="K126" s="46">
        <v>1884</v>
      </c>
      <c r="L126" s="44">
        <v>-481</v>
      </c>
      <c r="M126" s="45">
        <v>7449</v>
      </c>
      <c r="N126" s="45">
        <v>3079</v>
      </c>
      <c r="O126" s="43">
        <v>7930</v>
      </c>
      <c r="P126" s="46">
        <v>3552</v>
      </c>
    </row>
    <row r="127" spans="2:16" ht="24.95" customHeight="1">
      <c r="B127" s="70"/>
      <c r="C127" s="71">
        <v>44075</v>
      </c>
      <c r="D127" s="72"/>
      <c r="E127" s="73">
        <v>2293488</v>
      </c>
      <c r="F127" s="44">
        <v>-220</v>
      </c>
      <c r="G127" s="74">
        <v>-10054</v>
      </c>
      <c r="H127" s="75">
        <v>-0.43645828901752171</v>
      </c>
      <c r="I127" s="76">
        <v>-679</v>
      </c>
      <c r="J127" s="45">
        <v>1179</v>
      </c>
      <c r="K127" s="46">
        <v>1858</v>
      </c>
      <c r="L127" s="44">
        <v>459</v>
      </c>
      <c r="M127" s="45">
        <v>7147</v>
      </c>
      <c r="N127" s="45">
        <v>3062</v>
      </c>
      <c r="O127" s="43">
        <v>6688</v>
      </c>
      <c r="P127" s="46">
        <v>2677</v>
      </c>
    </row>
    <row r="128" spans="2:16" ht="24.95" customHeight="1">
      <c r="B128" s="70"/>
      <c r="C128" s="71">
        <v>44105</v>
      </c>
      <c r="D128" s="72" t="s">
        <v>27</v>
      </c>
      <c r="E128" s="73">
        <v>2301996</v>
      </c>
      <c r="F128" s="80" t="s">
        <v>28</v>
      </c>
      <c r="G128" s="74">
        <v>-1164</v>
      </c>
      <c r="H128" s="75">
        <v>-5.0539259104881995E-2</v>
      </c>
      <c r="I128" s="76">
        <v>-608</v>
      </c>
      <c r="J128" s="45">
        <v>1267</v>
      </c>
      <c r="K128" s="46">
        <v>1875</v>
      </c>
      <c r="L128" s="44">
        <v>-190</v>
      </c>
      <c r="M128" s="45">
        <v>7172</v>
      </c>
      <c r="N128" s="45">
        <v>2953</v>
      </c>
      <c r="O128" s="43">
        <v>7362</v>
      </c>
      <c r="P128" s="46">
        <v>3081</v>
      </c>
    </row>
    <row r="129" spans="2:16" ht="24.95" customHeight="1">
      <c r="B129" s="70"/>
      <c r="C129" s="71">
        <v>44136</v>
      </c>
      <c r="D129" s="72"/>
      <c r="E129" s="73">
        <v>2301233</v>
      </c>
      <c r="F129" s="44">
        <v>-763</v>
      </c>
      <c r="G129" s="74">
        <v>-1935</v>
      </c>
      <c r="H129" s="75">
        <v>-8.4014713646594602E-2</v>
      </c>
      <c r="I129" s="76">
        <v>-776</v>
      </c>
      <c r="J129" s="45">
        <v>1261</v>
      </c>
      <c r="K129" s="46">
        <v>2037</v>
      </c>
      <c r="L129" s="44">
        <v>13</v>
      </c>
      <c r="M129" s="45">
        <v>7161</v>
      </c>
      <c r="N129" s="45">
        <v>2964</v>
      </c>
      <c r="O129" s="43">
        <v>7148</v>
      </c>
      <c r="P129" s="46">
        <v>2835</v>
      </c>
    </row>
    <row r="130" spans="2:16" ht="24.95" customHeight="1">
      <c r="B130" s="70"/>
      <c r="C130" s="71">
        <v>44166</v>
      </c>
      <c r="D130" s="72"/>
      <c r="E130" s="73">
        <v>2300813</v>
      </c>
      <c r="F130" s="44">
        <v>-420</v>
      </c>
      <c r="G130" s="74">
        <v>-1311</v>
      </c>
      <c r="H130" s="75">
        <v>-5.6947410304570907E-2</v>
      </c>
      <c r="I130" s="76">
        <v>-995</v>
      </c>
      <c r="J130" s="45">
        <v>1191</v>
      </c>
      <c r="K130" s="46">
        <v>2186</v>
      </c>
      <c r="L130" s="44">
        <v>575</v>
      </c>
      <c r="M130" s="45">
        <v>6670</v>
      </c>
      <c r="N130" s="45">
        <v>2645</v>
      </c>
      <c r="O130" s="43">
        <v>6095</v>
      </c>
      <c r="P130" s="46">
        <v>2060</v>
      </c>
    </row>
    <row r="131" spans="2:16" ht="24.95" customHeight="1">
      <c r="B131" s="70" t="s">
        <v>41</v>
      </c>
      <c r="C131" s="71">
        <v>44197</v>
      </c>
      <c r="D131" s="72"/>
      <c r="E131" s="73">
        <v>2300221</v>
      </c>
      <c r="F131" s="44">
        <v>-592</v>
      </c>
      <c r="G131" s="74">
        <v>-973</v>
      </c>
      <c r="H131" s="75">
        <v>-4.2282397746561132E-2</v>
      </c>
      <c r="I131" s="76">
        <v>-1175</v>
      </c>
      <c r="J131" s="45">
        <v>1178</v>
      </c>
      <c r="K131" s="46">
        <v>2353</v>
      </c>
      <c r="L131" s="44">
        <v>583</v>
      </c>
      <c r="M131" s="45">
        <v>6931</v>
      </c>
      <c r="N131" s="45">
        <v>2901</v>
      </c>
      <c r="O131" s="43">
        <v>6348</v>
      </c>
      <c r="P131" s="46">
        <v>2246</v>
      </c>
    </row>
    <row r="132" spans="2:16" ht="24.95" customHeight="1">
      <c r="B132" s="70"/>
      <c r="C132" s="71">
        <v>44228</v>
      </c>
      <c r="D132" s="72"/>
      <c r="E132" s="73">
        <v>2299032</v>
      </c>
      <c r="F132" s="44">
        <v>-1189</v>
      </c>
      <c r="G132" s="74">
        <v>-719</v>
      </c>
      <c r="H132" s="75">
        <v>-3.1264254260569946E-2</v>
      </c>
      <c r="I132" s="76">
        <v>-1510</v>
      </c>
      <c r="J132" s="45">
        <v>1072</v>
      </c>
      <c r="K132" s="46">
        <v>2582</v>
      </c>
      <c r="L132" s="44">
        <v>321</v>
      </c>
      <c r="M132" s="45">
        <v>5961</v>
      </c>
      <c r="N132" s="45">
        <v>2722</v>
      </c>
      <c r="O132" s="43">
        <v>5640</v>
      </c>
      <c r="P132" s="46">
        <v>2269</v>
      </c>
    </row>
    <row r="133" spans="2:16" ht="24.95" customHeight="1">
      <c r="B133" s="70"/>
      <c r="C133" s="71">
        <v>44256</v>
      </c>
      <c r="D133" s="72"/>
      <c r="E133" s="73">
        <v>2297762</v>
      </c>
      <c r="F133" s="44">
        <v>-1270</v>
      </c>
      <c r="G133" s="74">
        <v>-469</v>
      </c>
      <c r="H133" s="75">
        <v>-2.0406999992602998E-2</v>
      </c>
      <c r="I133" s="76">
        <v>-1153</v>
      </c>
      <c r="J133" s="45">
        <v>949</v>
      </c>
      <c r="K133" s="46">
        <v>2102</v>
      </c>
      <c r="L133" s="44">
        <v>-117</v>
      </c>
      <c r="M133" s="45">
        <v>6595</v>
      </c>
      <c r="N133" s="45">
        <v>2814</v>
      </c>
      <c r="O133" s="43">
        <v>6712</v>
      </c>
      <c r="P133" s="46">
        <v>2795</v>
      </c>
    </row>
    <row r="134" spans="2:16" ht="24.95" customHeight="1">
      <c r="B134" s="70"/>
      <c r="C134" s="71">
        <v>44287</v>
      </c>
      <c r="D134" s="72"/>
      <c r="E134" s="73">
        <v>2292023</v>
      </c>
      <c r="F134" s="44">
        <v>-5739</v>
      </c>
      <c r="G134" s="74">
        <v>51</v>
      </c>
      <c r="H134" s="75">
        <v>2.2251580734843185E-3</v>
      </c>
      <c r="I134" s="76">
        <v>-1170</v>
      </c>
      <c r="J134" s="45">
        <v>1182</v>
      </c>
      <c r="K134" s="46">
        <v>2352</v>
      </c>
      <c r="L134" s="44">
        <v>-4569</v>
      </c>
      <c r="M134" s="45">
        <v>20017</v>
      </c>
      <c r="N134" s="45">
        <v>11295</v>
      </c>
      <c r="O134" s="43">
        <v>24586</v>
      </c>
      <c r="P134" s="46">
        <v>14910</v>
      </c>
    </row>
    <row r="135" spans="2:16" ht="24.95" customHeight="1">
      <c r="B135" s="70"/>
      <c r="C135" s="71">
        <v>44317</v>
      </c>
      <c r="D135" s="72"/>
      <c r="E135" s="73">
        <v>2294116</v>
      </c>
      <c r="F135" s="44">
        <v>2093</v>
      </c>
      <c r="G135" s="74">
        <v>-2029</v>
      </c>
      <c r="H135" s="75">
        <v>-8.8365499565576211E-2</v>
      </c>
      <c r="I135" s="76">
        <v>-923</v>
      </c>
      <c r="J135" s="45">
        <v>1190</v>
      </c>
      <c r="K135" s="46">
        <v>2113</v>
      </c>
      <c r="L135" s="44">
        <v>3016</v>
      </c>
      <c r="M135" s="45">
        <v>16174</v>
      </c>
      <c r="N135" s="45">
        <v>8922</v>
      </c>
      <c r="O135" s="43">
        <v>13158</v>
      </c>
      <c r="P135" s="46">
        <v>6850</v>
      </c>
    </row>
    <row r="136" spans="2:16" ht="24.95" customHeight="1">
      <c r="B136" s="70"/>
      <c r="C136" s="71">
        <v>44348</v>
      </c>
      <c r="D136" s="72"/>
      <c r="E136" s="73">
        <v>2293589</v>
      </c>
      <c r="F136" s="44">
        <v>-527</v>
      </c>
      <c r="G136" s="74">
        <v>-1883</v>
      </c>
      <c r="H136" s="75">
        <v>-8.2031059407389861E-2</v>
      </c>
      <c r="I136" s="76">
        <v>-823</v>
      </c>
      <c r="J136" s="45">
        <v>1209</v>
      </c>
      <c r="K136" s="46">
        <v>2032</v>
      </c>
      <c r="L136" s="44">
        <v>296</v>
      </c>
      <c r="M136" s="45">
        <v>6791</v>
      </c>
      <c r="N136" s="45">
        <v>2931</v>
      </c>
      <c r="O136" s="43">
        <v>6495</v>
      </c>
      <c r="P136" s="46">
        <v>2685</v>
      </c>
    </row>
    <row r="137" spans="2:16" ht="24.95" customHeight="1">
      <c r="B137" s="70"/>
      <c r="C137" s="71">
        <v>44378</v>
      </c>
      <c r="D137" s="72"/>
      <c r="E137" s="73">
        <v>2292607</v>
      </c>
      <c r="F137" s="44">
        <v>-982</v>
      </c>
      <c r="G137" s="74">
        <v>-2186</v>
      </c>
      <c r="H137" s="75">
        <v>-9.5259136662871113E-2</v>
      </c>
      <c r="I137" s="76">
        <v>-780</v>
      </c>
      <c r="J137" s="45">
        <v>1166</v>
      </c>
      <c r="K137" s="46">
        <v>1946</v>
      </c>
      <c r="L137" s="44">
        <v>-202</v>
      </c>
      <c r="M137" s="45">
        <v>6773</v>
      </c>
      <c r="N137" s="45">
        <v>2678</v>
      </c>
      <c r="O137" s="43">
        <v>6975</v>
      </c>
      <c r="P137" s="46">
        <v>2872</v>
      </c>
    </row>
    <row r="138" spans="2:16" ht="24.95" customHeight="1">
      <c r="B138" s="70"/>
      <c r="C138" s="71">
        <v>44409</v>
      </c>
      <c r="D138" s="72"/>
      <c r="E138" s="73">
        <v>2291448</v>
      </c>
      <c r="F138" s="44">
        <v>-1159</v>
      </c>
      <c r="G138" s="74">
        <v>-2260</v>
      </c>
      <c r="H138" s="75">
        <v>-9.8530414507862374E-2</v>
      </c>
      <c r="I138" s="76">
        <v>-664</v>
      </c>
      <c r="J138" s="45">
        <v>1239</v>
      </c>
      <c r="K138" s="46">
        <v>1903</v>
      </c>
      <c r="L138" s="44">
        <v>-495</v>
      </c>
      <c r="M138" s="45">
        <v>7098</v>
      </c>
      <c r="N138" s="45">
        <v>3094</v>
      </c>
      <c r="O138" s="43">
        <v>7593</v>
      </c>
      <c r="P138" s="46">
        <v>3578</v>
      </c>
    </row>
    <row r="139" spans="2:16" ht="24.95" customHeight="1">
      <c r="B139" s="70"/>
      <c r="C139" s="71">
        <v>44440</v>
      </c>
      <c r="D139" s="72"/>
      <c r="E139" s="73">
        <v>2291075</v>
      </c>
      <c r="F139" s="44">
        <v>-373</v>
      </c>
      <c r="G139" s="74">
        <v>-2413</v>
      </c>
      <c r="H139" s="75">
        <v>-0.10521092763511297</v>
      </c>
      <c r="I139" s="76">
        <v>-901</v>
      </c>
      <c r="J139" s="45">
        <v>1282</v>
      </c>
      <c r="K139" s="46">
        <v>2183</v>
      </c>
      <c r="L139" s="44">
        <v>528</v>
      </c>
      <c r="M139" s="45">
        <v>7036</v>
      </c>
      <c r="N139" s="45">
        <v>3132</v>
      </c>
      <c r="O139" s="43">
        <v>6508</v>
      </c>
      <c r="P139" s="46">
        <v>2673</v>
      </c>
    </row>
    <row r="140" spans="2:16" ht="24.95" customHeight="1">
      <c r="B140" s="70"/>
      <c r="C140" s="71">
        <v>44470</v>
      </c>
      <c r="D140" s="72"/>
      <c r="E140" s="73">
        <v>2290036</v>
      </c>
      <c r="F140" s="44">
        <v>-1039</v>
      </c>
      <c r="G140" s="74">
        <v>-11960</v>
      </c>
      <c r="H140" s="75">
        <v>-0.51954912171871714</v>
      </c>
      <c r="I140" s="76">
        <v>-862</v>
      </c>
      <c r="J140" s="45">
        <v>1181</v>
      </c>
      <c r="K140" s="46">
        <v>2043</v>
      </c>
      <c r="L140" s="44">
        <v>-177</v>
      </c>
      <c r="M140" s="45">
        <v>6622</v>
      </c>
      <c r="N140" s="45">
        <v>2766</v>
      </c>
      <c r="O140" s="43">
        <v>6799</v>
      </c>
      <c r="P140" s="46">
        <v>2914</v>
      </c>
    </row>
    <row r="141" spans="2:16" ht="24.95" customHeight="1">
      <c r="B141" s="70"/>
      <c r="C141" s="71">
        <v>44501</v>
      </c>
      <c r="D141" s="72"/>
      <c r="E141" s="73">
        <v>2288887</v>
      </c>
      <c r="F141" s="44">
        <v>-1149</v>
      </c>
      <c r="G141" s="74">
        <v>-12346</v>
      </c>
      <c r="H141" s="75">
        <v>-0.53649500072352518</v>
      </c>
      <c r="I141" s="76">
        <v>-950</v>
      </c>
      <c r="J141" s="45">
        <v>1135</v>
      </c>
      <c r="K141" s="46">
        <v>2085</v>
      </c>
      <c r="L141" s="44">
        <v>-199</v>
      </c>
      <c r="M141" s="45">
        <v>6545</v>
      </c>
      <c r="N141" s="45">
        <v>2828</v>
      </c>
      <c r="O141" s="43">
        <v>6744</v>
      </c>
      <c r="P141" s="46">
        <v>2997</v>
      </c>
    </row>
    <row r="142" spans="2:16" ht="24.95" customHeight="1">
      <c r="B142" s="70"/>
      <c r="C142" s="71">
        <v>44531</v>
      </c>
      <c r="D142" s="72"/>
      <c r="E142" s="73">
        <v>2288022</v>
      </c>
      <c r="F142" s="44">
        <v>-865</v>
      </c>
      <c r="G142" s="74">
        <v>-12791</v>
      </c>
      <c r="H142" s="75">
        <v>-0.55593392422591492</v>
      </c>
      <c r="I142" s="76">
        <v>-1164</v>
      </c>
      <c r="J142" s="45">
        <v>1186</v>
      </c>
      <c r="K142" s="46">
        <v>2350</v>
      </c>
      <c r="L142" s="44">
        <v>299</v>
      </c>
      <c r="M142" s="45">
        <v>6390</v>
      </c>
      <c r="N142" s="45">
        <v>2404</v>
      </c>
      <c r="O142" s="43">
        <v>6091</v>
      </c>
      <c r="P142" s="46">
        <v>2127</v>
      </c>
    </row>
    <row r="143" spans="2:16" ht="24.95" customHeight="1">
      <c r="B143" s="70" t="s">
        <v>42</v>
      </c>
      <c r="C143" s="71">
        <v>44562</v>
      </c>
      <c r="D143" s="72"/>
      <c r="E143" s="73">
        <v>2286470</v>
      </c>
      <c r="F143" s="44">
        <v>-1552</v>
      </c>
      <c r="G143" s="74">
        <v>-13751</v>
      </c>
      <c r="H143" s="75">
        <v>-0.59781212326989441</v>
      </c>
      <c r="I143" s="76">
        <v>-1184</v>
      </c>
      <c r="J143" s="45">
        <v>1061</v>
      </c>
      <c r="K143" s="46">
        <v>2245</v>
      </c>
      <c r="L143" s="44">
        <v>-368</v>
      </c>
      <c r="M143" s="45">
        <v>6251</v>
      </c>
      <c r="N143" s="45">
        <v>2268</v>
      </c>
      <c r="O143" s="43">
        <v>6619</v>
      </c>
      <c r="P143" s="46">
        <v>2590</v>
      </c>
    </row>
    <row r="144" spans="2:16" ht="24.95" customHeight="1">
      <c r="B144" s="70"/>
      <c r="C144" s="71">
        <v>44593</v>
      </c>
      <c r="D144" s="72"/>
      <c r="E144" s="73">
        <v>2284826</v>
      </c>
      <c r="F144" s="44">
        <v>-1644</v>
      </c>
      <c r="G144" s="74">
        <v>-14206</v>
      </c>
      <c r="H144" s="75">
        <v>-0.61791223436646381</v>
      </c>
      <c r="I144" s="76">
        <v>-1480</v>
      </c>
      <c r="J144" s="45">
        <v>1185</v>
      </c>
      <c r="K144" s="46">
        <v>2665</v>
      </c>
      <c r="L144" s="44">
        <v>-164</v>
      </c>
      <c r="M144" s="45">
        <v>5656</v>
      </c>
      <c r="N144" s="45">
        <v>2408</v>
      </c>
      <c r="O144" s="43">
        <v>5820</v>
      </c>
      <c r="P144" s="46">
        <v>2538</v>
      </c>
    </row>
    <row r="145" spans="2:16" ht="24.95" customHeight="1">
      <c r="B145" s="70"/>
      <c r="C145" s="71">
        <v>44621</v>
      </c>
      <c r="D145" s="72"/>
      <c r="E145" s="73">
        <v>2283072</v>
      </c>
      <c r="F145" s="44">
        <v>-1754</v>
      </c>
      <c r="G145" s="74">
        <v>-14690</v>
      </c>
      <c r="H145" s="75">
        <v>-0.63931773612758847</v>
      </c>
      <c r="I145" s="76">
        <v>-1391</v>
      </c>
      <c r="J145" s="45">
        <v>928</v>
      </c>
      <c r="K145" s="46">
        <v>2319</v>
      </c>
      <c r="L145" s="44">
        <v>-363</v>
      </c>
      <c r="M145" s="45">
        <v>5874</v>
      </c>
      <c r="N145" s="45">
        <v>2391</v>
      </c>
      <c r="O145" s="43">
        <v>6237</v>
      </c>
      <c r="P145" s="46">
        <v>2639</v>
      </c>
    </row>
    <row r="146" spans="2:16" ht="24.95" customHeight="1">
      <c r="B146" s="70"/>
      <c r="C146" s="71">
        <v>44652</v>
      </c>
      <c r="D146" s="72"/>
      <c r="E146" s="73">
        <v>2277776</v>
      </c>
      <c r="F146" s="44">
        <v>-5296</v>
      </c>
      <c r="G146" s="74">
        <v>-14247</v>
      </c>
      <c r="H146" s="75">
        <v>-0.6215906210365254</v>
      </c>
      <c r="I146" s="76">
        <v>-1350</v>
      </c>
      <c r="J146" s="45">
        <v>1113</v>
      </c>
      <c r="K146" s="46">
        <v>2463</v>
      </c>
      <c r="L146" s="44">
        <v>-3946</v>
      </c>
      <c r="M146" s="45">
        <v>19598</v>
      </c>
      <c r="N146" s="45">
        <v>11239</v>
      </c>
      <c r="O146" s="43">
        <v>23544</v>
      </c>
      <c r="P146" s="46">
        <v>14380</v>
      </c>
    </row>
    <row r="147" spans="2:16" ht="24.95" customHeight="1">
      <c r="B147" s="70"/>
      <c r="C147" s="71">
        <v>44682</v>
      </c>
      <c r="D147" s="72"/>
      <c r="E147" s="73">
        <v>2281152</v>
      </c>
      <c r="F147" s="44">
        <v>3376</v>
      </c>
      <c r="G147" s="74">
        <v>-12964</v>
      </c>
      <c r="H147" s="75">
        <v>-0.5650978416087068</v>
      </c>
      <c r="I147" s="76">
        <v>-990</v>
      </c>
      <c r="J147" s="45">
        <v>1015</v>
      </c>
      <c r="K147" s="46">
        <v>2005</v>
      </c>
      <c r="L147" s="44">
        <v>4366</v>
      </c>
      <c r="M147" s="45">
        <v>16650</v>
      </c>
      <c r="N147" s="45">
        <v>10131</v>
      </c>
      <c r="O147" s="43">
        <v>12284</v>
      </c>
      <c r="P147" s="46">
        <v>6562</v>
      </c>
    </row>
    <row r="148" spans="2:16" ht="24.95" customHeight="1">
      <c r="B148" s="70"/>
      <c r="C148" s="71">
        <v>44713</v>
      </c>
      <c r="D148" s="72"/>
      <c r="E148" s="73">
        <v>2281841</v>
      </c>
      <c r="F148" s="44">
        <v>689</v>
      </c>
      <c r="G148" s="74">
        <v>-11748</v>
      </c>
      <c r="H148" s="75">
        <v>-0.51221033934152982</v>
      </c>
      <c r="I148" s="76">
        <v>-1255</v>
      </c>
      <c r="J148" s="45">
        <v>1109</v>
      </c>
      <c r="K148" s="46">
        <v>2364</v>
      </c>
      <c r="L148" s="44">
        <v>1944</v>
      </c>
      <c r="M148" s="45">
        <v>9240</v>
      </c>
      <c r="N148" s="45">
        <v>4836</v>
      </c>
      <c r="O148" s="43">
        <v>7296</v>
      </c>
      <c r="P148" s="46">
        <v>2985</v>
      </c>
    </row>
    <row r="149" spans="2:16" ht="24.95" customHeight="1">
      <c r="B149" s="70"/>
      <c r="C149" s="71">
        <v>44743</v>
      </c>
      <c r="D149" s="72"/>
      <c r="E149" s="73">
        <v>2281863</v>
      </c>
      <c r="F149" s="44">
        <v>22</v>
      </c>
      <c r="G149" s="74">
        <v>-10744</v>
      </c>
      <c r="H149" s="75">
        <v>-0.46863679645050371</v>
      </c>
      <c r="I149" s="76">
        <v>-939</v>
      </c>
      <c r="J149" s="45">
        <v>1051</v>
      </c>
      <c r="K149" s="46">
        <v>1990</v>
      </c>
      <c r="L149" s="44">
        <v>961</v>
      </c>
      <c r="M149" s="45">
        <v>7959</v>
      </c>
      <c r="N149" s="45">
        <v>3930</v>
      </c>
      <c r="O149" s="43">
        <v>6998</v>
      </c>
      <c r="P149" s="46">
        <v>3016</v>
      </c>
    </row>
    <row r="150" spans="2:16" ht="24.95" customHeight="1">
      <c r="B150" s="70"/>
      <c r="C150" s="71">
        <v>44774</v>
      </c>
      <c r="D150" s="72"/>
      <c r="E150" s="73">
        <v>2280955</v>
      </c>
      <c r="F150" s="44">
        <v>-908</v>
      </c>
      <c r="G150" s="74">
        <v>-10493</v>
      </c>
      <c r="H150" s="75">
        <v>-0.45792005753567172</v>
      </c>
      <c r="I150" s="76">
        <v>-830</v>
      </c>
      <c r="J150" s="45">
        <v>1044</v>
      </c>
      <c r="K150" s="46">
        <v>1874</v>
      </c>
      <c r="L150" s="44">
        <v>-78</v>
      </c>
      <c r="M150" s="45">
        <v>7906</v>
      </c>
      <c r="N150" s="45">
        <v>4022</v>
      </c>
      <c r="O150" s="43">
        <v>7984</v>
      </c>
      <c r="P150" s="46">
        <v>3946</v>
      </c>
    </row>
    <row r="151" spans="2:16" ht="24.95" customHeight="1">
      <c r="B151" s="70"/>
      <c r="C151" s="71">
        <v>44805</v>
      </c>
      <c r="D151" s="72"/>
      <c r="E151" s="73">
        <v>2280545</v>
      </c>
      <c r="F151" s="44">
        <v>-410</v>
      </c>
      <c r="G151" s="74">
        <v>-10530</v>
      </c>
      <c r="H151" s="75">
        <v>-0.45960957192584267</v>
      </c>
      <c r="I151" s="76">
        <v>-1091</v>
      </c>
      <c r="J151" s="45">
        <v>1234</v>
      </c>
      <c r="K151" s="46">
        <v>2325</v>
      </c>
      <c r="L151" s="44">
        <v>681</v>
      </c>
      <c r="M151" s="45">
        <v>7661</v>
      </c>
      <c r="N151" s="45">
        <v>3651</v>
      </c>
      <c r="O151" s="43">
        <v>6980</v>
      </c>
      <c r="P151" s="46">
        <v>3038</v>
      </c>
    </row>
    <row r="152" spans="2:16" ht="24.95" customHeight="1">
      <c r="B152" s="70"/>
      <c r="C152" s="71">
        <v>44835</v>
      </c>
      <c r="D152" s="72"/>
      <c r="E152" s="73">
        <v>2279554</v>
      </c>
      <c r="F152" s="44">
        <v>-991</v>
      </c>
      <c r="G152" s="74">
        <v>-10482</v>
      </c>
      <c r="H152" s="75">
        <v>-0.45772206201125221</v>
      </c>
      <c r="I152" s="76">
        <v>-1140</v>
      </c>
      <c r="J152" s="45">
        <v>1187</v>
      </c>
      <c r="K152" s="46">
        <v>2327</v>
      </c>
      <c r="L152" s="44">
        <v>149</v>
      </c>
      <c r="M152" s="45">
        <v>7233</v>
      </c>
      <c r="N152" s="45">
        <v>3386</v>
      </c>
      <c r="O152" s="43">
        <v>7084</v>
      </c>
      <c r="P152" s="46">
        <v>3207</v>
      </c>
    </row>
    <row r="153" spans="2:16" ht="24.95" customHeight="1">
      <c r="B153" s="70"/>
      <c r="C153" s="71">
        <v>44866</v>
      </c>
      <c r="D153" s="72"/>
      <c r="E153" s="73">
        <v>2278899</v>
      </c>
      <c r="F153" s="44">
        <v>-655</v>
      </c>
      <c r="G153" s="74">
        <v>-9988</v>
      </c>
      <c r="H153" s="75">
        <v>-0.43636929214941583</v>
      </c>
      <c r="I153" s="76">
        <v>-1255</v>
      </c>
      <c r="J153" s="45">
        <v>1109</v>
      </c>
      <c r="K153" s="46">
        <v>2364</v>
      </c>
      <c r="L153" s="44">
        <v>600</v>
      </c>
      <c r="M153" s="45">
        <v>7318</v>
      </c>
      <c r="N153" s="45">
        <v>3492</v>
      </c>
      <c r="O153" s="43">
        <v>6718</v>
      </c>
      <c r="P153" s="46">
        <v>2847</v>
      </c>
    </row>
    <row r="154" spans="2:16" ht="24.95" customHeight="1">
      <c r="B154" s="70"/>
      <c r="C154" s="71">
        <v>44896</v>
      </c>
      <c r="D154" s="72"/>
      <c r="E154" s="73">
        <v>2277527</v>
      </c>
      <c r="F154" s="44">
        <v>-1372</v>
      </c>
      <c r="G154" s="74">
        <v>-10495</v>
      </c>
      <c r="H154" s="75">
        <v>-0.45869314193657224</v>
      </c>
      <c r="I154" s="76">
        <v>-1545</v>
      </c>
      <c r="J154" s="45">
        <v>1038</v>
      </c>
      <c r="K154" s="46">
        <v>2583</v>
      </c>
      <c r="L154" s="44">
        <v>173</v>
      </c>
      <c r="M154" s="45">
        <v>6189</v>
      </c>
      <c r="N154" s="45">
        <v>2480</v>
      </c>
      <c r="O154" s="43">
        <v>6016</v>
      </c>
      <c r="P154" s="46">
        <v>2319</v>
      </c>
    </row>
    <row r="155" spans="2:16" ht="24.95" customHeight="1">
      <c r="B155" s="70" t="s">
        <v>174</v>
      </c>
      <c r="C155" s="71">
        <v>44927</v>
      </c>
      <c r="D155" s="72"/>
      <c r="E155" s="73">
        <v>2275594</v>
      </c>
      <c r="F155" s="44">
        <v>-1933</v>
      </c>
      <c r="G155" s="74">
        <v>-10876</v>
      </c>
      <c r="H155" s="75">
        <v>-0.47566773235598975</v>
      </c>
      <c r="I155" s="76">
        <v>-1792</v>
      </c>
      <c r="J155" s="45">
        <v>972</v>
      </c>
      <c r="K155" s="46">
        <v>2764</v>
      </c>
      <c r="L155" s="44">
        <v>-141</v>
      </c>
      <c r="M155" s="500">
        <v>6339</v>
      </c>
      <c r="N155" s="45">
        <v>2517</v>
      </c>
      <c r="O155" s="526">
        <v>6480</v>
      </c>
      <c r="P155" s="46">
        <v>2610</v>
      </c>
    </row>
    <row r="156" spans="2:16" ht="24.95" customHeight="1">
      <c r="B156" s="70"/>
      <c r="C156" s="71">
        <v>44958</v>
      </c>
      <c r="D156" s="72"/>
      <c r="E156" s="73">
        <v>2273414</v>
      </c>
      <c r="F156" s="44">
        <v>-2180</v>
      </c>
      <c r="G156" s="74">
        <v>-11412</v>
      </c>
      <c r="H156" s="75">
        <v>-0.49946910618138979</v>
      </c>
      <c r="I156" s="76">
        <v>-2145</v>
      </c>
      <c r="J156" s="45">
        <v>1046</v>
      </c>
      <c r="K156" s="46">
        <v>3191</v>
      </c>
      <c r="L156" s="44">
        <v>-35</v>
      </c>
      <c r="M156" s="45">
        <v>5857</v>
      </c>
      <c r="N156" s="45">
        <v>2675</v>
      </c>
      <c r="O156" s="43">
        <v>5892</v>
      </c>
      <c r="P156" s="46">
        <v>2587</v>
      </c>
    </row>
    <row r="157" spans="2:16" ht="24.95" customHeight="1">
      <c r="B157" s="70"/>
      <c r="C157" s="71">
        <v>44986</v>
      </c>
      <c r="D157" s="72"/>
      <c r="E157" s="73">
        <v>2271525</v>
      </c>
      <c r="F157" s="44">
        <v>-1889</v>
      </c>
      <c r="G157" s="74">
        <v>-11547</v>
      </c>
      <c r="H157" s="75">
        <v>-0.50576591539820037</v>
      </c>
      <c r="I157" s="76">
        <v>-1509</v>
      </c>
      <c r="J157" s="45">
        <v>903</v>
      </c>
      <c r="K157" s="46">
        <v>2412</v>
      </c>
      <c r="L157" s="44">
        <v>-380</v>
      </c>
      <c r="M157" s="45">
        <v>6618</v>
      </c>
      <c r="N157" s="45">
        <v>2841</v>
      </c>
      <c r="O157" s="43">
        <v>6998</v>
      </c>
      <c r="P157" s="46">
        <v>3159</v>
      </c>
    </row>
    <row r="158" spans="2:16" ht="24.95" customHeight="1">
      <c r="B158" s="70"/>
      <c r="C158" s="71">
        <v>45017</v>
      </c>
      <c r="D158" s="72"/>
      <c r="E158" s="73">
        <v>2264921</v>
      </c>
      <c r="F158" s="44">
        <v>-6604</v>
      </c>
      <c r="G158" s="74">
        <v>-12855</v>
      </c>
      <c r="H158" s="75">
        <v>-0.56436629413954664</v>
      </c>
      <c r="I158" s="76">
        <v>-1531</v>
      </c>
      <c r="J158" s="45">
        <v>1015</v>
      </c>
      <c r="K158" s="46">
        <v>2546</v>
      </c>
      <c r="L158" s="44">
        <v>-5073</v>
      </c>
      <c r="M158" s="45">
        <v>19130</v>
      </c>
      <c r="N158" s="45">
        <v>10921</v>
      </c>
      <c r="O158" s="43">
        <v>24203</v>
      </c>
      <c r="P158" s="46">
        <v>15190</v>
      </c>
    </row>
    <row r="159" spans="2:16" ht="24.95" customHeight="1">
      <c r="B159" s="70"/>
      <c r="C159" s="71">
        <v>45047</v>
      </c>
      <c r="D159" s="72"/>
      <c r="E159" s="73">
        <v>2267849</v>
      </c>
      <c r="F159" s="44">
        <v>2928</v>
      </c>
      <c r="G159" s="74">
        <v>-13303</v>
      </c>
      <c r="H159" s="75">
        <v>-0.58317025783463794</v>
      </c>
      <c r="I159" s="76">
        <v>-1179</v>
      </c>
      <c r="J159" s="45">
        <v>964</v>
      </c>
      <c r="K159" s="46">
        <v>2143</v>
      </c>
      <c r="L159" s="44">
        <v>4107</v>
      </c>
      <c r="M159" s="45">
        <v>16386</v>
      </c>
      <c r="N159" s="45">
        <v>9740</v>
      </c>
      <c r="O159" s="43">
        <v>12279</v>
      </c>
      <c r="P159" s="46">
        <v>6560</v>
      </c>
    </row>
    <row r="160" spans="2:16" ht="24.95" customHeight="1">
      <c r="B160" s="70"/>
      <c r="C160" s="71">
        <v>45078</v>
      </c>
      <c r="D160" s="72"/>
      <c r="E160" s="73">
        <v>2267422</v>
      </c>
      <c r="F160" s="44">
        <v>-427</v>
      </c>
      <c r="G160" s="74">
        <v>-14419</v>
      </c>
      <c r="H160" s="75">
        <v>-0.63190204751338941</v>
      </c>
      <c r="I160" s="76">
        <v>-1214</v>
      </c>
      <c r="J160" s="45">
        <v>1093</v>
      </c>
      <c r="K160" s="46">
        <v>2307</v>
      </c>
      <c r="L160" s="44">
        <v>787</v>
      </c>
      <c r="M160" s="45">
        <v>7977</v>
      </c>
      <c r="N160" s="488">
        <v>3740</v>
      </c>
      <c r="O160" s="43">
        <v>7190</v>
      </c>
      <c r="P160" s="46">
        <v>3013</v>
      </c>
    </row>
    <row r="161" spans="2:16" ht="24.95" customHeight="1">
      <c r="B161" s="70"/>
      <c r="C161" s="71">
        <v>45108</v>
      </c>
      <c r="D161" s="72"/>
      <c r="E161" s="73">
        <v>2266429</v>
      </c>
      <c r="F161" s="44">
        <v>-993</v>
      </c>
      <c r="G161" s="74">
        <v>-15434</v>
      </c>
      <c r="H161" s="75">
        <v>-0.67637715322961989</v>
      </c>
      <c r="I161" s="76">
        <v>-978</v>
      </c>
      <c r="J161" s="45">
        <v>1082</v>
      </c>
      <c r="K161" s="46">
        <v>2060</v>
      </c>
      <c r="L161" s="44">
        <v>-15</v>
      </c>
      <c r="M161" s="45">
        <v>6976</v>
      </c>
      <c r="N161" s="45">
        <v>3197</v>
      </c>
      <c r="O161" s="43">
        <v>6991</v>
      </c>
      <c r="P161" s="46">
        <v>3115</v>
      </c>
    </row>
    <row r="162" spans="2:16" ht="24.95" customHeight="1" thickBot="1">
      <c r="B162" s="81"/>
      <c r="C162" s="82">
        <v>45139</v>
      </c>
      <c r="D162" s="338"/>
      <c r="E162" s="339">
        <v>2265724</v>
      </c>
      <c r="F162" s="340">
        <v>-705</v>
      </c>
      <c r="G162" s="341">
        <v>-15231</v>
      </c>
      <c r="H162" s="83">
        <v>-0.6677466236729791</v>
      </c>
      <c r="I162" s="342">
        <v>-1033</v>
      </c>
      <c r="J162" s="84">
        <v>1036</v>
      </c>
      <c r="K162" s="343">
        <v>2069</v>
      </c>
      <c r="L162" s="85">
        <v>328</v>
      </c>
      <c r="M162" s="86">
        <v>7767</v>
      </c>
      <c r="N162" s="86">
        <v>3797</v>
      </c>
      <c r="O162" s="87">
        <v>7439</v>
      </c>
      <c r="P162" s="88">
        <v>3458</v>
      </c>
    </row>
    <row r="163" spans="2:16" ht="24.75" customHeight="1" thickTop="1">
      <c r="B163" s="89" t="s">
        <v>198</v>
      </c>
      <c r="C163" s="89"/>
      <c r="D163" s="90"/>
      <c r="E163" s="55"/>
      <c r="F163" s="55"/>
      <c r="G163" s="55"/>
      <c r="H163" s="89"/>
      <c r="I163" s="55"/>
      <c r="J163" s="55"/>
      <c r="K163" s="55"/>
      <c r="L163" s="55"/>
      <c r="M163" s="55"/>
      <c r="N163" s="55"/>
      <c r="O163" s="55"/>
      <c r="P163" s="55"/>
    </row>
    <row r="164" spans="2:16" ht="24.75" customHeight="1">
      <c r="B164" s="89" t="s">
        <v>190</v>
      </c>
      <c r="C164" s="89"/>
      <c r="D164" s="90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</row>
    <row r="165" spans="2:16" ht="24.75" customHeight="1">
      <c r="B165" s="277"/>
      <c r="C165" s="56" t="s">
        <v>224</v>
      </c>
      <c r="D165" s="91"/>
      <c r="E165" s="79"/>
      <c r="F165" s="79"/>
      <c r="G165" s="79"/>
      <c r="H165" s="79"/>
      <c r="I165" s="79"/>
      <c r="J165" s="79"/>
      <c r="K165" s="79"/>
      <c r="L165" s="79"/>
      <c r="M165" s="538"/>
      <c r="N165" s="538"/>
      <c r="O165" s="538"/>
    </row>
    <row r="166" spans="2:16" ht="24.75" customHeight="1">
      <c r="B166" s="498"/>
      <c r="C166" s="56" t="s">
        <v>231</v>
      </c>
      <c r="P166" s="79"/>
    </row>
    <row r="167" spans="2:16" ht="24.75" customHeight="1">
      <c r="B167" s="78"/>
      <c r="C167" s="78"/>
      <c r="D167" s="91"/>
      <c r="E167" s="93"/>
      <c r="F167" s="79"/>
      <c r="G167" s="79"/>
      <c r="H167" s="79"/>
      <c r="I167" s="79"/>
      <c r="J167" s="79"/>
      <c r="K167" s="79"/>
      <c r="L167" s="79"/>
      <c r="M167" s="79"/>
      <c r="N167" s="79"/>
      <c r="O167" s="79"/>
    </row>
    <row r="168" spans="2:16" ht="24.75" customHeight="1">
      <c r="B168" s="78"/>
      <c r="C168" s="78"/>
      <c r="D168" s="91"/>
      <c r="E168" s="79"/>
      <c r="P168" s="79"/>
    </row>
    <row r="169" spans="2:16" ht="24.75" customHeight="1">
      <c r="B169" s="78"/>
      <c r="C169" s="78"/>
      <c r="D169" s="91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</row>
  </sheetData>
  <mergeCells count="8">
    <mergeCell ref="M165:O165"/>
    <mergeCell ref="B1:C1"/>
    <mergeCell ref="O1:P1"/>
    <mergeCell ref="B2:P2"/>
    <mergeCell ref="B4:C6"/>
    <mergeCell ref="G4:G6"/>
    <mergeCell ref="D5:E5"/>
    <mergeCell ref="H5:H6"/>
  </mergeCells>
  <phoneticPr fontId="8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10" workbookViewId="0">
      <pane xSplit="6" ySplit="7" topLeftCell="G8" activePane="bottomRight" state="frozen"/>
      <selection activeCell="G162" sqref="G162"/>
      <selection pane="topRight" activeCell="G162" sqref="G162"/>
      <selection pane="bottomLeft" activeCell="G162" sqref="G162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241" width="8" style="107"/>
    <col min="242" max="242" width="2.5" style="107" customWidth="1"/>
    <col min="243" max="243" width="9.25" style="107" customWidth="1"/>
    <col min="244" max="246" width="8.125" style="107" customWidth="1"/>
    <col min="247" max="247" width="7.5" style="107" customWidth="1"/>
    <col min="248" max="261" width="6.625" style="107" customWidth="1"/>
    <col min="262" max="264" width="5.125" style="107" customWidth="1"/>
    <col min="265" max="265" width="8" style="107"/>
    <col min="266" max="266" width="6.875" style="107" customWidth="1"/>
    <col min="267" max="267" width="6.5" style="107" customWidth="1"/>
    <col min="268" max="497" width="8" style="107"/>
    <col min="498" max="498" width="2.5" style="107" customWidth="1"/>
    <col min="499" max="499" width="9.25" style="107" customWidth="1"/>
    <col min="500" max="502" width="8.125" style="107" customWidth="1"/>
    <col min="503" max="503" width="7.5" style="107" customWidth="1"/>
    <col min="504" max="517" width="6.625" style="107" customWidth="1"/>
    <col min="518" max="520" width="5.125" style="107" customWidth="1"/>
    <col min="521" max="521" width="8" style="107"/>
    <col min="522" max="522" width="6.875" style="107" customWidth="1"/>
    <col min="523" max="523" width="6.5" style="107" customWidth="1"/>
    <col min="524" max="753" width="8" style="107"/>
    <col min="754" max="754" width="2.5" style="107" customWidth="1"/>
    <col min="755" max="755" width="9.25" style="107" customWidth="1"/>
    <col min="756" max="758" width="8.125" style="107" customWidth="1"/>
    <col min="759" max="759" width="7.5" style="107" customWidth="1"/>
    <col min="760" max="773" width="6.625" style="107" customWidth="1"/>
    <col min="774" max="776" width="5.125" style="107" customWidth="1"/>
    <col min="777" max="777" width="8" style="107"/>
    <col min="778" max="778" width="6.875" style="107" customWidth="1"/>
    <col min="779" max="779" width="6.5" style="107" customWidth="1"/>
    <col min="780" max="1009" width="8" style="107"/>
    <col min="1010" max="1010" width="2.5" style="107" customWidth="1"/>
    <col min="1011" max="1011" width="9.25" style="107" customWidth="1"/>
    <col min="1012" max="1014" width="8.125" style="107" customWidth="1"/>
    <col min="1015" max="1015" width="7.5" style="107" customWidth="1"/>
    <col min="1016" max="1029" width="6.625" style="107" customWidth="1"/>
    <col min="1030" max="1032" width="5.125" style="107" customWidth="1"/>
    <col min="1033" max="1033" width="8" style="107"/>
    <col min="1034" max="1034" width="6.875" style="107" customWidth="1"/>
    <col min="1035" max="1035" width="6.5" style="107" customWidth="1"/>
    <col min="1036" max="1265" width="8" style="107"/>
    <col min="1266" max="1266" width="2.5" style="107" customWidth="1"/>
    <col min="1267" max="1267" width="9.25" style="107" customWidth="1"/>
    <col min="1268" max="1270" width="8.125" style="107" customWidth="1"/>
    <col min="1271" max="1271" width="7.5" style="107" customWidth="1"/>
    <col min="1272" max="1285" width="6.625" style="107" customWidth="1"/>
    <col min="1286" max="1288" width="5.125" style="107" customWidth="1"/>
    <col min="1289" max="1289" width="8" style="107"/>
    <col min="1290" max="1290" width="6.875" style="107" customWidth="1"/>
    <col min="1291" max="1291" width="6.5" style="107" customWidth="1"/>
    <col min="1292" max="1521" width="8" style="107"/>
    <col min="1522" max="1522" width="2.5" style="107" customWidth="1"/>
    <col min="1523" max="1523" width="9.25" style="107" customWidth="1"/>
    <col min="1524" max="1526" width="8.125" style="107" customWidth="1"/>
    <col min="1527" max="1527" width="7.5" style="107" customWidth="1"/>
    <col min="1528" max="1541" width="6.625" style="107" customWidth="1"/>
    <col min="1542" max="1544" width="5.125" style="107" customWidth="1"/>
    <col min="1545" max="1545" width="8" style="107"/>
    <col min="1546" max="1546" width="6.875" style="107" customWidth="1"/>
    <col min="1547" max="1547" width="6.5" style="107" customWidth="1"/>
    <col min="1548" max="1777" width="8" style="107"/>
    <col min="1778" max="1778" width="2.5" style="107" customWidth="1"/>
    <col min="1779" max="1779" width="9.25" style="107" customWidth="1"/>
    <col min="1780" max="1782" width="8.125" style="107" customWidth="1"/>
    <col min="1783" max="1783" width="7.5" style="107" customWidth="1"/>
    <col min="1784" max="1797" width="6.625" style="107" customWidth="1"/>
    <col min="1798" max="1800" width="5.125" style="107" customWidth="1"/>
    <col min="1801" max="1801" width="8" style="107"/>
    <col min="1802" max="1802" width="6.875" style="107" customWidth="1"/>
    <col min="1803" max="1803" width="6.5" style="107" customWidth="1"/>
    <col min="1804" max="2033" width="8" style="107"/>
    <col min="2034" max="2034" width="2.5" style="107" customWidth="1"/>
    <col min="2035" max="2035" width="9.25" style="107" customWidth="1"/>
    <col min="2036" max="2038" width="8.125" style="107" customWidth="1"/>
    <col min="2039" max="2039" width="7.5" style="107" customWidth="1"/>
    <col min="2040" max="2053" width="6.625" style="107" customWidth="1"/>
    <col min="2054" max="2056" width="5.125" style="107" customWidth="1"/>
    <col min="2057" max="2057" width="8" style="107"/>
    <col min="2058" max="2058" width="6.875" style="107" customWidth="1"/>
    <col min="2059" max="2059" width="6.5" style="107" customWidth="1"/>
    <col min="2060" max="2289" width="8" style="107"/>
    <col min="2290" max="2290" width="2.5" style="107" customWidth="1"/>
    <col min="2291" max="2291" width="9.25" style="107" customWidth="1"/>
    <col min="2292" max="2294" width="8.125" style="107" customWidth="1"/>
    <col min="2295" max="2295" width="7.5" style="107" customWidth="1"/>
    <col min="2296" max="2309" width="6.625" style="107" customWidth="1"/>
    <col min="2310" max="2312" width="5.125" style="107" customWidth="1"/>
    <col min="2313" max="2313" width="8" style="107"/>
    <col min="2314" max="2314" width="6.875" style="107" customWidth="1"/>
    <col min="2315" max="2315" width="6.5" style="107" customWidth="1"/>
    <col min="2316" max="2545" width="8" style="107"/>
    <col min="2546" max="2546" width="2.5" style="107" customWidth="1"/>
    <col min="2547" max="2547" width="9.25" style="107" customWidth="1"/>
    <col min="2548" max="2550" width="8.125" style="107" customWidth="1"/>
    <col min="2551" max="2551" width="7.5" style="107" customWidth="1"/>
    <col min="2552" max="2565" width="6.625" style="107" customWidth="1"/>
    <col min="2566" max="2568" width="5.125" style="107" customWidth="1"/>
    <col min="2569" max="2569" width="8" style="107"/>
    <col min="2570" max="2570" width="6.875" style="107" customWidth="1"/>
    <col min="2571" max="2571" width="6.5" style="107" customWidth="1"/>
    <col min="2572" max="2801" width="8" style="107"/>
    <col min="2802" max="2802" width="2.5" style="107" customWidth="1"/>
    <col min="2803" max="2803" width="9.25" style="107" customWidth="1"/>
    <col min="2804" max="2806" width="8.125" style="107" customWidth="1"/>
    <col min="2807" max="2807" width="7.5" style="107" customWidth="1"/>
    <col min="2808" max="2821" width="6.625" style="107" customWidth="1"/>
    <col min="2822" max="2824" width="5.125" style="107" customWidth="1"/>
    <col min="2825" max="2825" width="8" style="107"/>
    <col min="2826" max="2826" width="6.875" style="107" customWidth="1"/>
    <col min="2827" max="2827" width="6.5" style="107" customWidth="1"/>
    <col min="2828" max="3057" width="8" style="107"/>
    <col min="3058" max="3058" width="2.5" style="107" customWidth="1"/>
    <col min="3059" max="3059" width="9.25" style="107" customWidth="1"/>
    <col min="3060" max="3062" width="8.125" style="107" customWidth="1"/>
    <col min="3063" max="3063" width="7.5" style="107" customWidth="1"/>
    <col min="3064" max="3077" width="6.625" style="107" customWidth="1"/>
    <col min="3078" max="3080" width="5.125" style="107" customWidth="1"/>
    <col min="3081" max="3081" width="8" style="107"/>
    <col min="3082" max="3082" width="6.875" style="107" customWidth="1"/>
    <col min="3083" max="3083" width="6.5" style="107" customWidth="1"/>
    <col min="3084" max="3313" width="8" style="107"/>
    <col min="3314" max="3314" width="2.5" style="107" customWidth="1"/>
    <col min="3315" max="3315" width="9.25" style="107" customWidth="1"/>
    <col min="3316" max="3318" width="8.125" style="107" customWidth="1"/>
    <col min="3319" max="3319" width="7.5" style="107" customWidth="1"/>
    <col min="3320" max="3333" width="6.625" style="107" customWidth="1"/>
    <col min="3334" max="3336" width="5.125" style="107" customWidth="1"/>
    <col min="3337" max="3337" width="8" style="107"/>
    <col min="3338" max="3338" width="6.875" style="107" customWidth="1"/>
    <col min="3339" max="3339" width="6.5" style="107" customWidth="1"/>
    <col min="3340" max="3569" width="8" style="107"/>
    <col min="3570" max="3570" width="2.5" style="107" customWidth="1"/>
    <col min="3571" max="3571" width="9.25" style="107" customWidth="1"/>
    <col min="3572" max="3574" width="8.125" style="107" customWidth="1"/>
    <col min="3575" max="3575" width="7.5" style="107" customWidth="1"/>
    <col min="3576" max="3589" width="6.625" style="107" customWidth="1"/>
    <col min="3590" max="3592" width="5.125" style="107" customWidth="1"/>
    <col min="3593" max="3593" width="8" style="107"/>
    <col min="3594" max="3594" width="6.875" style="107" customWidth="1"/>
    <col min="3595" max="3595" width="6.5" style="107" customWidth="1"/>
    <col min="3596" max="3825" width="8" style="107"/>
    <col min="3826" max="3826" width="2.5" style="107" customWidth="1"/>
    <col min="3827" max="3827" width="9.25" style="107" customWidth="1"/>
    <col min="3828" max="3830" width="8.125" style="107" customWidth="1"/>
    <col min="3831" max="3831" width="7.5" style="107" customWidth="1"/>
    <col min="3832" max="3845" width="6.625" style="107" customWidth="1"/>
    <col min="3846" max="3848" width="5.125" style="107" customWidth="1"/>
    <col min="3849" max="3849" width="8" style="107"/>
    <col min="3850" max="3850" width="6.875" style="107" customWidth="1"/>
    <col min="3851" max="3851" width="6.5" style="107" customWidth="1"/>
    <col min="3852" max="4081" width="8" style="107"/>
    <col min="4082" max="4082" width="2.5" style="107" customWidth="1"/>
    <col min="4083" max="4083" width="9.25" style="107" customWidth="1"/>
    <col min="4084" max="4086" width="8.125" style="107" customWidth="1"/>
    <col min="4087" max="4087" width="7.5" style="107" customWidth="1"/>
    <col min="4088" max="4101" width="6.625" style="107" customWidth="1"/>
    <col min="4102" max="4104" width="5.125" style="107" customWidth="1"/>
    <col min="4105" max="4105" width="8" style="107"/>
    <col min="4106" max="4106" width="6.875" style="107" customWidth="1"/>
    <col min="4107" max="4107" width="6.5" style="107" customWidth="1"/>
    <col min="4108" max="4337" width="8" style="107"/>
    <col min="4338" max="4338" width="2.5" style="107" customWidth="1"/>
    <col min="4339" max="4339" width="9.25" style="107" customWidth="1"/>
    <col min="4340" max="4342" width="8.125" style="107" customWidth="1"/>
    <col min="4343" max="4343" width="7.5" style="107" customWidth="1"/>
    <col min="4344" max="4357" width="6.625" style="107" customWidth="1"/>
    <col min="4358" max="4360" width="5.125" style="107" customWidth="1"/>
    <col min="4361" max="4361" width="8" style="107"/>
    <col min="4362" max="4362" width="6.875" style="107" customWidth="1"/>
    <col min="4363" max="4363" width="6.5" style="107" customWidth="1"/>
    <col min="4364" max="4593" width="8" style="107"/>
    <col min="4594" max="4594" width="2.5" style="107" customWidth="1"/>
    <col min="4595" max="4595" width="9.25" style="107" customWidth="1"/>
    <col min="4596" max="4598" width="8.125" style="107" customWidth="1"/>
    <col min="4599" max="4599" width="7.5" style="107" customWidth="1"/>
    <col min="4600" max="4613" width="6.625" style="107" customWidth="1"/>
    <col min="4614" max="4616" width="5.125" style="107" customWidth="1"/>
    <col min="4617" max="4617" width="8" style="107"/>
    <col min="4618" max="4618" width="6.875" style="107" customWidth="1"/>
    <col min="4619" max="4619" width="6.5" style="107" customWidth="1"/>
    <col min="4620" max="4849" width="8" style="107"/>
    <col min="4850" max="4850" width="2.5" style="107" customWidth="1"/>
    <col min="4851" max="4851" width="9.25" style="107" customWidth="1"/>
    <col min="4852" max="4854" width="8.125" style="107" customWidth="1"/>
    <col min="4855" max="4855" width="7.5" style="107" customWidth="1"/>
    <col min="4856" max="4869" width="6.625" style="107" customWidth="1"/>
    <col min="4870" max="4872" width="5.125" style="107" customWidth="1"/>
    <col min="4873" max="4873" width="8" style="107"/>
    <col min="4874" max="4874" width="6.875" style="107" customWidth="1"/>
    <col min="4875" max="4875" width="6.5" style="107" customWidth="1"/>
    <col min="4876" max="5105" width="8" style="107"/>
    <col min="5106" max="5106" width="2.5" style="107" customWidth="1"/>
    <col min="5107" max="5107" width="9.25" style="107" customWidth="1"/>
    <col min="5108" max="5110" width="8.125" style="107" customWidth="1"/>
    <col min="5111" max="5111" width="7.5" style="107" customWidth="1"/>
    <col min="5112" max="5125" width="6.625" style="107" customWidth="1"/>
    <col min="5126" max="5128" width="5.125" style="107" customWidth="1"/>
    <col min="5129" max="5129" width="8" style="107"/>
    <col min="5130" max="5130" width="6.875" style="107" customWidth="1"/>
    <col min="5131" max="5131" width="6.5" style="107" customWidth="1"/>
    <col min="5132" max="5361" width="8" style="107"/>
    <col min="5362" max="5362" width="2.5" style="107" customWidth="1"/>
    <col min="5363" max="5363" width="9.25" style="107" customWidth="1"/>
    <col min="5364" max="5366" width="8.125" style="107" customWidth="1"/>
    <col min="5367" max="5367" width="7.5" style="107" customWidth="1"/>
    <col min="5368" max="5381" width="6.625" style="107" customWidth="1"/>
    <col min="5382" max="5384" width="5.125" style="107" customWidth="1"/>
    <col min="5385" max="5385" width="8" style="107"/>
    <col min="5386" max="5386" width="6.875" style="107" customWidth="1"/>
    <col min="5387" max="5387" width="6.5" style="107" customWidth="1"/>
    <col min="5388" max="5617" width="8" style="107"/>
    <col min="5618" max="5618" width="2.5" style="107" customWidth="1"/>
    <col min="5619" max="5619" width="9.25" style="107" customWidth="1"/>
    <col min="5620" max="5622" width="8.125" style="107" customWidth="1"/>
    <col min="5623" max="5623" width="7.5" style="107" customWidth="1"/>
    <col min="5624" max="5637" width="6.625" style="107" customWidth="1"/>
    <col min="5638" max="5640" width="5.125" style="107" customWidth="1"/>
    <col min="5641" max="5641" width="8" style="107"/>
    <col min="5642" max="5642" width="6.875" style="107" customWidth="1"/>
    <col min="5643" max="5643" width="6.5" style="107" customWidth="1"/>
    <col min="5644" max="5873" width="8" style="107"/>
    <col min="5874" max="5874" width="2.5" style="107" customWidth="1"/>
    <col min="5875" max="5875" width="9.25" style="107" customWidth="1"/>
    <col min="5876" max="5878" width="8.125" style="107" customWidth="1"/>
    <col min="5879" max="5879" width="7.5" style="107" customWidth="1"/>
    <col min="5880" max="5893" width="6.625" style="107" customWidth="1"/>
    <col min="5894" max="5896" width="5.125" style="107" customWidth="1"/>
    <col min="5897" max="5897" width="8" style="107"/>
    <col min="5898" max="5898" width="6.875" style="107" customWidth="1"/>
    <col min="5899" max="5899" width="6.5" style="107" customWidth="1"/>
    <col min="5900" max="6129" width="8" style="107"/>
    <col min="6130" max="6130" width="2.5" style="107" customWidth="1"/>
    <col min="6131" max="6131" width="9.25" style="107" customWidth="1"/>
    <col min="6132" max="6134" width="8.125" style="107" customWidth="1"/>
    <col min="6135" max="6135" width="7.5" style="107" customWidth="1"/>
    <col min="6136" max="6149" width="6.625" style="107" customWidth="1"/>
    <col min="6150" max="6152" width="5.125" style="107" customWidth="1"/>
    <col min="6153" max="6153" width="8" style="107"/>
    <col min="6154" max="6154" width="6.875" style="107" customWidth="1"/>
    <col min="6155" max="6155" width="6.5" style="107" customWidth="1"/>
    <col min="6156" max="6385" width="8" style="107"/>
    <col min="6386" max="6386" width="2.5" style="107" customWidth="1"/>
    <col min="6387" max="6387" width="9.25" style="107" customWidth="1"/>
    <col min="6388" max="6390" width="8.125" style="107" customWidth="1"/>
    <col min="6391" max="6391" width="7.5" style="107" customWidth="1"/>
    <col min="6392" max="6405" width="6.625" style="107" customWidth="1"/>
    <col min="6406" max="6408" width="5.125" style="107" customWidth="1"/>
    <col min="6409" max="6409" width="8" style="107"/>
    <col min="6410" max="6410" width="6.875" style="107" customWidth="1"/>
    <col min="6411" max="6411" width="6.5" style="107" customWidth="1"/>
    <col min="6412" max="6641" width="8" style="107"/>
    <col min="6642" max="6642" width="2.5" style="107" customWidth="1"/>
    <col min="6643" max="6643" width="9.25" style="107" customWidth="1"/>
    <col min="6644" max="6646" width="8.125" style="107" customWidth="1"/>
    <col min="6647" max="6647" width="7.5" style="107" customWidth="1"/>
    <col min="6648" max="6661" width="6.625" style="107" customWidth="1"/>
    <col min="6662" max="6664" width="5.125" style="107" customWidth="1"/>
    <col min="6665" max="6665" width="8" style="107"/>
    <col min="6666" max="6666" width="6.875" style="107" customWidth="1"/>
    <col min="6667" max="6667" width="6.5" style="107" customWidth="1"/>
    <col min="6668" max="6897" width="8" style="107"/>
    <col min="6898" max="6898" width="2.5" style="107" customWidth="1"/>
    <col min="6899" max="6899" width="9.25" style="107" customWidth="1"/>
    <col min="6900" max="6902" width="8.125" style="107" customWidth="1"/>
    <col min="6903" max="6903" width="7.5" style="107" customWidth="1"/>
    <col min="6904" max="6917" width="6.625" style="107" customWidth="1"/>
    <col min="6918" max="6920" width="5.125" style="107" customWidth="1"/>
    <col min="6921" max="6921" width="8" style="107"/>
    <col min="6922" max="6922" width="6.875" style="107" customWidth="1"/>
    <col min="6923" max="6923" width="6.5" style="107" customWidth="1"/>
    <col min="6924" max="7153" width="8" style="107"/>
    <col min="7154" max="7154" width="2.5" style="107" customWidth="1"/>
    <col min="7155" max="7155" width="9.25" style="107" customWidth="1"/>
    <col min="7156" max="7158" width="8.125" style="107" customWidth="1"/>
    <col min="7159" max="7159" width="7.5" style="107" customWidth="1"/>
    <col min="7160" max="7173" width="6.625" style="107" customWidth="1"/>
    <col min="7174" max="7176" width="5.125" style="107" customWidth="1"/>
    <col min="7177" max="7177" width="8" style="107"/>
    <col min="7178" max="7178" width="6.875" style="107" customWidth="1"/>
    <col min="7179" max="7179" width="6.5" style="107" customWidth="1"/>
    <col min="7180" max="7409" width="8" style="107"/>
    <col min="7410" max="7410" width="2.5" style="107" customWidth="1"/>
    <col min="7411" max="7411" width="9.25" style="107" customWidth="1"/>
    <col min="7412" max="7414" width="8.125" style="107" customWidth="1"/>
    <col min="7415" max="7415" width="7.5" style="107" customWidth="1"/>
    <col min="7416" max="7429" width="6.625" style="107" customWidth="1"/>
    <col min="7430" max="7432" width="5.125" style="107" customWidth="1"/>
    <col min="7433" max="7433" width="8" style="107"/>
    <col min="7434" max="7434" width="6.875" style="107" customWidth="1"/>
    <col min="7435" max="7435" width="6.5" style="107" customWidth="1"/>
    <col min="7436" max="7665" width="8" style="107"/>
    <col min="7666" max="7666" width="2.5" style="107" customWidth="1"/>
    <col min="7667" max="7667" width="9.25" style="107" customWidth="1"/>
    <col min="7668" max="7670" width="8.125" style="107" customWidth="1"/>
    <col min="7671" max="7671" width="7.5" style="107" customWidth="1"/>
    <col min="7672" max="7685" width="6.625" style="107" customWidth="1"/>
    <col min="7686" max="7688" width="5.125" style="107" customWidth="1"/>
    <col min="7689" max="7689" width="8" style="107"/>
    <col min="7690" max="7690" width="6.875" style="107" customWidth="1"/>
    <col min="7691" max="7691" width="6.5" style="107" customWidth="1"/>
    <col min="7692" max="7921" width="8" style="107"/>
    <col min="7922" max="7922" width="2.5" style="107" customWidth="1"/>
    <col min="7923" max="7923" width="9.25" style="107" customWidth="1"/>
    <col min="7924" max="7926" width="8.125" style="107" customWidth="1"/>
    <col min="7927" max="7927" width="7.5" style="107" customWidth="1"/>
    <col min="7928" max="7941" width="6.625" style="107" customWidth="1"/>
    <col min="7942" max="7944" width="5.125" style="107" customWidth="1"/>
    <col min="7945" max="7945" width="8" style="107"/>
    <col min="7946" max="7946" width="6.875" style="107" customWidth="1"/>
    <col min="7947" max="7947" width="6.5" style="107" customWidth="1"/>
    <col min="7948" max="8177" width="8" style="107"/>
    <col min="8178" max="8178" width="2.5" style="107" customWidth="1"/>
    <col min="8179" max="8179" width="9.25" style="107" customWidth="1"/>
    <col min="8180" max="8182" width="8.125" style="107" customWidth="1"/>
    <col min="8183" max="8183" width="7.5" style="107" customWidth="1"/>
    <col min="8184" max="8197" width="6.625" style="107" customWidth="1"/>
    <col min="8198" max="8200" width="5.125" style="107" customWidth="1"/>
    <col min="8201" max="8201" width="8" style="107"/>
    <col min="8202" max="8202" width="6.875" style="107" customWidth="1"/>
    <col min="8203" max="8203" width="6.5" style="107" customWidth="1"/>
    <col min="8204" max="8433" width="8" style="107"/>
    <col min="8434" max="8434" width="2.5" style="107" customWidth="1"/>
    <col min="8435" max="8435" width="9.25" style="107" customWidth="1"/>
    <col min="8436" max="8438" width="8.125" style="107" customWidth="1"/>
    <col min="8439" max="8439" width="7.5" style="107" customWidth="1"/>
    <col min="8440" max="8453" width="6.625" style="107" customWidth="1"/>
    <col min="8454" max="8456" width="5.125" style="107" customWidth="1"/>
    <col min="8457" max="8457" width="8" style="107"/>
    <col min="8458" max="8458" width="6.875" style="107" customWidth="1"/>
    <col min="8459" max="8459" width="6.5" style="107" customWidth="1"/>
    <col min="8460" max="8689" width="8" style="107"/>
    <col min="8690" max="8690" width="2.5" style="107" customWidth="1"/>
    <col min="8691" max="8691" width="9.25" style="107" customWidth="1"/>
    <col min="8692" max="8694" width="8.125" style="107" customWidth="1"/>
    <col min="8695" max="8695" width="7.5" style="107" customWidth="1"/>
    <col min="8696" max="8709" width="6.625" style="107" customWidth="1"/>
    <col min="8710" max="8712" width="5.125" style="107" customWidth="1"/>
    <col min="8713" max="8713" width="8" style="107"/>
    <col min="8714" max="8714" width="6.875" style="107" customWidth="1"/>
    <col min="8715" max="8715" width="6.5" style="107" customWidth="1"/>
    <col min="8716" max="8945" width="8" style="107"/>
    <col min="8946" max="8946" width="2.5" style="107" customWidth="1"/>
    <col min="8947" max="8947" width="9.25" style="107" customWidth="1"/>
    <col min="8948" max="8950" width="8.125" style="107" customWidth="1"/>
    <col min="8951" max="8951" width="7.5" style="107" customWidth="1"/>
    <col min="8952" max="8965" width="6.625" style="107" customWidth="1"/>
    <col min="8966" max="8968" width="5.125" style="107" customWidth="1"/>
    <col min="8969" max="8969" width="8" style="107"/>
    <col min="8970" max="8970" width="6.875" style="107" customWidth="1"/>
    <col min="8971" max="8971" width="6.5" style="107" customWidth="1"/>
    <col min="8972" max="9201" width="8" style="107"/>
    <col min="9202" max="9202" width="2.5" style="107" customWidth="1"/>
    <col min="9203" max="9203" width="9.25" style="107" customWidth="1"/>
    <col min="9204" max="9206" width="8.125" style="107" customWidth="1"/>
    <col min="9207" max="9207" width="7.5" style="107" customWidth="1"/>
    <col min="9208" max="9221" width="6.625" style="107" customWidth="1"/>
    <col min="9222" max="9224" width="5.125" style="107" customWidth="1"/>
    <col min="9225" max="9225" width="8" style="107"/>
    <col min="9226" max="9226" width="6.875" style="107" customWidth="1"/>
    <col min="9227" max="9227" width="6.5" style="107" customWidth="1"/>
    <col min="9228" max="9457" width="8" style="107"/>
    <col min="9458" max="9458" width="2.5" style="107" customWidth="1"/>
    <col min="9459" max="9459" width="9.25" style="107" customWidth="1"/>
    <col min="9460" max="9462" width="8.125" style="107" customWidth="1"/>
    <col min="9463" max="9463" width="7.5" style="107" customWidth="1"/>
    <col min="9464" max="9477" width="6.625" style="107" customWidth="1"/>
    <col min="9478" max="9480" width="5.125" style="107" customWidth="1"/>
    <col min="9481" max="9481" width="8" style="107"/>
    <col min="9482" max="9482" width="6.875" style="107" customWidth="1"/>
    <col min="9483" max="9483" width="6.5" style="107" customWidth="1"/>
    <col min="9484" max="9713" width="8" style="107"/>
    <col min="9714" max="9714" width="2.5" style="107" customWidth="1"/>
    <col min="9715" max="9715" width="9.25" style="107" customWidth="1"/>
    <col min="9716" max="9718" width="8.125" style="107" customWidth="1"/>
    <col min="9719" max="9719" width="7.5" style="107" customWidth="1"/>
    <col min="9720" max="9733" width="6.625" style="107" customWidth="1"/>
    <col min="9734" max="9736" width="5.125" style="107" customWidth="1"/>
    <col min="9737" max="9737" width="8" style="107"/>
    <col min="9738" max="9738" width="6.875" style="107" customWidth="1"/>
    <col min="9739" max="9739" width="6.5" style="107" customWidth="1"/>
    <col min="9740" max="9969" width="8" style="107"/>
    <col min="9970" max="9970" width="2.5" style="107" customWidth="1"/>
    <col min="9971" max="9971" width="9.25" style="107" customWidth="1"/>
    <col min="9972" max="9974" width="8.125" style="107" customWidth="1"/>
    <col min="9975" max="9975" width="7.5" style="107" customWidth="1"/>
    <col min="9976" max="9989" width="6.625" style="107" customWidth="1"/>
    <col min="9990" max="9992" width="5.125" style="107" customWidth="1"/>
    <col min="9993" max="9993" width="8" style="107"/>
    <col min="9994" max="9994" width="6.875" style="107" customWidth="1"/>
    <col min="9995" max="9995" width="6.5" style="107" customWidth="1"/>
    <col min="9996" max="10225" width="8" style="107"/>
    <col min="10226" max="10226" width="2.5" style="107" customWidth="1"/>
    <col min="10227" max="10227" width="9.25" style="107" customWidth="1"/>
    <col min="10228" max="10230" width="8.125" style="107" customWidth="1"/>
    <col min="10231" max="10231" width="7.5" style="107" customWidth="1"/>
    <col min="10232" max="10245" width="6.625" style="107" customWidth="1"/>
    <col min="10246" max="10248" width="5.125" style="107" customWidth="1"/>
    <col min="10249" max="10249" width="8" style="107"/>
    <col min="10250" max="10250" width="6.875" style="107" customWidth="1"/>
    <col min="10251" max="10251" width="6.5" style="107" customWidth="1"/>
    <col min="10252" max="10481" width="8" style="107"/>
    <col min="10482" max="10482" width="2.5" style="107" customWidth="1"/>
    <col min="10483" max="10483" width="9.25" style="107" customWidth="1"/>
    <col min="10484" max="10486" width="8.125" style="107" customWidth="1"/>
    <col min="10487" max="10487" width="7.5" style="107" customWidth="1"/>
    <col min="10488" max="10501" width="6.625" style="107" customWidth="1"/>
    <col min="10502" max="10504" width="5.125" style="107" customWidth="1"/>
    <col min="10505" max="10505" width="8" style="107"/>
    <col min="10506" max="10506" width="6.875" style="107" customWidth="1"/>
    <col min="10507" max="10507" width="6.5" style="107" customWidth="1"/>
    <col min="10508" max="10737" width="8" style="107"/>
    <col min="10738" max="10738" width="2.5" style="107" customWidth="1"/>
    <col min="10739" max="10739" width="9.25" style="107" customWidth="1"/>
    <col min="10740" max="10742" width="8.125" style="107" customWidth="1"/>
    <col min="10743" max="10743" width="7.5" style="107" customWidth="1"/>
    <col min="10744" max="10757" width="6.625" style="107" customWidth="1"/>
    <col min="10758" max="10760" width="5.125" style="107" customWidth="1"/>
    <col min="10761" max="10761" width="8" style="107"/>
    <col min="10762" max="10762" width="6.875" style="107" customWidth="1"/>
    <col min="10763" max="10763" width="6.5" style="107" customWidth="1"/>
    <col min="10764" max="10993" width="8" style="107"/>
    <col min="10994" max="10994" width="2.5" style="107" customWidth="1"/>
    <col min="10995" max="10995" width="9.25" style="107" customWidth="1"/>
    <col min="10996" max="10998" width="8.125" style="107" customWidth="1"/>
    <col min="10999" max="10999" width="7.5" style="107" customWidth="1"/>
    <col min="11000" max="11013" width="6.625" style="107" customWidth="1"/>
    <col min="11014" max="11016" width="5.125" style="107" customWidth="1"/>
    <col min="11017" max="11017" width="8" style="107"/>
    <col min="11018" max="11018" width="6.875" style="107" customWidth="1"/>
    <col min="11019" max="11019" width="6.5" style="107" customWidth="1"/>
    <col min="11020" max="11249" width="8" style="107"/>
    <col min="11250" max="11250" width="2.5" style="107" customWidth="1"/>
    <col min="11251" max="11251" width="9.25" style="107" customWidth="1"/>
    <col min="11252" max="11254" width="8.125" style="107" customWidth="1"/>
    <col min="11255" max="11255" width="7.5" style="107" customWidth="1"/>
    <col min="11256" max="11269" width="6.625" style="107" customWidth="1"/>
    <col min="11270" max="11272" width="5.125" style="107" customWidth="1"/>
    <col min="11273" max="11273" width="8" style="107"/>
    <col min="11274" max="11274" width="6.875" style="107" customWidth="1"/>
    <col min="11275" max="11275" width="6.5" style="107" customWidth="1"/>
    <col min="11276" max="11505" width="8" style="107"/>
    <col min="11506" max="11506" width="2.5" style="107" customWidth="1"/>
    <col min="11507" max="11507" width="9.25" style="107" customWidth="1"/>
    <col min="11508" max="11510" width="8.125" style="107" customWidth="1"/>
    <col min="11511" max="11511" width="7.5" style="107" customWidth="1"/>
    <col min="11512" max="11525" width="6.625" style="107" customWidth="1"/>
    <col min="11526" max="11528" width="5.125" style="107" customWidth="1"/>
    <col min="11529" max="11529" width="8" style="107"/>
    <col min="11530" max="11530" width="6.875" style="107" customWidth="1"/>
    <col min="11531" max="11531" width="6.5" style="107" customWidth="1"/>
    <col min="11532" max="11761" width="8" style="107"/>
    <col min="11762" max="11762" width="2.5" style="107" customWidth="1"/>
    <col min="11763" max="11763" width="9.25" style="107" customWidth="1"/>
    <col min="11764" max="11766" width="8.125" style="107" customWidth="1"/>
    <col min="11767" max="11767" width="7.5" style="107" customWidth="1"/>
    <col min="11768" max="11781" width="6.625" style="107" customWidth="1"/>
    <col min="11782" max="11784" width="5.125" style="107" customWidth="1"/>
    <col min="11785" max="11785" width="8" style="107"/>
    <col min="11786" max="11786" width="6.875" style="107" customWidth="1"/>
    <col min="11787" max="11787" width="6.5" style="107" customWidth="1"/>
    <col min="11788" max="12017" width="8" style="107"/>
    <col min="12018" max="12018" width="2.5" style="107" customWidth="1"/>
    <col min="12019" max="12019" width="9.25" style="107" customWidth="1"/>
    <col min="12020" max="12022" width="8.125" style="107" customWidth="1"/>
    <col min="12023" max="12023" width="7.5" style="107" customWidth="1"/>
    <col min="12024" max="12037" width="6.625" style="107" customWidth="1"/>
    <col min="12038" max="12040" width="5.125" style="107" customWidth="1"/>
    <col min="12041" max="12041" width="8" style="107"/>
    <col min="12042" max="12042" width="6.875" style="107" customWidth="1"/>
    <col min="12043" max="12043" width="6.5" style="107" customWidth="1"/>
    <col min="12044" max="12273" width="8" style="107"/>
    <col min="12274" max="12274" width="2.5" style="107" customWidth="1"/>
    <col min="12275" max="12275" width="9.25" style="107" customWidth="1"/>
    <col min="12276" max="12278" width="8.125" style="107" customWidth="1"/>
    <col min="12279" max="12279" width="7.5" style="107" customWidth="1"/>
    <col min="12280" max="12293" width="6.625" style="107" customWidth="1"/>
    <col min="12294" max="12296" width="5.125" style="107" customWidth="1"/>
    <col min="12297" max="12297" width="8" style="107"/>
    <col min="12298" max="12298" width="6.875" style="107" customWidth="1"/>
    <col min="12299" max="12299" width="6.5" style="107" customWidth="1"/>
    <col min="12300" max="12529" width="8" style="107"/>
    <col min="12530" max="12530" width="2.5" style="107" customWidth="1"/>
    <col min="12531" max="12531" width="9.25" style="107" customWidth="1"/>
    <col min="12532" max="12534" width="8.125" style="107" customWidth="1"/>
    <col min="12535" max="12535" width="7.5" style="107" customWidth="1"/>
    <col min="12536" max="12549" width="6.625" style="107" customWidth="1"/>
    <col min="12550" max="12552" width="5.125" style="107" customWidth="1"/>
    <col min="12553" max="12553" width="8" style="107"/>
    <col min="12554" max="12554" width="6.875" style="107" customWidth="1"/>
    <col min="12555" max="12555" width="6.5" style="107" customWidth="1"/>
    <col min="12556" max="12785" width="8" style="107"/>
    <col min="12786" max="12786" width="2.5" style="107" customWidth="1"/>
    <col min="12787" max="12787" width="9.25" style="107" customWidth="1"/>
    <col min="12788" max="12790" width="8.125" style="107" customWidth="1"/>
    <col min="12791" max="12791" width="7.5" style="107" customWidth="1"/>
    <col min="12792" max="12805" width="6.625" style="107" customWidth="1"/>
    <col min="12806" max="12808" width="5.125" style="107" customWidth="1"/>
    <col min="12809" max="12809" width="8" style="107"/>
    <col min="12810" max="12810" width="6.875" style="107" customWidth="1"/>
    <col min="12811" max="12811" width="6.5" style="107" customWidth="1"/>
    <col min="12812" max="13041" width="8" style="107"/>
    <col min="13042" max="13042" width="2.5" style="107" customWidth="1"/>
    <col min="13043" max="13043" width="9.25" style="107" customWidth="1"/>
    <col min="13044" max="13046" width="8.125" style="107" customWidth="1"/>
    <col min="13047" max="13047" width="7.5" style="107" customWidth="1"/>
    <col min="13048" max="13061" width="6.625" style="107" customWidth="1"/>
    <col min="13062" max="13064" width="5.125" style="107" customWidth="1"/>
    <col min="13065" max="13065" width="8" style="107"/>
    <col min="13066" max="13066" width="6.875" style="107" customWidth="1"/>
    <col min="13067" max="13067" width="6.5" style="107" customWidth="1"/>
    <col min="13068" max="13297" width="8" style="107"/>
    <col min="13298" max="13298" width="2.5" style="107" customWidth="1"/>
    <col min="13299" max="13299" width="9.25" style="107" customWidth="1"/>
    <col min="13300" max="13302" width="8.125" style="107" customWidth="1"/>
    <col min="13303" max="13303" width="7.5" style="107" customWidth="1"/>
    <col min="13304" max="13317" width="6.625" style="107" customWidth="1"/>
    <col min="13318" max="13320" width="5.125" style="107" customWidth="1"/>
    <col min="13321" max="13321" width="8" style="107"/>
    <col min="13322" max="13322" width="6.875" style="107" customWidth="1"/>
    <col min="13323" max="13323" width="6.5" style="107" customWidth="1"/>
    <col min="13324" max="13553" width="8" style="107"/>
    <col min="13554" max="13554" width="2.5" style="107" customWidth="1"/>
    <col min="13555" max="13555" width="9.25" style="107" customWidth="1"/>
    <col min="13556" max="13558" width="8.125" style="107" customWidth="1"/>
    <col min="13559" max="13559" width="7.5" style="107" customWidth="1"/>
    <col min="13560" max="13573" width="6.625" style="107" customWidth="1"/>
    <col min="13574" max="13576" width="5.125" style="107" customWidth="1"/>
    <col min="13577" max="13577" width="8" style="107"/>
    <col min="13578" max="13578" width="6.875" style="107" customWidth="1"/>
    <col min="13579" max="13579" width="6.5" style="107" customWidth="1"/>
    <col min="13580" max="13809" width="8" style="107"/>
    <col min="13810" max="13810" width="2.5" style="107" customWidth="1"/>
    <col min="13811" max="13811" width="9.25" style="107" customWidth="1"/>
    <col min="13812" max="13814" width="8.125" style="107" customWidth="1"/>
    <col min="13815" max="13815" width="7.5" style="107" customWidth="1"/>
    <col min="13816" max="13829" width="6.625" style="107" customWidth="1"/>
    <col min="13830" max="13832" width="5.125" style="107" customWidth="1"/>
    <col min="13833" max="13833" width="8" style="107"/>
    <col min="13834" max="13834" width="6.875" style="107" customWidth="1"/>
    <col min="13835" max="13835" width="6.5" style="107" customWidth="1"/>
    <col min="13836" max="14065" width="8" style="107"/>
    <col min="14066" max="14066" width="2.5" style="107" customWidth="1"/>
    <col min="14067" max="14067" width="9.25" style="107" customWidth="1"/>
    <col min="14068" max="14070" width="8.125" style="107" customWidth="1"/>
    <col min="14071" max="14071" width="7.5" style="107" customWidth="1"/>
    <col min="14072" max="14085" width="6.625" style="107" customWidth="1"/>
    <col min="14086" max="14088" width="5.125" style="107" customWidth="1"/>
    <col min="14089" max="14089" width="8" style="107"/>
    <col min="14090" max="14090" width="6.875" style="107" customWidth="1"/>
    <col min="14091" max="14091" width="6.5" style="107" customWidth="1"/>
    <col min="14092" max="14321" width="8" style="107"/>
    <col min="14322" max="14322" width="2.5" style="107" customWidth="1"/>
    <col min="14323" max="14323" width="9.25" style="107" customWidth="1"/>
    <col min="14324" max="14326" width="8.125" style="107" customWidth="1"/>
    <col min="14327" max="14327" width="7.5" style="107" customWidth="1"/>
    <col min="14328" max="14341" width="6.625" style="107" customWidth="1"/>
    <col min="14342" max="14344" width="5.125" style="107" customWidth="1"/>
    <col min="14345" max="14345" width="8" style="107"/>
    <col min="14346" max="14346" width="6.875" style="107" customWidth="1"/>
    <col min="14347" max="14347" width="6.5" style="107" customWidth="1"/>
    <col min="14348" max="14577" width="8" style="107"/>
    <col min="14578" max="14578" width="2.5" style="107" customWidth="1"/>
    <col min="14579" max="14579" width="9.25" style="107" customWidth="1"/>
    <col min="14580" max="14582" width="8.125" style="107" customWidth="1"/>
    <col min="14583" max="14583" width="7.5" style="107" customWidth="1"/>
    <col min="14584" max="14597" width="6.625" style="107" customWidth="1"/>
    <col min="14598" max="14600" width="5.125" style="107" customWidth="1"/>
    <col min="14601" max="14601" width="8" style="107"/>
    <col min="14602" max="14602" width="6.875" style="107" customWidth="1"/>
    <col min="14603" max="14603" width="6.5" style="107" customWidth="1"/>
    <col min="14604" max="14833" width="8" style="107"/>
    <col min="14834" max="14834" width="2.5" style="107" customWidth="1"/>
    <col min="14835" max="14835" width="9.25" style="107" customWidth="1"/>
    <col min="14836" max="14838" width="8.125" style="107" customWidth="1"/>
    <col min="14839" max="14839" width="7.5" style="107" customWidth="1"/>
    <col min="14840" max="14853" width="6.625" style="107" customWidth="1"/>
    <col min="14854" max="14856" width="5.125" style="107" customWidth="1"/>
    <col min="14857" max="14857" width="8" style="107"/>
    <col min="14858" max="14858" width="6.875" style="107" customWidth="1"/>
    <col min="14859" max="14859" width="6.5" style="107" customWidth="1"/>
    <col min="14860" max="15089" width="8" style="107"/>
    <col min="15090" max="15090" width="2.5" style="107" customWidth="1"/>
    <col min="15091" max="15091" width="9.25" style="107" customWidth="1"/>
    <col min="15092" max="15094" width="8.125" style="107" customWidth="1"/>
    <col min="15095" max="15095" width="7.5" style="107" customWidth="1"/>
    <col min="15096" max="15109" width="6.625" style="107" customWidth="1"/>
    <col min="15110" max="15112" width="5.125" style="107" customWidth="1"/>
    <col min="15113" max="15113" width="8" style="107"/>
    <col min="15114" max="15114" width="6.875" style="107" customWidth="1"/>
    <col min="15115" max="15115" width="6.5" style="107" customWidth="1"/>
    <col min="15116" max="15345" width="8" style="107"/>
    <col min="15346" max="15346" width="2.5" style="107" customWidth="1"/>
    <col min="15347" max="15347" width="9.25" style="107" customWidth="1"/>
    <col min="15348" max="15350" width="8.125" style="107" customWidth="1"/>
    <col min="15351" max="15351" width="7.5" style="107" customWidth="1"/>
    <col min="15352" max="15365" width="6.625" style="107" customWidth="1"/>
    <col min="15366" max="15368" width="5.125" style="107" customWidth="1"/>
    <col min="15369" max="15369" width="8" style="107"/>
    <col min="15370" max="15370" width="6.875" style="107" customWidth="1"/>
    <col min="15371" max="15371" width="6.5" style="107" customWidth="1"/>
    <col min="15372" max="15601" width="8" style="107"/>
    <col min="15602" max="15602" width="2.5" style="107" customWidth="1"/>
    <col min="15603" max="15603" width="9.25" style="107" customWidth="1"/>
    <col min="15604" max="15606" width="8.125" style="107" customWidth="1"/>
    <col min="15607" max="15607" width="7.5" style="107" customWidth="1"/>
    <col min="15608" max="15621" width="6.625" style="107" customWidth="1"/>
    <col min="15622" max="15624" width="5.125" style="107" customWidth="1"/>
    <col min="15625" max="15625" width="8" style="107"/>
    <col min="15626" max="15626" width="6.875" style="107" customWidth="1"/>
    <col min="15627" max="15627" width="6.5" style="107" customWidth="1"/>
    <col min="15628" max="15857" width="8" style="107"/>
    <col min="15858" max="15858" width="2.5" style="107" customWidth="1"/>
    <col min="15859" max="15859" width="9.25" style="107" customWidth="1"/>
    <col min="15860" max="15862" width="8.125" style="107" customWidth="1"/>
    <col min="15863" max="15863" width="7.5" style="107" customWidth="1"/>
    <col min="15864" max="15877" width="6.625" style="107" customWidth="1"/>
    <col min="15878" max="15880" width="5.125" style="107" customWidth="1"/>
    <col min="15881" max="15881" width="8" style="107"/>
    <col min="15882" max="15882" width="6.875" style="107" customWidth="1"/>
    <col min="15883" max="15883" width="6.5" style="107" customWidth="1"/>
    <col min="15884" max="16113" width="8" style="107"/>
    <col min="16114" max="16114" width="2.5" style="107" customWidth="1"/>
    <col min="16115" max="16115" width="9.25" style="107" customWidth="1"/>
    <col min="16116" max="16118" width="8.125" style="107" customWidth="1"/>
    <col min="16119" max="16119" width="7.5" style="107" customWidth="1"/>
    <col min="16120" max="16133" width="6.625" style="107" customWidth="1"/>
    <col min="16134" max="16136" width="5.125" style="107" customWidth="1"/>
    <col min="16137" max="16137" width="8" style="107"/>
    <col min="16138" max="16138" width="6.875" style="107" customWidth="1"/>
    <col min="16139" max="16139" width="6.5" style="107" customWidth="1"/>
    <col min="16140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205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209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344">
        <v>2265724</v>
      </c>
      <c r="E8" s="345">
        <v>1104864</v>
      </c>
      <c r="F8" s="122">
        <v>1160860</v>
      </c>
      <c r="G8" s="346">
        <v>-705</v>
      </c>
      <c r="H8" s="347">
        <v>-1033</v>
      </c>
      <c r="I8" s="123">
        <v>1036</v>
      </c>
      <c r="J8" s="344">
        <v>2069</v>
      </c>
      <c r="K8" s="124">
        <v>328</v>
      </c>
      <c r="L8" s="125">
        <v>7767</v>
      </c>
      <c r="M8" s="125">
        <v>3882</v>
      </c>
      <c r="N8" s="125">
        <v>3278</v>
      </c>
      <c r="O8" s="125">
        <v>519</v>
      </c>
      <c r="P8" s="125">
        <v>88</v>
      </c>
      <c r="Q8" s="126">
        <v>7439</v>
      </c>
      <c r="R8" s="125">
        <v>3877</v>
      </c>
      <c r="S8" s="126">
        <v>3197</v>
      </c>
      <c r="T8" s="125">
        <v>261</v>
      </c>
      <c r="U8" s="127">
        <v>104</v>
      </c>
    </row>
    <row r="9" spans="1:21" ht="15.75" customHeight="1">
      <c r="A9" s="100"/>
      <c r="B9" s="590" t="s">
        <v>75</v>
      </c>
      <c r="C9" s="594"/>
      <c r="D9" s="443">
        <v>-705</v>
      </c>
      <c r="E9" s="130">
        <v>-382</v>
      </c>
      <c r="F9" s="131">
        <v>-323</v>
      </c>
      <c r="G9" s="132" t="s">
        <v>28</v>
      </c>
      <c r="H9" s="133" t="s">
        <v>28</v>
      </c>
      <c r="I9" s="134" t="s">
        <v>28</v>
      </c>
      <c r="J9" s="133" t="s">
        <v>28</v>
      </c>
      <c r="K9" s="442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445" t="s">
        <v>28</v>
      </c>
    </row>
    <row r="10" spans="1:21" s="128" customFormat="1" ht="15.75" customHeight="1">
      <c r="A10" s="121"/>
      <c r="B10" s="605" t="s">
        <v>76</v>
      </c>
      <c r="C10" s="606"/>
      <c r="D10" s="133">
        <v>-15231</v>
      </c>
      <c r="E10" s="130">
        <v>-7166</v>
      </c>
      <c r="F10" s="137">
        <v>-8065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443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444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1929625</v>
      </c>
      <c r="E11" s="139">
        <v>938265</v>
      </c>
      <c r="F11" s="138">
        <v>991360</v>
      </c>
      <c r="G11" s="140">
        <v>-455</v>
      </c>
      <c r="H11" s="138">
        <v>-738</v>
      </c>
      <c r="I11" s="139">
        <v>924</v>
      </c>
      <c r="J11" s="138">
        <v>1662</v>
      </c>
      <c r="K11" s="141">
        <v>283</v>
      </c>
      <c r="L11" s="139">
        <v>6858</v>
      </c>
      <c r="M11" s="139">
        <v>3336</v>
      </c>
      <c r="N11" s="139">
        <v>2982</v>
      </c>
      <c r="O11" s="139">
        <v>454</v>
      </c>
      <c r="P11" s="139">
        <v>86</v>
      </c>
      <c r="Q11" s="138">
        <v>6575</v>
      </c>
      <c r="R11" s="139">
        <v>3300</v>
      </c>
      <c r="S11" s="138">
        <v>2963</v>
      </c>
      <c r="T11" s="139">
        <v>221</v>
      </c>
      <c r="U11" s="142">
        <v>91</v>
      </c>
    </row>
    <row r="12" spans="1:21" ht="15.75" customHeight="1">
      <c r="A12" s="100"/>
      <c r="B12" s="590" t="s">
        <v>75</v>
      </c>
      <c r="C12" s="594"/>
      <c r="D12" s="133">
        <v>-455</v>
      </c>
      <c r="E12" s="130">
        <v>-220</v>
      </c>
      <c r="F12" s="137">
        <v>-235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442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445" t="s">
        <v>28</v>
      </c>
    </row>
    <row r="13" spans="1:21" ht="15.75" customHeight="1">
      <c r="A13" s="100"/>
      <c r="B13" s="590" t="s">
        <v>76</v>
      </c>
      <c r="C13" s="591"/>
      <c r="D13" s="133">
        <v>-11242</v>
      </c>
      <c r="E13" s="134">
        <v>-5325</v>
      </c>
      <c r="F13" s="133">
        <v>-5917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442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445" t="s">
        <v>28</v>
      </c>
    </row>
    <row r="14" spans="1:21" ht="15.75" customHeight="1">
      <c r="A14" s="100"/>
      <c r="B14" s="592" t="s">
        <v>78</v>
      </c>
      <c r="C14" s="593"/>
      <c r="D14" s="143">
        <v>336099</v>
      </c>
      <c r="E14" s="348">
        <v>166599</v>
      </c>
      <c r="F14" s="144">
        <v>169500</v>
      </c>
      <c r="G14" s="349">
        <v>-250</v>
      </c>
      <c r="H14" s="143">
        <v>-295</v>
      </c>
      <c r="I14" s="145">
        <v>112</v>
      </c>
      <c r="J14" s="143">
        <v>407</v>
      </c>
      <c r="K14" s="146">
        <v>45</v>
      </c>
      <c r="L14" s="145">
        <v>909</v>
      </c>
      <c r="M14" s="145">
        <v>546</v>
      </c>
      <c r="N14" s="145">
        <v>296</v>
      </c>
      <c r="O14" s="145">
        <v>65</v>
      </c>
      <c r="P14" s="145">
        <v>2</v>
      </c>
      <c r="Q14" s="143">
        <v>864</v>
      </c>
      <c r="R14" s="145">
        <v>577</v>
      </c>
      <c r="S14" s="143">
        <v>234</v>
      </c>
      <c r="T14" s="145">
        <v>40</v>
      </c>
      <c r="U14" s="147">
        <v>13</v>
      </c>
    </row>
    <row r="15" spans="1:21" ht="15.75" customHeight="1">
      <c r="A15" s="100"/>
      <c r="B15" s="590" t="s">
        <v>75</v>
      </c>
      <c r="C15" s="594"/>
      <c r="D15" s="136">
        <v>-250</v>
      </c>
      <c r="E15" s="130">
        <v>-162</v>
      </c>
      <c r="F15" s="137">
        <v>-88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442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445" t="s">
        <v>28</v>
      </c>
    </row>
    <row r="16" spans="1:21" ht="15.75" customHeight="1">
      <c r="A16" s="100"/>
      <c r="B16" s="595" t="s">
        <v>76</v>
      </c>
      <c r="C16" s="596"/>
      <c r="D16" s="150">
        <v>-3989</v>
      </c>
      <c r="E16" s="350">
        <v>-1841</v>
      </c>
      <c r="F16" s="151">
        <v>-2148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446" t="s">
        <v>79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447" t="s">
        <v>28</v>
      </c>
    </row>
    <row r="17" spans="1:21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1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1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</row>
    <row r="20" spans="1:21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</row>
    <row r="21" spans="1:21" s="128" customFormat="1" ht="15" customHeight="1">
      <c r="A21" s="121"/>
      <c r="B21" s="587" t="s">
        <v>84</v>
      </c>
      <c r="C21" s="588"/>
      <c r="D21" s="159">
        <v>1098335</v>
      </c>
      <c r="E21" s="160">
        <v>531817</v>
      </c>
      <c r="F21" s="137">
        <v>566518</v>
      </c>
      <c r="G21" s="161">
        <v>400</v>
      </c>
      <c r="H21" s="159">
        <v>-223</v>
      </c>
      <c r="I21" s="160">
        <v>560</v>
      </c>
      <c r="J21" s="131">
        <v>783</v>
      </c>
      <c r="K21" s="159">
        <v>623</v>
      </c>
      <c r="L21" s="160">
        <v>4814</v>
      </c>
      <c r="M21" s="160">
        <v>2251</v>
      </c>
      <c r="N21" s="137">
        <v>2230</v>
      </c>
      <c r="O21" s="160">
        <v>283</v>
      </c>
      <c r="P21" s="137">
        <v>50</v>
      </c>
      <c r="Q21" s="160">
        <v>4191</v>
      </c>
      <c r="R21" s="137">
        <v>2062</v>
      </c>
      <c r="S21" s="160">
        <v>1941</v>
      </c>
      <c r="T21" s="130">
        <v>125</v>
      </c>
      <c r="U21" s="162">
        <v>63</v>
      </c>
    </row>
    <row r="22" spans="1:21" s="128" customFormat="1" ht="15" customHeight="1">
      <c r="A22" s="121"/>
      <c r="B22" s="562" t="s">
        <v>85</v>
      </c>
      <c r="C22" s="571" t="s">
        <v>86</v>
      </c>
      <c r="D22" s="159">
        <v>314577</v>
      </c>
      <c r="E22" s="130">
        <v>152453</v>
      </c>
      <c r="F22" s="130">
        <v>162124</v>
      </c>
      <c r="G22" s="163">
        <v>195</v>
      </c>
      <c r="H22" s="159">
        <v>-98</v>
      </c>
      <c r="I22" s="130">
        <v>126</v>
      </c>
      <c r="J22" s="131">
        <v>224</v>
      </c>
      <c r="K22" s="159">
        <v>293</v>
      </c>
      <c r="L22" s="130">
        <v>1479</v>
      </c>
      <c r="M22" s="130">
        <v>584</v>
      </c>
      <c r="N22" s="130">
        <v>737</v>
      </c>
      <c r="O22" s="130">
        <v>143</v>
      </c>
      <c r="P22" s="130">
        <v>15</v>
      </c>
      <c r="Q22" s="130">
        <v>1186</v>
      </c>
      <c r="R22" s="137">
        <v>482</v>
      </c>
      <c r="S22" s="130">
        <v>620</v>
      </c>
      <c r="T22" s="130">
        <v>51</v>
      </c>
      <c r="U22" s="164">
        <v>33</v>
      </c>
    </row>
    <row r="23" spans="1:21" s="128" customFormat="1" ht="15" customHeight="1">
      <c r="A23" s="121"/>
      <c r="B23" s="562" t="s">
        <v>87</v>
      </c>
      <c r="C23" s="571" t="s">
        <v>88</v>
      </c>
      <c r="D23" s="159">
        <v>194851</v>
      </c>
      <c r="E23" s="130">
        <v>94932</v>
      </c>
      <c r="F23" s="130">
        <v>99919</v>
      </c>
      <c r="G23" s="163">
        <v>-3</v>
      </c>
      <c r="H23" s="159">
        <v>-48</v>
      </c>
      <c r="I23" s="130">
        <v>117</v>
      </c>
      <c r="J23" s="131">
        <v>165</v>
      </c>
      <c r="K23" s="159">
        <v>45</v>
      </c>
      <c r="L23" s="130">
        <v>1003</v>
      </c>
      <c r="M23" s="130">
        <v>509</v>
      </c>
      <c r="N23" s="130">
        <v>449</v>
      </c>
      <c r="O23" s="130">
        <v>34</v>
      </c>
      <c r="P23" s="130">
        <v>11</v>
      </c>
      <c r="Q23" s="130">
        <v>958</v>
      </c>
      <c r="R23" s="137">
        <v>502</v>
      </c>
      <c r="S23" s="130">
        <v>437</v>
      </c>
      <c r="T23" s="130">
        <v>10</v>
      </c>
      <c r="U23" s="164">
        <v>9</v>
      </c>
    </row>
    <row r="24" spans="1:21" s="128" customFormat="1" ht="15" customHeight="1">
      <c r="A24" s="121"/>
      <c r="B24" s="562" t="s">
        <v>89</v>
      </c>
      <c r="C24" s="571" t="s">
        <v>90</v>
      </c>
      <c r="D24" s="159">
        <v>142542</v>
      </c>
      <c r="E24" s="130">
        <v>70193</v>
      </c>
      <c r="F24" s="130">
        <v>72349</v>
      </c>
      <c r="G24" s="163">
        <v>50</v>
      </c>
      <c r="H24" s="159">
        <v>-4</v>
      </c>
      <c r="I24" s="130">
        <v>92</v>
      </c>
      <c r="J24" s="131">
        <v>96</v>
      </c>
      <c r="K24" s="159">
        <v>54</v>
      </c>
      <c r="L24" s="130">
        <v>672</v>
      </c>
      <c r="M24" s="130">
        <v>355</v>
      </c>
      <c r="N24" s="130">
        <v>288</v>
      </c>
      <c r="O24" s="130">
        <v>24</v>
      </c>
      <c r="P24" s="130">
        <v>5</v>
      </c>
      <c r="Q24" s="130">
        <v>618</v>
      </c>
      <c r="R24" s="137">
        <v>330</v>
      </c>
      <c r="S24" s="130">
        <v>268</v>
      </c>
      <c r="T24" s="130">
        <v>12</v>
      </c>
      <c r="U24" s="164">
        <v>8</v>
      </c>
    </row>
    <row r="25" spans="1:21" s="128" customFormat="1" ht="15" customHeight="1">
      <c r="A25" s="121"/>
      <c r="B25" s="562" t="s">
        <v>91</v>
      </c>
      <c r="C25" s="571" t="s">
        <v>92</v>
      </c>
      <c r="D25" s="159">
        <v>237412</v>
      </c>
      <c r="E25" s="130">
        <v>114343</v>
      </c>
      <c r="F25" s="130">
        <v>123069</v>
      </c>
      <c r="G25" s="163">
        <v>162</v>
      </c>
      <c r="H25" s="159">
        <v>-9</v>
      </c>
      <c r="I25" s="130">
        <v>147</v>
      </c>
      <c r="J25" s="131">
        <v>156</v>
      </c>
      <c r="K25" s="159">
        <v>171</v>
      </c>
      <c r="L25" s="130">
        <v>945</v>
      </c>
      <c r="M25" s="130">
        <v>426</v>
      </c>
      <c r="N25" s="130">
        <v>474</v>
      </c>
      <c r="O25" s="130">
        <v>30</v>
      </c>
      <c r="P25" s="130">
        <v>15</v>
      </c>
      <c r="Q25" s="130">
        <v>774</v>
      </c>
      <c r="R25" s="137">
        <v>393</v>
      </c>
      <c r="S25" s="130">
        <v>348</v>
      </c>
      <c r="T25" s="130">
        <v>25</v>
      </c>
      <c r="U25" s="164">
        <v>8</v>
      </c>
    </row>
    <row r="26" spans="1:21" s="128" customFormat="1" ht="15" customHeight="1">
      <c r="A26" s="121"/>
      <c r="B26" s="562" t="s">
        <v>93</v>
      </c>
      <c r="C26" s="571" t="s">
        <v>94</v>
      </c>
      <c r="D26" s="159">
        <v>208953</v>
      </c>
      <c r="E26" s="130">
        <v>99896</v>
      </c>
      <c r="F26" s="130">
        <v>109057</v>
      </c>
      <c r="G26" s="163">
        <v>-4</v>
      </c>
      <c r="H26" s="159">
        <v>-64</v>
      </c>
      <c r="I26" s="130">
        <v>78</v>
      </c>
      <c r="J26" s="131">
        <v>142</v>
      </c>
      <c r="K26" s="159">
        <v>60</v>
      </c>
      <c r="L26" s="130">
        <v>715</v>
      </c>
      <c r="M26" s="130">
        <v>377</v>
      </c>
      <c r="N26" s="130">
        <v>282</v>
      </c>
      <c r="O26" s="130">
        <v>52</v>
      </c>
      <c r="P26" s="130">
        <v>4</v>
      </c>
      <c r="Q26" s="130">
        <v>655</v>
      </c>
      <c r="R26" s="137">
        <v>355</v>
      </c>
      <c r="S26" s="130">
        <v>268</v>
      </c>
      <c r="T26" s="130">
        <v>27</v>
      </c>
      <c r="U26" s="164">
        <v>5</v>
      </c>
    </row>
    <row r="27" spans="1:21" s="128" customFormat="1" ht="15" customHeight="1">
      <c r="A27" s="121"/>
      <c r="B27" s="562" t="s">
        <v>95</v>
      </c>
      <c r="C27" s="571" t="s">
        <v>96</v>
      </c>
      <c r="D27" s="159">
        <v>134329</v>
      </c>
      <c r="E27" s="130">
        <v>65447</v>
      </c>
      <c r="F27" s="130">
        <v>68882</v>
      </c>
      <c r="G27" s="163">
        <v>-87</v>
      </c>
      <c r="H27" s="159">
        <v>-96</v>
      </c>
      <c r="I27" s="130">
        <v>56</v>
      </c>
      <c r="J27" s="131">
        <v>152</v>
      </c>
      <c r="K27" s="159">
        <v>9</v>
      </c>
      <c r="L27" s="130">
        <v>295</v>
      </c>
      <c r="M27" s="130">
        <v>135</v>
      </c>
      <c r="N27" s="130">
        <v>109</v>
      </c>
      <c r="O27" s="130">
        <v>49</v>
      </c>
      <c r="P27" s="130">
        <v>2</v>
      </c>
      <c r="Q27" s="130">
        <v>286</v>
      </c>
      <c r="R27" s="137">
        <v>144</v>
      </c>
      <c r="S27" s="130">
        <v>101</v>
      </c>
      <c r="T27" s="130">
        <v>38</v>
      </c>
      <c r="U27" s="164">
        <v>3</v>
      </c>
    </row>
    <row r="28" spans="1:21" s="128" customFormat="1" ht="15" customHeight="1">
      <c r="A28" s="121"/>
      <c r="B28" s="562" t="s">
        <v>97</v>
      </c>
      <c r="C28" s="571" t="s">
        <v>98</v>
      </c>
      <c r="D28" s="159">
        <v>50781</v>
      </c>
      <c r="E28" s="130">
        <v>24255</v>
      </c>
      <c r="F28" s="130">
        <v>26526</v>
      </c>
      <c r="G28" s="163">
        <v>-2</v>
      </c>
      <c r="H28" s="159">
        <v>-37</v>
      </c>
      <c r="I28" s="130">
        <v>24</v>
      </c>
      <c r="J28" s="131">
        <v>61</v>
      </c>
      <c r="K28" s="159">
        <v>35</v>
      </c>
      <c r="L28" s="130">
        <v>169</v>
      </c>
      <c r="M28" s="130">
        <v>80</v>
      </c>
      <c r="N28" s="130">
        <v>49</v>
      </c>
      <c r="O28" s="130">
        <v>39</v>
      </c>
      <c r="P28" s="130">
        <v>1</v>
      </c>
      <c r="Q28" s="130">
        <v>134</v>
      </c>
      <c r="R28" s="137">
        <v>88</v>
      </c>
      <c r="S28" s="130">
        <v>38</v>
      </c>
      <c r="T28" s="130">
        <v>7</v>
      </c>
      <c r="U28" s="164">
        <v>1</v>
      </c>
    </row>
    <row r="29" spans="1:21" s="128" customFormat="1" ht="15" customHeight="1">
      <c r="A29" s="121"/>
      <c r="B29" s="562" t="s">
        <v>99</v>
      </c>
      <c r="C29" s="571" t="s">
        <v>100</v>
      </c>
      <c r="D29" s="159">
        <v>57608</v>
      </c>
      <c r="E29" s="130">
        <v>27964</v>
      </c>
      <c r="F29" s="130">
        <v>29644</v>
      </c>
      <c r="G29" s="163">
        <v>-66</v>
      </c>
      <c r="H29" s="159">
        <v>-53</v>
      </c>
      <c r="I29" s="130">
        <v>14</v>
      </c>
      <c r="J29" s="131">
        <v>67</v>
      </c>
      <c r="K29" s="159">
        <v>-13</v>
      </c>
      <c r="L29" s="130">
        <v>89</v>
      </c>
      <c r="M29" s="130">
        <v>22</v>
      </c>
      <c r="N29" s="130">
        <v>52</v>
      </c>
      <c r="O29" s="130">
        <v>14</v>
      </c>
      <c r="P29" s="130">
        <v>1</v>
      </c>
      <c r="Q29" s="130">
        <v>102</v>
      </c>
      <c r="R29" s="137">
        <v>48</v>
      </c>
      <c r="S29" s="130">
        <v>47</v>
      </c>
      <c r="T29" s="130">
        <v>6</v>
      </c>
      <c r="U29" s="164">
        <v>1</v>
      </c>
    </row>
    <row r="30" spans="1:21" s="128" customFormat="1" ht="15" customHeight="1">
      <c r="A30" s="121"/>
      <c r="B30" s="562" t="s">
        <v>101</v>
      </c>
      <c r="C30" s="571" t="s">
        <v>102</v>
      </c>
      <c r="D30" s="159">
        <v>31062</v>
      </c>
      <c r="E30" s="130">
        <v>15215</v>
      </c>
      <c r="F30" s="130">
        <v>15847</v>
      </c>
      <c r="G30" s="163">
        <v>-81</v>
      </c>
      <c r="H30" s="159">
        <v>-32</v>
      </c>
      <c r="I30" s="130">
        <v>9</v>
      </c>
      <c r="J30" s="131">
        <v>41</v>
      </c>
      <c r="K30" s="159">
        <v>-49</v>
      </c>
      <c r="L30" s="130">
        <v>37</v>
      </c>
      <c r="M30" s="130">
        <v>23</v>
      </c>
      <c r="N30" s="130">
        <v>13</v>
      </c>
      <c r="O30" s="130">
        <v>1</v>
      </c>
      <c r="P30" s="130">
        <v>0</v>
      </c>
      <c r="Q30" s="130">
        <v>86</v>
      </c>
      <c r="R30" s="137">
        <v>54</v>
      </c>
      <c r="S30" s="130">
        <v>30</v>
      </c>
      <c r="T30" s="130">
        <v>2</v>
      </c>
      <c r="U30" s="164">
        <v>0</v>
      </c>
    </row>
    <row r="31" spans="1:21" s="128" customFormat="1" ht="15" customHeight="1">
      <c r="A31" s="121"/>
      <c r="B31" s="562" t="s">
        <v>103</v>
      </c>
      <c r="C31" s="571" t="s">
        <v>104</v>
      </c>
      <c r="D31" s="159">
        <v>78847</v>
      </c>
      <c r="E31" s="130">
        <v>38626</v>
      </c>
      <c r="F31" s="130">
        <v>40221</v>
      </c>
      <c r="G31" s="163">
        <v>69</v>
      </c>
      <c r="H31" s="159">
        <v>-8</v>
      </c>
      <c r="I31" s="130">
        <v>42</v>
      </c>
      <c r="J31" s="131">
        <v>50</v>
      </c>
      <c r="K31" s="159">
        <v>77</v>
      </c>
      <c r="L31" s="130">
        <v>279</v>
      </c>
      <c r="M31" s="130">
        <v>178</v>
      </c>
      <c r="N31" s="130">
        <v>88</v>
      </c>
      <c r="O31" s="130">
        <v>9</v>
      </c>
      <c r="P31" s="130">
        <v>4</v>
      </c>
      <c r="Q31" s="130">
        <v>202</v>
      </c>
      <c r="R31" s="137">
        <v>122</v>
      </c>
      <c r="S31" s="130">
        <v>72</v>
      </c>
      <c r="T31" s="130">
        <v>4</v>
      </c>
      <c r="U31" s="164">
        <v>4</v>
      </c>
    </row>
    <row r="32" spans="1:21" s="128" customFormat="1" ht="15" customHeight="1">
      <c r="A32" s="121"/>
      <c r="B32" s="562" t="s">
        <v>105</v>
      </c>
      <c r="C32" s="571" t="s">
        <v>106</v>
      </c>
      <c r="D32" s="159">
        <v>26703</v>
      </c>
      <c r="E32" s="130">
        <v>13269</v>
      </c>
      <c r="F32" s="130">
        <v>13434</v>
      </c>
      <c r="G32" s="163">
        <v>4</v>
      </c>
      <c r="H32" s="159">
        <v>-21</v>
      </c>
      <c r="I32" s="130">
        <v>11</v>
      </c>
      <c r="J32" s="131">
        <v>32</v>
      </c>
      <c r="K32" s="159">
        <v>25</v>
      </c>
      <c r="L32" s="130">
        <v>76</v>
      </c>
      <c r="M32" s="130">
        <v>47</v>
      </c>
      <c r="N32" s="130">
        <v>25</v>
      </c>
      <c r="O32" s="130">
        <v>2</v>
      </c>
      <c r="P32" s="130">
        <v>2</v>
      </c>
      <c r="Q32" s="130">
        <v>51</v>
      </c>
      <c r="R32" s="137">
        <v>30</v>
      </c>
      <c r="S32" s="130">
        <v>14</v>
      </c>
      <c r="T32" s="130">
        <v>7</v>
      </c>
      <c r="U32" s="164">
        <v>0</v>
      </c>
    </row>
    <row r="33" spans="1:21" s="128" customFormat="1" ht="15" customHeight="1">
      <c r="A33" s="121"/>
      <c r="B33" s="562" t="s">
        <v>107</v>
      </c>
      <c r="C33" s="571" t="s">
        <v>108</v>
      </c>
      <c r="D33" s="159">
        <v>62580</v>
      </c>
      <c r="E33" s="130">
        <v>31124</v>
      </c>
      <c r="F33" s="130">
        <v>31456</v>
      </c>
      <c r="G33" s="163">
        <v>-450</v>
      </c>
      <c r="H33" s="159">
        <v>-21</v>
      </c>
      <c r="I33" s="130">
        <v>33</v>
      </c>
      <c r="J33" s="131">
        <v>54</v>
      </c>
      <c r="K33" s="159">
        <v>-429</v>
      </c>
      <c r="L33" s="130">
        <v>240</v>
      </c>
      <c r="M33" s="130">
        <v>163</v>
      </c>
      <c r="N33" s="130">
        <v>75</v>
      </c>
      <c r="O33" s="130">
        <v>2</v>
      </c>
      <c r="P33" s="130">
        <v>0</v>
      </c>
      <c r="Q33" s="130">
        <v>669</v>
      </c>
      <c r="R33" s="137">
        <v>259</v>
      </c>
      <c r="S33" s="130">
        <v>406</v>
      </c>
      <c r="T33" s="130">
        <v>2</v>
      </c>
      <c r="U33" s="164">
        <v>2</v>
      </c>
    </row>
    <row r="34" spans="1:21" s="128" customFormat="1" ht="15" customHeight="1">
      <c r="A34" s="121"/>
      <c r="B34" s="562" t="s">
        <v>109</v>
      </c>
      <c r="C34" s="571" t="s">
        <v>110</v>
      </c>
      <c r="D34" s="159">
        <v>43531</v>
      </c>
      <c r="E34" s="130">
        <v>21480</v>
      </c>
      <c r="F34" s="130">
        <v>22051</v>
      </c>
      <c r="G34" s="163">
        <v>-35</v>
      </c>
      <c r="H34" s="159">
        <v>-25</v>
      </c>
      <c r="I34" s="130">
        <v>14</v>
      </c>
      <c r="J34" s="131">
        <v>39</v>
      </c>
      <c r="K34" s="159">
        <v>-10</v>
      </c>
      <c r="L34" s="130">
        <v>128</v>
      </c>
      <c r="M34" s="130">
        <v>78</v>
      </c>
      <c r="N34" s="130">
        <v>43</v>
      </c>
      <c r="O34" s="130">
        <v>7</v>
      </c>
      <c r="P34" s="130">
        <v>0</v>
      </c>
      <c r="Q34" s="130">
        <v>138</v>
      </c>
      <c r="R34" s="137">
        <v>63</v>
      </c>
      <c r="S34" s="130">
        <v>68</v>
      </c>
      <c r="T34" s="130">
        <v>7</v>
      </c>
      <c r="U34" s="164">
        <v>0</v>
      </c>
    </row>
    <row r="35" spans="1:21" s="128" customFormat="1" ht="15" customHeight="1">
      <c r="A35" s="121"/>
      <c r="B35" s="562" t="s">
        <v>111</v>
      </c>
      <c r="C35" s="571" t="s">
        <v>111</v>
      </c>
      <c r="D35" s="159">
        <v>72334</v>
      </c>
      <c r="E35" s="130">
        <v>35382</v>
      </c>
      <c r="F35" s="130">
        <v>36952</v>
      </c>
      <c r="G35" s="163">
        <v>-88</v>
      </c>
      <c r="H35" s="159">
        <v>-64</v>
      </c>
      <c r="I35" s="130">
        <v>27</v>
      </c>
      <c r="J35" s="131">
        <v>91</v>
      </c>
      <c r="K35" s="159">
        <v>-24</v>
      </c>
      <c r="L35" s="130">
        <v>76</v>
      </c>
      <c r="M35" s="130">
        <v>35</v>
      </c>
      <c r="N35" s="130">
        <v>30</v>
      </c>
      <c r="O35" s="130">
        <v>8</v>
      </c>
      <c r="P35" s="130">
        <v>3</v>
      </c>
      <c r="Q35" s="130">
        <v>100</v>
      </c>
      <c r="R35" s="137">
        <v>62</v>
      </c>
      <c r="S35" s="130">
        <v>34</v>
      </c>
      <c r="T35" s="130">
        <v>3</v>
      </c>
      <c r="U35" s="164">
        <v>1</v>
      </c>
    </row>
    <row r="36" spans="1:21" s="128" customFormat="1" ht="15" customHeight="1">
      <c r="A36" s="121"/>
      <c r="B36" s="562" t="s">
        <v>112</v>
      </c>
      <c r="C36" s="571" t="s">
        <v>112</v>
      </c>
      <c r="D36" s="159">
        <v>60878</v>
      </c>
      <c r="E36" s="130">
        <v>29491</v>
      </c>
      <c r="F36" s="130">
        <v>31387</v>
      </c>
      <c r="G36" s="163">
        <v>-56</v>
      </c>
      <c r="H36" s="159">
        <v>-72</v>
      </c>
      <c r="I36" s="130">
        <v>28</v>
      </c>
      <c r="J36" s="131">
        <v>100</v>
      </c>
      <c r="K36" s="159">
        <v>16</v>
      </c>
      <c r="L36" s="130">
        <v>108</v>
      </c>
      <c r="M36" s="130">
        <v>41</v>
      </c>
      <c r="N36" s="130">
        <v>40</v>
      </c>
      <c r="O36" s="130">
        <v>6</v>
      </c>
      <c r="P36" s="130">
        <v>21</v>
      </c>
      <c r="Q36" s="130">
        <v>92</v>
      </c>
      <c r="R36" s="137">
        <v>58</v>
      </c>
      <c r="S36" s="130">
        <v>29</v>
      </c>
      <c r="T36" s="130">
        <v>3</v>
      </c>
      <c r="U36" s="164">
        <v>2</v>
      </c>
    </row>
    <row r="37" spans="1:21" s="128" customFormat="1" ht="15" customHeight="1">
      <c r="A37" s="121"/>
      <c r="B37" s="562" t="s">
        <v>113</v>
      </c>
      <c r="C37" s="571" t="s">
        <v>113</v>
      </c>
      <c r="D37" s="159">
        <v>38054</v>
      </c>
      <c r="E37" s="130">
        <v>18553</v>
      </c>
      <c r="F37" s="130">
        <v>19501</v>
      </c>
      <c r="G37" s="163">
        <v>-16</v>
      </c>
      <c r="H37" s="159">
        <v>0</v>
      </c>
      <c r="I37" s="130">
        <v>25</v>
      </c>
      <c r="J37" s="131">
        <v>25</v>
      </c>
      <c r="K37" s="159">
        <v>-16</v>
      </c>
      <c r="L37" s="130">
        <v>111</v>
      </c>
      <c r="M37" s="130">
        <v>41</v>
      </c>
      <c r="N37" s="130">
        <v>58</v>
      </c>
      <c r="O37" s="130">
        <v>12</v>
      </c>
      <c r="P37" s="130">
        <v>0</v>
      </c>
      <c r="Q37" s="130">
        <v>127</v>
      </c>
      <c r="R37" s="137">
        <v>78</v>
      </c>
      <c r="S37" s="130">
        <v>41</v>
      </c>
      <c r="T37" s="130">
        <v>3</v>
      </c>
      <c r="U37" s="164">
        <v>5</v>
      </c>
    </row>
    <row r="38" spans="1:21" s="128" customFormat="1" ht="15" customHeight="1">
      <c r="A38" s="121"/>
      <c r="B38" s="562" t="s">
        <v>114</v>
      </c>
      <c r="C38" s="571" t="s">
        <v>113</v>
      </c>
      <c r="D38" s="159">
        <v>123201</v>
      </c>
      <c r="E38" s="130">
        <v>60670</v>
      </c>
      <c r="F38" s="130">
        <v>62531</v>
      </c>
      <c r="G38" s="163">
        <v>-67</v>
      </c>
      <c r="H38" s="159">
        <v>-80</v>
      </c>
      <c r="I38" s="130">
        <v>58</v>
      </c>
      <c r="J38" s="131">
        <v>138</v>
      </c>
      <c r="K38" s="159">
        <v>13</v>
      </c>
      <c r="L38" s="130">
        <v>285</v>
      </c>
      <c r="M38" s="130">
        <v>161</v>
      </c>
      <c r="N38" s="130">
        <v>107</v>
      </c>
      <c r="O38" s="130">
        <v>15</v>
      </c>
      <c r="P38" s="130">
        <v>2</v>
      </c>
      <c r="Q38" s="130">
        <v>272</v>
      </c>
      <c r="R38" s="137">
        <v>154</v>
      </c>
      <c r="S38" s="130">
        <v>100</v>
      </c>
      <c r="T38" s="130">
        <v>9</v>
      </c>
      <c r="U38" s="164">
        <v>9</v>
      </c>
    </row>
    <row r="39" spans="1:21" s="168" customFormat="1" ht="15" customHeight="1">
      <c r="A39" s="165"/>
      <c r="B39" s="569" t="s">
        <v>115</v>
      </c>
      <c r="C39" s="570"/>
      <c r="D39" s="137">
        <v>51382</v>
      </c>
      <c r="E39" s="130">
        <v>24972</v>
      </c>
      <c r="F39" s="130">
        <v>26410</v>
      </c>
      <c r="G39" s="166">
        <v>20</v>
      </c>
      <c r="H39" s="159">
        <v>-6</v>
      </c>
      <c r="I39" s="130">
        <v>23</v>
      </c>
      <c r="J39" s="131">
        <v>29</v>
      </c>
      <c r="K39" s="159">
        <v>26</v>
      </c>
      <c r="L39" s="130">
        <v>151</v>
      </c>
      <c r="M39" s="137">
        <v>81</v>
      </c>
      <c r="N39" s="130">
        <v>63</v>
      </c>
      <c r="O39" s="137">
        <v>7</v>
      </c>
      <c r="P39" s="167">
        <v>0</v>
      </c>
      <c r="Q39" s="130">
        <v>125</v>
      </c>
      <c r="R39" s="130">
        <v>78</v>
      </c>
      <c r="S39" s="137">
        <v>42</v>
      </c>
      <c r="T39" s="130">
        <v>5</v>
      </c>
      <c r="U39" s="131">
        <v>0</v>
      </c>
    </row>
    <row r="40" spans="1:21" s="165" customFormat="1" ht="15" customHeight="1">
      <c r="B40" s="558" t="s">
        <v>116</v>
      </c>
      <c r="C40" s="564"/>
      <c r="D40" s="169">
        <v>1929625</v>
      </c>
      <c r="E40" s="170">
        <v>938265</v>
      </c>
      <c r="F40" s="171">
        <v>991360</v>
      </c>
      <c r="G40" s="172">
        <v>-455</v>
      </c>
      <c r="H40" s="169">
        <v>-738</v>
      </c>
      <c r="I40" s="170">
        <v>924</v>
      </c>
      <c r="J40" s="171">
        <v>1662</v>
      </c>
      <c r="K40" s="169">
        <v>283</v>
      </c>
      <c r="L40" s="170">
        <v>6858</v>
      </c>
      <c r="M40" s="170">
        <v>3336</v>
      </c>
      <c r="N40" s="172">
        <v>2982</v>
      </c>
      <c r="O40" s="170">
        <v>454</v>
      </c>
      <c r="P40" s="172">
        <v>86</v>
      </c>
      <c r="Q40" s="170">
        <v>6575</v>
      </c>
      <c r="R40" s="172">
        <v>3300</v>
      </c>
      <c r="S40" s="170">
        <v>2963</v>
      </c>
      <c r="T40" s="170">
        <v>221</v>
      </c>
      <c r="U40" s="173">
        <v>91</v>
      </c>
    </row>
    <row r="41" spans="1:21" s="128" customFormat="1" ht="15" customHeight="1">
      <c r="A41" s="121"/>
      <c r="B41" s="448"/>
      <c r="C41" s="448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s="128" customFormat="1" ht="15" customHeight="1">
      <c r="A42" s="121"/>
      <c r="B42" s="565" t="s">
        <v>117</v>
      </c>
      <c r="C42" s="566"/>
      <c r="D42" s="175">
        <v>12032</v>
      </c>
      <c r="E42" s="176">
        <v>5848</v>
      </c>
      <c r="F42" s="175">
        <v>6184</v>
      </c>
      <c r="G42" s="351">
        <v>-13</v>
      </c>
      <c r="H42" s="177">
        <v>-13</v>
      </c>
      <c r="I42" s="176">
        <v>1</v>
      </c>
      <c r="J42" s="352">
        <v>14</v>
      </c>
      <c r="K42" s="177">
        <v>0</v>
      </c>
      <c r="L42" s="176">
        <v>30</v>
      </c>
      <c r="M42" s="178">
        <v>21</v>
      </c>
      <c r="N42" s="175">
        <v>7</v>
      </c>
      <c r="O42" s="176">
        <v>2</v>
      </c>
      <c r="P42" s="175">
        <v>0</v>
      </c>
      <c r="Q42" s="176">
        <v>30</v>
      </c>
      <c r="R42" s="176">
        <v>15</v>
      </c>
      <c r="S42" s="178">
        <v>11</v>
      </c>
      <c r="T42" s="175">
        <v>4</v>
      </c>
      <c r="U42" s="179">
        <v>0</v>
      </c>
    </row>
    <row r="43" spans="1:21" s="128" customFormat="1" ht="15" customHeight="1">
      <c r="A43" s="121"/>
      <c r="B43" s="443"/>
      <c r="C43" s="449" t="s">
        <v>118</v>
      </c>
      <c r="D43" s="137">
        <v>10853</v>
      </c>
      <c r="E43" s="130">
        <v>5274</v>
      </c>
      <c r="F43" s="130">
        <v>5579</v>
      </c>
      <c r="G43" s="163">
        <v>-17</v>
      </c>
      <c r="H43" s="159">
        <v>-13</v>
      </c>
      <c r="I43" s="130">
        <v>1</v>
      </c>
      <c r="J43" s="130">
        <v>14</v>
      </c>
      <c r="K43" s="159">
        <v>-4</v>
      </c>
      <c r="L43" s="130">
        <v>24</v>
      </c>
      <c r="M43" s="181">
        <v>17</v>
      </c>
      <c r="N43" s="137">
        <v>5</v>
      </c>
      <c r="O43" s="130">
        <v>2</v>
      </c>
      <c r="P43" s="137">
        <v>0</v>
      </c>
      <c r="Q43" s="130">
        <v>28</v>
      </c>
      <c r="R43" s="130">
        <v>14</v>
      </c>
      <c r="S43" s="181">
        <v>10</v>
      </c>
      <c r="T43" s="137">
        <v>4</v>
      </c>
      <c r="U43" s="164">
        <v>0</v>
      </c>
    </row>
    <row r="44" spans="1:21" s="128" customFormat="1" ht="15" customHeight="1">
      <c r="A44" s="121"/>
      <c r="B44" s="443"/>
      <c r="C44" s="449" t="s">
        <v>119</v>
      </c>
      <c r="D44" s="137">
        <v>1179</v>
      </c>
      <c r="E44" s="130">
        <v>574</v>
      </c>
      <c r="F44" s="130">
        <v>605</v>
      </c>
      <c r="G44" s="163">
        <v>4</v>
      </c>
      <c r="H44" s="159">
        <v>0</v>
      </c>
      <c r="I44" s="130">
        <v>0</v>
      </c>
      <c r="J44" s="130">
        <v>0</v>
      </c>
      <c r="K44" s="159">
        <v>4</v>
      </c>
      <c r="L44" s="130">
        <v>6</v>
      </c>
      <c r="M44" s="181">
        <v>4</v>
      </c>
      <c r="N44" s="137">
        <v>2</v>
      </c>
      <c r="O44" s="130">
        <v>0</v>
      </c>
      <c r="P44" s="137">
        <v>0</v>
      </c>
      <c r="Q44" s="130">
        <v>2</v>
      </c>
      <c r="R44" s="130">
        <v>1</v>
      </c>
      <c r="S44" s="181">
        <v>1</v>
      </c>
      <c r="T44" s="137">
        <v>0</v>
      </c>
      <c r="U44" s="164">
        <v>0</v>
      </c>
    </row>
    <row r="45" spans="1:21" s="128" customFormat="1" ht="15" customHeight="1">
      <c r="A45" s="121"/>
      <c r="B45" s="567" t="s">
        <v>120</v>
      </c>
      <c r="C45" s="568"/>
      <c r="D45" s="138">
        <v>79161</v>
      </c>
      <c r="E45" s="139">
        <v>39501</v>
      </c>
      <c r="F45" s="138">
        <v>39660</v>
      </c>
      <c r="G45" s="140">
        <v>-98</v>
      </c>
      <c r="H45" s="141">
        <v>-59</v>
      </c>
      <c r="I45" s="139">
        <v>26</v>
      </c>
      <c r="J45" s="142">
        <v>85</v>
      </c>
      <c r="K45" s="141">
        <v>-39</v>
      </c>
      <c r="L45" s="139">
        <v>217</v>
      </c>
      <c r="M45" s="182">
        <v>129</v>
      </c>
      <c r="N45" s="138">
        <v>83</v>
      </c>
      <c r="O45" s="139">
        <v>5</v>
      </c>
      <c r="P45" s="138">
        <v>0</v>
      </c>
      <c r="Q45" s="139">
        <v>256</v>
      </c>
      <c r="R45" s="139">
        <v>162</v>
      </c>
      <c r="S45" s="182">
        <v>80</v>
      </c>
      <c r="T45" s="138">
        <v>14</v>
      </c>
      <c r="U45" s="183">
        <v>0</v>
      </c>
    </row>
    <row r="46" spans="1:21" s="128" customFormat="1" ht="15" customHeight="1">
      <c r="A46" s="121"/>
      <c r="B46" s="443"/>
      <c r="C46" s="449" t="s">
        <v>121</v>
      </c>
      <c r="D46" s="137">
        <v>23579</v>
      </c>
      <c r="E46" s="130">
        <v>11585</v>
      </c>
      <c r="F46" s="130">
        <v>11994</v>
      </c>
      <c r="G46" s="163">
        <v>-53</v>
      </c>
      <c r="H46" s="159">
        <v>-15</v>
      </c>
      <c r="I46" s="130">
        <v>7</v>
      </c>
      <c r="J46" s="130">
        <v>22</v>
      </c>
      <c r="K46" s="159">
        <v>-38</v>
      </c>
      <c r="L46" s="130">
        <v>43</v>
      </c>
      <c r="M46" s="181">
        <v>27</v>
      </c>
      <c r="N46" s="137">
        <v>16</v>
      </c>
      <c r="O46" s="130">
        <v>0</v>
      </c>
      <c r="P46" s="137">
        <v>0</v>
      </c>
      <c r="Q46" s="130">
        <v>81</v>
      </c>
      <c r="R46" s="130">
        <v>62</v>
      </c>
      <c r="S46" s="181">
        <v>17</v>
      </c>
      <c r="T46" s="137">
        <v>2</v>
      </c>
      <c r="U46" s="164">
        <v>0</v>
      </c>
    </row>
    <row r="47" spans="1:21" s="128" customFormat="1" ht="15" customHeight="1">
      <c r="A47" s="121"/>
      <c r="B47" s="443"/>
      <c r="C47" s="449" t="s">
        <v>122</v>
      </c>
      <c r="D47" s="137">
        <v>10125</v>
      </c>
      <c r="E47" s="130">
        <v>5063</v>
      </c>
      <c r="F47" s="130">
        <v>5062</v>
      </c>
      <c r="G47" s="163">
        <v>-27</v>
      </c>
      <c r="H47" s="159">
        <v>-10</v>
      </c>
      <c r="I47" s="130">
        <v>3</v>
      </c>
      <c r="J47" s="130">
        <v>13</v>
      </c>
      <c r="K47" s="159">
        <v>-17</v>
      </c>
      <c r="L47" s="130">
        <v>16</v>
      </c>
      <c r="M47" s="181">
        <v>15</v>
      </c>
      <c r="N47" s="137">
        <v>1</v>
      </c>
      <c r="O47" s="130">
        <v>0</v>
      </c>
      <c r="P47" s="137">
        <v>0</v>
      </c>
      <c r="Q47" s="130">
        <v>33</v>
      </c>
      <c r="R47" s="130">
        <v>24</v>
      </c>
      <c r="S47" s="181">
        <v>7</v>
      </c>
      <c r="T47" s="137">
        <v>2</v>
      </c>
      <c r="U47" s="164">
        <v>0</v>
      </c>
    </row>
    <row r="48" spans="1:21" s="128" customFormat="1" ht="15" customHeight="1">
      <c r="A48" s="121"/>
      <c r="B48" s="443"/>
      <c r="C48" s="449" t="s">
        <v>123</v>
      </c>
      <c r="D48" s="137">
        <v>37517</v>
      </c>
      <c r="E48" s="130">
        <v>18940</v>
      </c>
      <c r="F48" s="130">
        <v>18577</v>
      </c>
      <c r="G48" s="163">
        <v>-8</v>
      </c>
      <c r="H48" s="159">
        <v>-21</v>
      </c>
      <c r="I48" s="130">
        <v>14</v>
      </c>
      <c r="J48" s="130">
        <v>35</v>
      </c>
      <c r="K48" s="159">
        <v>13</v>
      </c>
      <c r="L48" s="130">
        <v>138</v>
      </c>
      <c r="M48" s="181">
        <v>73</v>
      </c>
      <c r="N48" s="137">
        <v>64</v>
      </c>
      <c r="O48" s="130">
        <v>1</v>
      </c>
      <c r="P48" s="137">
        <v>0</v>
      </c>
      <c r="Q48" s="130">
        <v>125</v>
      </c>
      <c r="R48" s="130">
        <v>65</v>
      </c>
      <c r="S48" s="181">
        <v>52</v>
      </c>
      <c r="T48" s="137">
        <v>8</v>
      </c>
      <c r="U48" s="164">
        <v>0</v>
      </c>
    </row>
    <row r="49" spans="1:21" s="128" customFormat="1" ht="15" customHeight="1">
      <c r="A49" s="121"/>
      <c r="B49" s="443"/>
      <c r="C49" s="449" t="s">
        <v>124</v>
      </c>
      <c r="D49" s="137">
        <v>7940</v>
      </c>
      <c r="E49" s="130">
        <v>3913</v>
      </c>
      <c r="F49" s="130">
        <v>4027</v>
      </c>
      <c r="G49" s="163">
        <v>-10</v>
      </c>
      <c r="H49" s="159">
        <v>-13</v>
      </c>
      <c r="I49" s="130">
        <v>2</v>
      </c>
      <c r="J49" s="130">
        <v>15</v>
      </c>
      <c r="K49" s="159">
        <v>3</v>
      </c>
      <c r="L49" s="130">
        <v>20</v>
      </c>
      <c r="M49" s="181">
        <v>14</v>
      </c>
      <c r="N49" s="137">
        <v>2</v>
      </c>
      <c r="O49" s="130">
        <v>4</v>
      </c>
      <c r="P49" s="137">
        <v>0</v>
      </c>
      <c r="Q49" s="130">
        <v>17</v>
      </c>
      <c r="R49" s="130">
        <v>11</v>
      </c>
      <c r="S49" s="181">
        <v>4</v>
      </c>
      <c r="T49" s="137">
        <v>2</v>
      </c>
      <c r="U49" s="164">
        <v>0</v>
      </c>
    </row>
    <row r="50" spans="1:21" s="128" customFormat="1" ht="15" customHeight="1">
      <c r="A50" s="121"/>
      <c r="B50" s="567" t="s">
        <v>125</v>
      </c>
      <c r="C50" s="568"/>
      <c r="D50" s="138">
        <v>11284</v>
      </c>
      <c r="E50" s="139">
        <v>5653</v>
      </c>
      <c r="F50" s="138">
        <v>5631</v>
      </c>
      <c r="G50" s="140">
        <v>-26</v>
      </c>
      <c r="H50" s="141">
        <v>-16</v>
      </c>
      <c r="I50" s="139">
        <v>2</v>
      </c>
      <c r="J50" s="142">
        <v>18</v>
      </c>
      <c r="K50" s="141">
        <v>-10</v>
      </c>
      <c r="L50" s="139">
        <v>19</v>
      </c>
      <c r="M50" s="182">
        <v>7</v>
      </c>
      <c r="N50" s="138">
        <v>3</v>
      </c>
      <c r="O50" s="139">
        <v>9</v>
      </c>
      <c r="P50" s="138">
        <v>0</v>
      </c>
      <c r="Q50" s="139">
        <v>29</v>
      </c>
      <c r="R50" s="139">
        <v>17</v>
      </c>
      <c r="S50" s="182">
        <v>10</v>
      </c>
      <c r="T50" s="138">
        <v>2</v>
      </c>
      <c r="U50" s="183">
        <v>0</v>
      </c>
    </row>
    <row r="51" spans="1:21" s="128" customFormat="1" ht="15" customHeight="1">
      <c r="A51" s="121"/>
      <c r="B51" s="443"/>
      <c r="C51" s="449" t="s">
        <v>126</v>
      </c>
      <c r="D51" s="137">
        <v>11284</v>
      </c>
      <c r="E51" s="130">
        <v>5653</v>
      </c>
      <c r="F51" s="130">
        <v>5631</v>
      </c>
      <c r="G51" s="163">
        <v>-26</v>
      </c>
      <c r="H51" s="159">
        <v>-16</v>
      </c>
      <c r="I51" s="130">
        <v>2</v>
      </c>
      <c r="J51" s="130">
        <v>18</v>
      </c>
      <c r="K51" s="159">
        <v>-10</v>
      </c>
      <c r="L51" s="130">
        <v>19</v>
      </c>
      <c r="M51" s="181">
        <v>7</v>
      </c>
      <c r="N51" s="137">
        <v>3</v>
      </c>
      <c r="O51" s="130">
        <v>9</v>
      </c>
      <c r="P51" s="137">
        <v>0</v>
      </c>
      <c r="Q51" s="130">
        <v>29</v>
      </c>
      <c r="R51" s="130">
        <v>17</v>
      </c>
      <c r="S51" s="181">
        <v>10</v>
      </c>
      <c r="T51" s="137">
        <v>2</v>
      </c>
      <c r="U51" s="164">
        <v>0</v>
      </c>
    </row>
    <row r="52" spans="1:21" s="128" customFormat="1" ht="15" customHeight="1">
      <c r="A52" s="121"/>
      <c r="B52" s="567" t="s">
        <v>127</v>
      </c>
      <c r="C52" s="568"/>
      <c r="D52" s="138">
        <v>44357</v>
      </c>
      <c r="E52" s="139">
        <v>21754</v>
      </c>
      <c r="F52" s="138">
        <v>22603</v>
      </c>
      <c r="G52" s="140">
        <v>-14</v>
      </c>
      <c r="H52" s="141">
        <v>-27</v>
      </c>
      <c r="I52" s="139">
        <v>24</v>
      </c>
      <c r="J52" s="142">
        <v>51</v>
      </c>
      <c r="K52" s="141">
        <v>13</v>
      </c>
      <c r="L52" s="139">
        <v>110</v>
      </c>
      <c r="M52" s="182">
        <v>75</v>
      </c>
      <c r="N52" s="138">
        <v>23</v>
      </c>
      <c r="O52" s="139">
        <v>11</v>
      </c>
      <c r="P52" s="138">
        <v>1</v>
      </c>
      <c r="Q52" s="139">
        <v>97</v>
      </c>
      <c r="R52" s="139">
        <v>58</v>
      </c>
      <c r="S52" s="182">
        <v>33</v>
      </c>
      <c r="T52" s="138">
        <v>2</v>
      </c>
      <c r="U52" s="183">
        <v>4</v>
      </c>
    </row>
    <row r="53" spans="1:21" s="128" customFormat="1" ht="15" customHeight="1">
      <c r="A53" s="121"/>
      <c r="B53" s="443"/>
      <c r="C53" s="449" t="s">
        <v>128</v>
      </c>
      <c r="D53" s="137">
        <v>32770</v>
      </c>
      <c r="E53" s="130">
        <v>16022</v>
      </c>
      <c r="F53" s="130">
        <v>16748</v>
      </c>
      <c r="G53" s="163">
        <v>2</v>
      </c>
      <c r="H53" s="159">
        <v>-11</v>
      </c>
      <c r="I53" s="130">
        <v>21</v>
      </c>
      <c r="J53" s="130">
        <v>32</v>
      </c>
      <c r="K53" s="159">
        <v>13</v>
      </c>
      <c r="L53" s="130">
        <v>93</v>
      </c>
      <c r="M53" s="181">
        <v>63</v>
      </c>
      <c r="N53" s="137">
        <v>21</v>
      </c>
      <c r="O53" s="130">
        <v>8</v>
      </c>
      <c r="P53" s="137">
        <v>1</v>
      </c>
      <c r="Q53" s="130">
        <v>80</v>
      </c>
      <c r="R53" s="130">
        <v>48</v>
      </c>
      <c r="S53" s="181">
        <v>26</v>
      </c>
      <c r="T53" s="137">
        <v>2</v>
      </c>
      <c r="U53" s="164">
        <v>4</v>
      </c>
    </row>
    <row r="54" spans="1:21" s="128" customFormat="1" ht="15" customHeight="1">
      <c r="A54" s="121"/>
      <c r="B54" s="443"/>
      <c r="C54" s="449" t="s">
        <v>129</v>
      </c>
      <c r="D54" s="137">
        <v>11587</v>
      </c>
      <c r="E54" s="130">
        <v>5732</v>
      </c>
      <c r="F54" s="130">
        <v>5855</v>
      </c>
      <c r="G54" s="163">
        <v>-16</v>
      </c>
      <c r="H54" s="159">
        <v>-16</v>
      </c>
      <c r="I54" s="130">
        <v>3</v>
      </c>
      <c r="J54" s="130">
        <v>19</v>
      </c>
      <c r="K54" s="159">
        <v>0</v>
      </c>
      <c r="L54" s="130">
        <v>17</v>
      </c>
      <c r="M54" s="181">
        <v>12</v>
      </c>
      <c r="N54" s="137">
        <v>2</v>
      </c>
      <c r="O54" s="130">
        <v>3</v>
      </c>
      <c r="P54" s="137">
        <v>0</v>
      </c>
      <c r="Q54" s="130">
        <v>17</v>
      </c>
      <c r="R54" s="130">
        <v>10</v>
      </c>
      <c r="S54" s="181">
        <v>7</v>
      </c>
      <c r="T54" s="137">
        <v>0</v>
      </c>
      <c r="U54" s="164">
        <v>0</v>
      </c>
    </row>
    <row r="55" spans="1:21" s="128" customFormat="1" ht="15" customHeight="1">
      <c r="A55" s="121"/>
      <c r="B55" s="567" t="s">
        <v>130</v>
      </c>
      <c r="C55" s="568"/>
      <c r="D55" s="138">
        <v>65243</v>
      </c>
      <c r="E55" s="139">
        <v>31880</v>
      </c>
      <c r="F55" s="138">
        <v>33363</v>
      </c>
      <c r="G55" s="140">
        <v>-26</v>
      </c>
      <c r="H55" s="141">
        <v>-48</v>
      </c>
      <c r="I55" s="139">
        <v>20</v>
      </c>
      <c r="J55" s="142">
        <v>68</v>
      </c>
      <c r="K55" s="141">
        <v>22</v>
      </c>
      <c r="L55" s="139">
        <v>190</v>
      </c>
      <c r="M55" s="138">
        <v>120</v>
      </c>
      <c r="N55" s="139">
        <v>64</v>
      </c>
      <c r="O55" s="138">
        <v>5</v>
      </c>
      <c r="P55" s="184">
        <v>1</v>
      </c>
      <c r="Q55" s="139">
        <v>168</v>
      </c>
      <c r="R55" s="139">
        <v>123</v>
      </c>
      <c r="S55" s="138">
        <v>38</v>
      </c>
      <c r="T55" s="139">
        <v>6</v>
      </c>
      <c r="U55" s="142">
        <v>1</v>
      </c>
    </row>
    <row r="56" spans="1:21" s="128" customFormat="1" ht="15" customHeight="1">
      <c r="A56" s="121"/>
      <c r="B56" s="443"/>
      <c r="C56" s="449" t="s">
        <v>131</v>
      </c>
      <c r="D56" s="137">
        <v>12783</v>
      </c>
      <c r="E56" s="130">
        <v>6135</v>
      </c>
      <c r="F56" s="130">
        <v>6648</v>
      </c>
      <c r="G56" s="163">
        <v>-29</v>
      </c>
      <c r="H56" s="159">
        <v>-20</v>
      </c>
      <c r="I56" s="130">
        <v>3</v>
      </c>
      <c r="J56" s="130">
        <v>23</v>
      </c>
      <c r="K56" s="159">
        <v>-9</v>
      </c>
      <c r="L56" s="130">
        <v>24</v>
      </c>
      <c r="M56" s="137">
        <v>17</v>
      </c>
      <c r="N56" s="130">
        <v>3</v>
      </c>
      <c r="O56" s="137">
        <v>4</v>
      </c>
      <c r="P56" s="167">
        <v>0</v>
      </c>
      <c r="Q56" s="130">
        <v>33</v>
      </c>
      <c r="R56" s="130">
        <v>23</v>
      </c>
      <c r="S56" s="137">
        <v>8</v>
      </c>
      <c r="T56" s="130">
        <v>2</v>
      </c>
      <c r="U56" s="131">
        <v>0</v>
      </c>
    </row>
    <row r="57" spans="1:21" s="128" customFormat="1" ht="15" customHeight="1">
      <c r="A57" s="121"/>
      <c r="B57" s="443"/>
      <c r="C57" s="449" t="s">
        <v>132</v>
      </c>
      <c r="D57" s="137">
        <v>17423</v>
      </c>
      <c r="E57" s="130">
        <v>8647</v>
      </c>
      <c r="F57" s="130">
        <v>8776</v>
      </c>
      <c r="G57" s="163">
        <v>-17</v>
      </c>
      <c r="H57" s="159">
        <v>-18</v>
      </c>
      <c r="I57" s="130">
        <v>4</v>
      </c>
      <c r="J57" s="130">
        <v>22</v>
      </c>
      <c r="K57" s="159">
        <v>1</v>
      </c>
      <c r="L57" s="130">
        <v>41</v>
      </c>
      <c r="M57" s="137">
        <v>25</v>
      </c>
      <c r="N57" s="130">
        <v>16</v>
      </c>
      <c r="O57" s="137">
        <v>0</v>
      </c>
      <c r="P57" s="167">
        <v>0</v>
      </c>
      <c r="Q57" s="130">
        <v>40</v>
      </c>
      <c r="R57" s="130">
        <v>30</v>
      </c>
      <c r="S57" s="137">
        <v>9</v>
      </c>
      <c r="T57" s="130">
        <v>1</v>
      </c>
      <c r="U57" s="131">
        <v>0</v>
      </c>
    </row>
    <row r="58" spans="1:21" s="128" customFormat="1" ht="15" customHeight="1">
      <c r="A58" s="121"/>
      <c r="B58" s="443"/>
      <c r="C58" s="449" t="s">
        <v>133</v>
      </c>
      <c r="D58" s="137">
        <v>35037</v>
      </c>
      <c r="E58" s="130">
        <v>17098</v>
      </c>
      <c r="F58" s="130">
        <v>17939</v>
      </c>
      <c r="G58" s="163">
        <v>20</v>
      </c>
      <c r="H58" s="159">
        <v>-10</v>
      </c>
      <c r="I58" s="130">
        <v>13</v>
      </c>
      <c r="J58" s="130">
        <v>23</v>
      </c>
      <c r="K58" s="159">
        <v>30</v>
      </c>
      <c r="L58" s="130">
        <v>125</v>
      </c>
      <c r="M58" s="137">
        <v>78</v>
      </c>
      <c r="N58" s="130">
        <v>45</v>
      </c>
      <c r="O58" s="137">
        <v>1</v>
      </c>
      <c r="P58" s="167">
        <v>1</v>
      </c>
      <c r="Q58" s="130">
        <v>95</v>
      </c>
      <c r="R58" s="130">
        <v>70</v>
      </c>
      <c r="S58" s="137">
        <v>21</v>
      </c>
      <c r="T58" s="130">
        <v>3</v>
      </c>
      <c r="U58" s="131">
        <v>1</v>
      </c>
    </row>
    <row r="59" spans="1:21" s="128" customFormat="1" ht="15" customHeight="1">
      <c r="A59" s="121"/>
      <c r="B59" s="567" t="s">
        <v>134</v>
      </c>
      <c r="C59" s="568"/>
      <c r="D59" s="138">
        <v>41584</v>
      </c>
      <c r="E59" s="139">
        <v>21403</v>
      </c>
      <c r="F59" s="138">
        <v>20181</v>
      </c>
      <c r="G59" s="140">
        <v>14</v>
      </c>
      <c r="H59" s="141">
        <v>-23</v>
      </c>
      <c r="I59" s="139">
        <v>19</v>
      </c>
      <c r="J59" s="142">
        <v>42</v>
      </c>
      <c r="K59" s="141">
        <v>37</v>
      </c>
      <c r="L59" s="139">
        <v>154</v>
      </c>
      <c r="M59" s="138">
        <v>79</v>
      </c>
      <c r="N59" s="139">
        <v>64</v>
      </c>
      <c r="O59" s="138">
        <v>11</v>
      </c>
      <c r="P59" s="184">
        <v>0</v>
      </c>
      <c r="Q59" s="139">
        <v>117</v>
      </c>
      <c r="R59" s="139">
        <v>75</v>
      </c>
      <c r="S59" s="138">
        <v>36</v>
      </c>
      <c r="T59" s="139">
        <v>0</v>
      </c>
      <c r="U59" s="142">
        <v>6</v>
      </c>
    </row>
    <row r="60" spans="1:21" s="128" customFormat="1" ht="15" customHeight="1">
      <c r="A60" s="121"/>
      <c r="B60" s="443"/>
      <c r="C60" s="449" t="s">
        <v>135</v>
      </c>
      <c r="D60" s="137">
        <v>28491</v>
      </c>
      <c r="E60" s="130">
        <v>14891</v>
      </c>
      <c r="F60" s="130">
        <v>13600</v>
      </c>
      <c r="G60" s="163">
        <v>40</v>
      </c>
      <c r="H60" s="159">
        <v>-6</v>
      </c>
      <c r="I60" s="130">
        <v>15</v>
      </c>
      <c r="J60" s="131">
        <v>21</v>
      </c>
      <c r="K60" s="159">
        <v>46</v>
      </c>
      <c r="L60" s="130">
        <v>129</v>
      </c>
      <c r="M60" s="137">
        <v>56</v>
      </c>
      <c r="N60" s="130">
        <v>63</v>
      </c>
      <c r="O60" s="137">
        <v>10</v>
      </c>
      <c r="P60" s="167">
        <v>0</v>
      </c>
      <c r="Q60" s="130">
        <v>83</v>
      </c>
      <c r="R60" s="130">
        <v>56</v>
      </c>
      <c r="S60" s="137">
        <v>24</v>
      </c>
      <c r="T60" s="130">
        <v>0</v>
      </c>
      <c r="U60" s="131">
        <v>3</v>
      </c>
    </row>
    <row r="61" spans="1:21" s="128" customFormat="1" ht="15" customHeight="1">
      <c r="A61" s="121"/>
      <c r="B61" s="443"/>
      <c r="C61" s="449" t="s">
        <v>136</v>
      </c>
      <c r="D61" s="137">
        <v>7533</v>
      </c>
      <c r="E61" s="130">
        <v>3711</v>
      </c>
      <c r="F61" s="130">
        <v>3822</v>
      </c>
      <c r="G61" s="163">
        <v>-14</v>
      </c>
      <c r="H61" s="159">
        <v>-10</v>
      </c>
      <c r="I61" s="130">
        <v>3</v>
      </c>
      <c r="J61" s="131">
        <v>13</v>
      </c>
      <c r="K61" s="159">
        <v>-4</v>
      </c>
      <c r="L61" s="130">
        <v>13</v>
      </c>
      <c r="M61" s="137">
        <v>13</v>
      </c>
      <c r="N61" s="130">
        <v>0</v>
      </c>
      <c r="O61" s="137">
        <v>0</v>
      </c>
      <c r="P61" s="167">
        <v>0</v>
      </c>
      <c r="Q61" s="130">
        <v>17</v>
      </c>
      <c r="R61" s="130">
        <v>7</v>
      </c>
      <c r="S61" s="137">
        <v>10</v>
      </c>
      <c r="T61" s="130">
        <v>0</v>
      </c>
      <c r="U61" s="131">
        <v>0</v>
      </c>
    </row>
    <row r="62" spans="1:21" s="128" customFormat="1" ht="15" customHeight="1">
      <c r="A62" s="121"/>
      <c r="B62" s="443"/>
      <c r="C62" s="449" t="s">
        <v>137</v>
      </c>
      <c r="D62" s="137">
        <v>5560</v>
      </c>
      <c r="E62" s="130">
        <v>2801</v>
      </c>
      <c r="F62" s="130">
        <v>2759</v>
      </c>
      <c r="G62" s="163">
        <v>-12</v>
      </c>
      <c r="H62" s="159">
        <v>-7</v>
      </c>
      <c r="I62" s="130">
        <v>1</v>
      </c>
      <c r="J62" s="131">
        <v>8</v>
      </c>
      <c r="K62" s="159">
        <v>-5</v>
      </c>
      <c r="L62" s="130">
        <v>12</v>
      </c>
      <c r="M62" s="137">
        <v>10</v>
      </c>
      <c r="N62" s="130">
        <v>1</v>
      </c>
      <c r="O62" s="137">
        <v>1</v>
      </c>
      <c r="P62" s="167">
        <v>0</v>
      </c>
      <c r="Q62" s="130">
        <v>17</v>
      </c>
      <c r="R62" s="130">
        <v>12</v>
      </c>
      <c r="S62" s="137">
        <v>2</v>
      </c>
      <c r="T62" s="130">
        <v>0</v>
      </c>
      <c r="U62" s="131">
        <v>3</v>
      </c>
    </row>
    <row r="63" spans="1:21" s="128" customFormat="1" ht="15" customHeight="1">
      <c r="A63" s="121"/>
      <c r="B63" s="567" t="s">
        <v>138</v>
      </c>
      <c r="C63" s="568"/>
      <c r="D63" s="138">
        <v>27192</v>
      </c>
      <c r="E63" s="139">
        <v>13362</v>
      </c>
      <c r="F63" s="138">
        <v>13830</v>
      </c>
      <c r="G63" s="140">
        <v>-29</v>
      </c>
      <c r="H63" s="141">
        <v>-35</v>
      </c>
      <c r="I63" s="139">
        <v>5</v>
      </c>
      <c r="J63" s="183">
        <v>40</v>
      </c>
      <c r="K63" s="141">
        <v>6</v>
      </c>
      <c r="L63" s="139">
        <v>46</v>
      </c>
      <c r="M63" s="138">
        <v>32</v>
      </c>
      <c r="N63" s="139">
        <v>13</v>
      </c>
      <c r="O63" s="138">
        <v>1</v>
      </c>
      <c r="P63" s="184">
        <v>0</v>
      </c>
      <c r="Q63" s="139">
        <v>40</v>
      </c>
      <c r="R63" s="139">
        <v>36</v>
      </c>
      <c r="S63" s="138">
        <v>3</v>
      </c>
      <c r="T63" s="139">
        <v>0</v>
      </c>
      <c r="U63" s="142">
        <v>1</v>
      </c>
    </row>
    <row r="64" spans="1:21" s="128" customFormat="1" ht="15" customHeight="1">
      <c r="A64" s="121"/>
      <c r="B64" s="443"/>
      <c r="C64" s="449" t="s">
        <v>139</v>
      </c>
      <c r="D64" s="159">
        <v>6321</v>
      </c>
      <c r="E64" s="130">
        <v>3064</v>
      </c>
      <c r="F64" s="130">
        <v>3257</v>
      </c>
      <c r="G64" s="163">
        <v>-13</v>
      </c>
      <c r="H64" s="159">
        <v>-10</v>
      </c>
      <c r="I64" s="130">
        <v>0</v>
      </c>
      <c r="J64" s="131">
        <v>10</v>
      </c>
      <c r="K64" s="159">
        <v>-3</v>
      </c>
      <c r="L64" s="130">
        <v>8</v>
      </c>
      <c r="M64" s="137">
        <v>5</v>
      </c>
      <c r="N64" s="130">
        <v>3</v>
      </c>
      <c r="O64" s="137">
        <v>0</v>
      </c>
      <c r="P64" s="167">
        <v>0</v>
      </c>
      <c r="Q64" s="130">
        <v>11</v>
      </c>
      <c r="R64" s="130">
        <v>11</v>
      </c>
      <c r="S64" s="137">
        <v>0</v>
      </c>
      <c r="T64" s="130">
        <v>0</v>
      </c>
      <c r="U64" s="131">
        <v>0</v>
      </c>
    </row>
    <row r="65" spans="1:21" s="128" customFormat="1" ht="15" customHeight="1">
      <c r="A65" s="121"/>
      <c r="B65" s="443"/>
      <c r="C65" s="449" t="s">
        <v>140</v>
      </c>
      <c r="D65" s="137">
        <v>20871</v>
      </c>
      <c r="E65" s="130">
        <v>10298</v>
      </c>
      <c r="F65" s="130">
        <v>10573</v>
      </c>
      <c r="G65" s="163">
        <v>-16</v>
      </c>
      <c r="H65" s="159">
        <v>-25</v>
      </c>
      <c r="I65" s="130">
        <v>5</v>
      </c>
      <c r="J65" s="131">
        <v>30</v>
      </c>
      <c r="K65" s="159">
        <v>9</v>
      </c>
      <c r="L65" s="130">
        <v>38</v>
      </c>
      <c r="M65" s="137">
        <v>27</v>
      </c>
      <c r="N65" s="130">
        <v>10</v>
      </c>
      <c r="O65" s="137">
        <v>1</v>
      </c>
      <c r="P65" s="167">
        <v>0</v>
      </c>
      <c r="Q65" s="130">
        <v>29</v>
      </c>
      <c r="R65" s="130">
        <v>25</v>
      </c>
      <c r="S65" s="137">
        <v>3</v>
      </c>
      <c r="T65" s="130">
        <v>0</v>
      </c>
      <c r="U65" s="131">
        <v>1</v>
      </c>
    </row>
    <row r="66" spans="1:21" s="128" customFormat="1" ht="15" customHeight="1">
      <c r="A66" s="121"/>
      <c r="B66" s="567" t="s">
        <v>141</v>
      </c>
      <c r="C66" s="568"/>
      <c r="D66" s="138">
        <v>37538</v>
      </c>
      <c r="E66" s="139">
        <v>18307</v>
      </c>
      <c r="F66" s="138">
        <v>19231</v>
      </c>
      <c r="G66" s="140">
        <v>-52</v>
      </c>
      <c r="H66" s="141">
        <v>-45</v>
      </c>
      <c r="I66" s="139">
        <v>12</v>
      </c>
      <c r="J66" s="142">
        <v>57</v>
      </c>
      <c r="K66" s="141">
        <v>-7</v>
      </c>
      <c r="L66" s="139">
        <v>75</v>
      </c>
      <c r="M66" s="138">
        <v>64</v>
      </c>
      <c r="N66" s="139">
        <v>10</v>
      </c>
      <c r="O66" s="138">
        <v>1</v>
      </c>
      <c r="P66" s="184">
        <v>0</v>
      </c>
      <c r="Q66" s="139">
        <v>82</v>
      </c>
      <c r="R66" s="139">
        <v>68</v>
      </c>
      <c r="S66" s="138">
        <v>9</v>
      </c>
      <c r="T66" s="139">
        <v>5</v>
      </c>
      <c r="U66" s="142">
        <v>0</v>
      </c>
    </row>
    <row r="67" spans="1:21" s="128" customFormat="1" ht="15" customHeight="1">
      <c r="A67" s="121"/>
      <c r="B67" s="443"/>
      <c r="C67" s="449" t="s">
        <v>142</v>
      </c>
      <c r="D67" s="137">
        <v>14491</v>
      </c>
      <c r="E67" s="130">
        <v>7112</v>
      </c>
      <c r="F67" s="130">
        <v>7379</v>
      </c>
      <c r="G67" s="163">
        <v>-37</v>
      </c>
      <c r="H67" s="159">
        <v>-22</v>
      </c>
      <c r="I67" s="130">
        <v>3</v>
      </c>
      <c r="J67" s="131">
        <v>25</v>
      </c>
      <c r="K67" s="159">
        <v>-15</v>
      </c>
      <c r="L67" s="130">
        <v>23</v>
      </c>
      <c r="M67" s="137">
        <v>17</v>
      </c>
      <c r="N67" s="130">
        <v>5</v>
      </c>
      <c r="O67" s="137">
        <v>1</v>
      </c>
      <c r="P67" s="167">
        <v>0</v>
      </c>
      <c r="Q67" s="130">
        <v>38</v>
      </c>
      <c r="R67" s="130">
        <v>33</v>
      </c>
      <c r="S67" s="137">
        <v>4</v>
      </c>
      <c r="T67" s="130">
        <v>1</v>
      </c>
      <c r="U67" s="131">
        <v>0</v>
      </c>
    </row>
    <row r="68" spans="1:21" s="128" customFormat="1" ht="15" customHeight="1">
      <c r="A68" s="121"/>
      <c r="B68" s="443"/>
      <c r="C68" s="449" t="s">
        <v>143</v>
      </c>
      <c r="D68" s="137">
        <v>23047</v>
      </c>
      <c r="E68" s="130">
        <v>11195</v>
      </c>
      <c r="F68" s="130">
        <v>11852</v>
      </c>
      <c r="G68" s="163">
        <v>-15</v>
      </c>
      <c r="H68" s="159">
        <v>-23</v>
      </c>
      <c r="I68" s="130">
        <v>9</v>
      </c>
      <c r="J68" s="131">
        <v>32</v>
      </c>
      <c r="K68" s="159">
        <v>8</v>
      </c>
      <c r="L68" s="130">
        <v>52</v>
      </c>
      <c r="M68" s="137">
        <v>47</v>
      </c>
      <c r="N68" s="130">
        <v>5</v>
      </c>
      <c r="O68" s="137">
        <v>0</v>
      </c>
      <c r="P68" s="167">
        <v>0</v>
      </c>
      <c r="Q68" s="130">
        <v>44</v>
      </c>
      <c r="R68" s="130">
        <v>35</v>
      </c>
      <c r="S68" s="137">
        <v>5</v>
      </c>
      <c r="T68" s="130">
        <v>4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6133</v>
      </c>
      <c r="E69" s="139">
        <v>3207</v>
      </c>
      <c r="F69" s="138">
        <v>2926</v>
      </c>
      <c r="G69" s="186">
        <v>21</v>
      </c>
      <c r="H69" s="187">
        <v>-10</v>
      </c>
      <c r="I69" s="188">
        <v>2</v>
      </c>
      <c r="J69" s="189">
        <v>12</v>
      </c>
      <c r="K69" s="141">
        <v>31</v>
      </c>
      <c r="L69" s="188">
        <v>51</v>
      </c>
      <c r="M69" s="185">
        <v>12</v>
      </c>
      <c r="N69" s="188">
        <v>21</v>
      </c>
      <c r="O69" s="185">
        <v>18</v>
      </c>
      <c r="P69" s="190">
        <v>0</v>
      </c>
      <c r="Q69" s="188">
        <v>20</v>
      </c>
      <c r="R69" s="188">
        <v>14</v>
      </c>
      <c r="S69" s="185">
        <v>6</v>
      </c>
      <c r="T69" s="188">
        <v>0</v>
      </c>
      <c r="U69" s="189">
        <v>0</v>
      </c>
    </row>
    <row r="70" spans="1:21" s="128" customFormat="1" ht="15" customHeight="1">
      <c r="A70" s="121"/>
      <c r="B70" s="443"/>
      <c r="C70" s="449" t="s">
        <v>145</v>
      </c>
      <c r="D70" s="137">
        <v>6133</v>
      </c>
      <c r="E70" s="130">
        <v>3207</v>
      </c>
      <c r="F70" s="130">
        <v>2926</v>
      </c>
      <c r="G70" s="132">
        <v>21</v>
      </c>
      <c r="H70" s="443">
        <v>-10</v>
      </c>
      <c r="I70" s="130">
        <v>2</v>
      </c>
      <c r="J70" s="131">
        <v>12</v>
      </c>
      <c r="K70" s="443">
        <v>31</v>
      </c>
      <c r="L70" s="130">
        <v>51</v>
      </c>
      <c r="M70" s="137">
        <v>12</v>
      </c>
      <c r="N70" s="130">
        <v>21</v>
      </c>
      <c r="O70" s="137">
        <v>18</v>
      </c>
      <c r="P70" s="167">
        <v>0</v>
      </c>
      <c r="Q70" s="130">
        <v>20</v>
      </c>
      <c r="R70" s="130">
        <v>14</v>
      </c>
      <c r="S70" s="137">
        <v>6</v>
      </c>
      <c r="T70" s="130">
        <v>0</v>
      </c>
      <c r="U70" s="131">
        <v>0</v>
      </c>
    </row>
    <row r="71" spans="1:21" s="128" customFormat="1" ht="15" customHeight="1">
      <c r="A71" s="121"/>
      <c r="B71" s="567" t="s">
        <v>146</v>
      </c>
      <c r="C71" s="568"/>
      <c r="D71" s="185">
        <v>11575</v>
      </c>
      <c r="E71" s="139">
        <v>5684</v>
      </c>
      <c r="F71" s="138">
        <v>5891</v>
      </c>
      <c r="G71" s="186">
        <v>-27</v>
      </c>
      <c r="H71" s="187">
        <v>-19</v>
      </c>
      <c r="I71" s="188">
        <v>1</v>
      </c>
      <c r="J71" s="189">
        <v>20</v>
      </c>
      <c r="K71" s="141">
        <v>-8</v>
      </c>
      <c r="L71" s="188">
        <v>17</v>
      </c>
      <c r="M71" s="185">
        <v>7</v>
      </c>
      <c r="N71" s="188">
        <v>8</v>
      </c>
      <c r="O71" s="185">
        <v>2</v>
      </c>
      <c r="P71" s="190">
        <v>0</v>
      </c>
      <c r="Q71" s="188">
        <v>25</v>
      </c>
      <c r="R71" s="188">
        <v>9</v>
      </c>
      <c r="S71" s="185">
        <v>8</v>
      </c>
      <c r="T71" s="188">
        <v>7</v>
      </c>
      <c r="U71" s="189">
        <v>1</v>
      </c>
    </row>
    <row r="72" spans="1:21" s="128" customFormat="1" ht="15" customHeight="1">
      <c r="A72" s="121"/>
      <c r="B72" s="443"/>
      <c r="C72" s="449" t="s">
        <v>147</v>
      </c>
      <c r="D72" s="133">
        <v>11575</v>
      </c>
      <c r="E72" s="130">
        <v>5684</v>
      </c>
      <c r="F72" s="130">
        <v>5891</v>
      </c>
      <c r="G72" s="132">
        <v>-27</v>
      </c>
      <c r="H72" s="443">
        <v>-19</v>
      </c>
      <c r="I72" s="130">
        <v>1</v>
      </c>
      <c r="J72" s="131">
        <v>20</v>
      </c>
      <c r="K72" s="443">
        <v>-8</v>
      </c>
      <c r="L72" s="130">
        <v>17</v>
      </c>
      <c r="M72" s="137">
        <v>7</v>
      </c>
      <c r="N72" s="130">
        <v>8</v>
      </c>
      <c r="O72" s="137">
        <v>2</v>
      </c>
      <c r="P72" s="191">
        <v>0</v>
      </c>
      <c r="Q72" s="130">
        <v>25</v>
      </c>
      <c r="R72" s="130">
        <v>9</v>
      </c>
      <c r="S72" s="137">
        <v>8</v>
      </c>
      <c r="T72" s="130">
        <v>7</v>
      </c>
      <c r="U72" s="131">
        <v>1</v>
      </c>
    </row>
    <row r="73" spans="1:21" s="128" customFormat="1" ht="15" customHeight="1">
      <c r="A73" s="121"/>
      <c r="B73" s="558" t="s">
        <v>148</v>
      </c>
      <c r="C73" s="559"/>
      <c r="D73" s="192">
        <v>336099</v>
      </c>
      <c r="E73" s="170">
        <v>166599</v>
      </c>
      <c r="F73" s="172">
        <v>169500</v>
      </c>
      <c r="G73" s="353">
        <v>-250</v>
      </c>
      <c r="H73" s="193">
        <v>-295</v>
      </c>
      <c r="I73" s="194">
        <v>112</v>
      </c>
      <c r="J73" s="195">
        <v>407</v>
      </c>
      <c r="K73" s="193">
        <v>45</v>
      </c>
      <c r="L73" s="194">
        <v>909</v>
      </c>
      <c r="M73" s="192">
        <v>546</v>
      </c>
      <c r="N73" s="194">
        <v>296</v>
      </c>
      <c r="O73" s="192">
        <v>65</v>
      </c>
      <c r="P73" s="196">
        <v>2</v>
      </c>
      <c r="Q73" s="194">
        <v>864</v>
      </c>
      <c r="R73" s="194">
        <v>577</v>
      </c>
      <c r="S73" s="192">
        <v>234</v>
      </c>
      <c r="T73" s="194">
        <v>40</v>
      </c>
      <c r="U73" s="195">
        <v>13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198">
        <v>160242</v>
      </c>
      <c r="E75" s="199">
        <v>79486</v>
      </c>
      <c r="F75" s="198">
        <v>80756</v>
      </c>
      <c r="G75" s="354">
        <v>-214</v>
      </c>
      <c r="H75" s="198">
        <v>-141</v>
      </c>
      <c r="I75" s="199">
        <v>49</v>
      </c>
      <c r="J75" s="198">
        <v>190</v>
      </c>
      <c r="K75" s="200">
        <v>-73</v>
      </c>
      <c r="L75" s="199">
        <v>379</v>
      </c>
      <c r="M75" s="198">
        <v>227</v>
      </c>
      <c r="N75" s="199">
        <v>131</v>
      </c>
      <c r="O75" s="198">
        <v>19</v>
      </c>
      <c r="P75" s="201">
        <v>2</v>
      </c>
      <c r="Q75" s="199">
        <v>452</v>
      </c>
      <c r="R75" s="199">
        <v>278</v>
      </c>
      <c r="S75" s="198">
        <v>145</v>
      </c>
      <c r="T75" s="199">
        <v>29</v>
      </c>
      <c r="U75" s="202">
        <v>0</v>
      </c>
    </row>
    <row r="76" spans="1:21" s="128" customFormat="1" ht="15" customHeight="1">
      <c r="A76" s="121"/>
      <c r="B76" s="562" t="s">
        <v>150</v>
      </c>
      <c r="C76" s="563"/>
      <c r="D76" s="137">
        <v>1536640</v>
      </c>
      <c r="E76" s="167">
        <v>747311</v>
      </c>
      <c r="F76" s="164">
        <v>789329</v>
      </c>
      <c r="G76" s="163">
        <v>-24</v>
      </c>
      <c r="H76" s="203">
        <v>-418</v>
      </c>
      <c r="I76" s="137">
        <v>759</v>
      </c>
      <c r="J76" s="164">
        <v>1177</v>
      </c>
      <c r="K76" s="203">
        <v>394</v>
      </c>
      <c r="L76" s="137">
        <v>6235</v>
      </c>
      <c r="M76" s="167">
        <v>3105</v>
      </c>
      <c r="N76" s="130">
        <v>2699</v>
      </c>
      <c r="O76" s="137">
        <v>374</v>
      </c>
      <c r="P76" s="130">
        <v>57</v>
      </c>
      <c r="Q76" s="137">
        <v>5841</v>
      </c>
      <c r="R76" s="167">
        <v>2928</v>
      </c>
      <c r="S76" s="167">
        <v>2674</v>
      </c>
      <c r="T76" s="130">
        <v>158</v>
      </c>
      <c r="U76" s="164">
        <v>81</v>
      </c>
    </row>
    <row r="77" spans="1:21" s="128" customFormat="1" ht="15" customHeight="1">
      <c r="A77" s="121"/>
      <c r="B77" s="562" t="s">
        <v>151</v>
      </c>
      <c r="C77" s="563"/>
      <c r="D77" s="137">
        <v>187931</v>
      </c>
      <c r="E77" s="130">
        <v>92339</v>
      </c>
      <c r="F77" s="137">
        <v>95592</v>
      </c>
      <c r="G77" s="163">
        <v>-148</v>
      </c>
      <c r="H77" s="137">
        <v>-160</v>
      </c>
      <c r="I77" s="130">
        <v>75</v>
      </c>
      <c r="J77" s="137">
        <v>235</v>
      </c>
      <c r="K77" s="159">
        <v>12</v>
      </c>
      <c r="L77" s="130">
        <v>406</v>
      </c>
      <c r="M77" s="137">
        <v>257</v>
      </c>
      <c r="N77" s="130">
        <v>130</v>
      </c>
      <c r="O77" s="137">
        <v>17</v>
      </c>
      <c r="P77" s="167">
        <v>2</v>
      </c>
      <c r="Q77" s="130">
        <v>394</v>
      </c>
      <c r="R77" s="130">
        <v>258</v>
      </c>
      <c r="S77" s="137">
        <v>112</v>
      </c>
      <c r="T77" s="130">
        <v>14</v>
      </c>
      <c r="U77" s="131">
        <v>10</v>
      </c>
    </row>
    <row r="78" spans="1:21" s="128" customFormat="1" ht="15" customHeight="1">
      <c r="A78" s="121"/>
      <c r="B78" s="562" t="s">
        <v>152</v>
      </c>
      <c r="C78" s="563"/>
      <c r="D78" s="137">
        <v>60878</v>
      </c>
      <c r="E78" s="130">
        <v>29491</v>
      </c>
      <c r="F78" s="137">
        <v>31387</v>
      </c>
      <c r="G78" s="163">
        <v>-56</v>
      </c>
      <c r="H78" s="137">
        <v>-72</v>
      </c>
      <c r="I78" s="130">
        <v>28</v>
      </c>
      <c r="J78" s="137">
        <v>100</v>
      </c>
      <c r="K78" s="159">
        <v>16</v>
      </c>
      <c r="L78" s="130">
        <v>108</v>
      </c>
      <c r="M78" s="137">
        <v>41</v>
      </c>
      <c r="N78" s="130">
        <v>40</v>
      </c>
      <c r="O78" s="137">
        <v>6</v>
      </c>
      <c r="P78" s="167">
        <v>21</v>
      </c>
      <c r="Q78" s="130">
        <v>92</v>
      </c>
      <c r="R78" s="130">
        <v>58</v>
      </c>
      <c r="S78" s="137">
        <v>29</v>
      </c>
      <c r="T78" s="130">
        <v>3</v>
      </c>
      <c r="U78" s="131">
        <v>2</v>
      </c>
    </row>
    <row r="79" spans="1:21" s="128" customFormat="1" ht="15" customHeight="1">
      <c r="A79" s="121"/>
      <c r="B79" s="562" t="s">
        <v>153</v>
      </c>
      <c r="C79" s="563"/>
      <c r="D79" s="137">
        <v>72334</v>
      </c>
      <c r="E79" s="130">
        <v>35382</v>
      </c>
      <c r="F79" s="137">
        <v>36952</v>
      </c>
      <c r="G79" s="163">
        <v>-88</v>
      </c>
      <c r="H79" s="137">
        <v>-64</v>
      </c>
      <c r="I79" s="130">
        <v>27</v>
      </c>
      <c r="J79" s="137">
        <v>91</v>
      </c>
      <c r="K79" s="159">
        <v>-24</v>
      </c>
      <c r="L79" s="130">
        <v>76</v>
      </c>
      <c r="M79" s="137">
        <v>35</v>
      </c>
      <c r="N79" s="130">
        <v>30</v>
      </c>
      <c r="O79" s="137">
        <v>8</v>
      </c>
      <c r="P79" s="167">
        <v>3</v>
      </c>
      <c r="Q79" s="130">
        <v>100</v>
      </c>
      <c r="R79" s="130">
        <v>62</v>
      </c>
      <c r="S79" s="137">
        <v>34</v>
      </c>
      <c r="T79" s="130">
        <v>3</v>
      </c>
      <c r="U79" s="131">
        <v>1</v>
      </c>
    </row>
    <row r="80" spans="1:21" s="128" customFormat="1" ht="15" customHeight="1">
      <c r="A80" s="121"/>
      <c r="B80" s="562" t="s">
        <v>154</v>
      </c>
      <c r="C80" s="563"/>
      <c r="D80" s="137">
        <v>178516</v>
      </c>
      <c r="E80" s="130">
        <v>87207</v>
      </c>
      <c r="F80" s="137">
        <v>91309</v>
      </c>
      <c r="G80" s="163">
        <v>-82</v>
      </c>
      <c r="H80" s="137">
        <v>-106</v>
      </c>
      <c r="I80" s="130">
        <v>83</v>
      </c>
      <c r="J80" s="137">
        <v>189</v>
      </c>
      <c r="K80" s="159">
        <v>24</v>
      </c>
      <c r="L80" s="130">
        <v>457</v>
      </c>
      <c r="M80" s="137">
        <v>188</v>
      </c>
      <c r="N80" s="130">
        <v>188</v>
      </c>
      <c r="O80" s="137">
        <v>79</v>
      </c>
      <c r="P80" s="167">
        <v>2</v>
      </c>
      <c r="Q80" s="130">
        <v>433</v>
      </c>
      <c r="R80" s="130">
        <v>236</v>
      </c>
      <c r="S80" s="137">
        <v>148</v>
      </c>
      <c r="T80" s="130">
        <v>41</v>
      </c>
      <c r="U80" s="131">
        <v>8</v>
      </c>
    </row>
    <row r="81" spans="1:21" s="128" customFormat="1" ht="15" customHeight="1">
      <c r="A81" s="121"/>
      <c r="B81" s="556" t="s">
        <v>155</v>
      </c>
      <c r="C81" s="557"/>
      <c r="D81" s="137">
        <v>69183</v>
      </c>
      <c r="E81" s="130">
        <v>33648</v>
      </c>
      <c r="F81" s="137">
        <v>35535</v>
      </c>
      <c r="G81" s="163">
        <v>-93</v>
      </c>
      <c r="H81" s="137">
        <v>-72</v>
      </c>
      <c r="I81" s="130">
        <v>15</v>
      </c>
      <c r="J81" s="137">
        <v>87</v>
      </c>
      <c r="K81" s="159">
        <v>-21</v>
      </c>
      <c r="L81" s="130">
        <v>106</v>
      </c>
      <c r="M81" s="137">
        <v>29</v>
      </c>
      <c r="N81" s="130">
        <v>60</v>
      </c>
      <c r="O81" s="137">
        <v>16</v>
      </c>
      <c r="P81" s="167">
        <v>1</v>
      </c>
      <c r="Q81" s="130">
        <v>127</v>
      </c>
      <c r="R81" s="130">
        <v>57</v>
      </c>
      <c r="S81" s="137">
        <v>55</v>
      </c>
      <c r="T81" s="130">
        <v>13</v>
      </c>
      <c r="U81" s="131">
        <v>2</v>
      </c>
    </row>
    <row r="82" spans="1:21" s="128" customFormat="1" ht="15" customHeight="1">
      <c r="A82" s="121"/>
      <c r="B82" s="558" t="s">
        <v>156</v>
      </c>
      <c r="C82" s="559"/>
      <c r="D82" s="172">
        <v>2265724</v>
      </c>
      <c r="E82" s="170">
        <v>1104864</v>
      </c>
      <c r="F82" s="172">
        <v>1160860</v>
      </c>
      <c r="G82" s="355">
        <v>-705</v>
      </c>
      <c r="H82" s="172">
        <v>-1033</v>
      </c>
      <c r="I82" s="170">
        <v>1036</v>
      </c>
      <c r="J82" s="172">
        <v>2069</v>
      </c>
      <c r="K82" s="169">
        <v>328</v>
      </c>
      <c r="L82" s="170">
        <v>7767</v>
      </c>
      <c r="M82" s="172">
        <v>3882</v>
      </c>
      <c r="N82" s="170">
        <v>3278</v>
      </c>
      <c r="O82" s="172">
        <v>519</v>
      </c>
      <c r="P82" s="204">
        <v>88</v>
      </c>
      <c r="Q82" s="170">
        <v>7439</v>
      </c>
      <c r="R82" s="170">
        <v>3877</v>
      </c>
      <c r="S82" s="172">
        <v>3197</v>
      </c>
      <c r="T82" s="170">
        <v>261</v>
      </c>
      <c r="U82" s="171">
        <v>104</v>
      </c>
    </row>
    <row r="83" spans="1:21" s="207" customFormat="1" ht="15.75" customHeight="1">
      <c r="A83" s="97"/>
      <c r="B83" s="205" t="s">
        <v>192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191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8"/>
  <conditionalFormatting sqref="O5:O6 U17:U20 P4:Q6 N1 N7:Q20 R5:R20 S4:T20 N4:N6 U4:U5 N41:U75 N39:U39 S1:T1 N77:U65382">
    <cfRule type="cellIs" dxfId="32" priority="26" stopIfTrue="1" operator="equal">
      <formula>FALSE</formula>
    </cfRule>
  </conditionalFormatting>
  <conditionalFormatting sqref="U7">
    <cfRule type="cellIs" dxfId="31" priority="8" stopIfTrue="1" operator="equal">
      <formula>FALSE</formula>
    </cfRule>
  </conditionalFormatting>
  <conditionalFormatting sqref="U20">
    <cfRule type="cellIs" dxfId="30" priority="7" stopIfTrue="1" operator="equal">
      <formula>FALSE</formula>
    </cfRule>
  </conditionalFormatting>
  <conditionalFormatting sqref="N21:Q21 Q22 R21:U22 N40:U40 Q27:T38">
    <cfRule type="cellIs" dxfId="29" priority="3" stopIfTrue="1" operator="equal">
      <formula>FALSE</formula>
    </cfRule>
  </conditionalFormatting>
  <conditionalFormatting sqref="Q23:U23 Q24:T26">
    <cfRule type="cellIs" dxfId="28" priority="2" stopIfTrue="1" operator="equal">
      <formula>FALSE</formula>
    </cfRule>
  </conditionalFormatting>
  <conditionalFormatting sqref="U24:U38">
    <cfRule type="cellIs" dxfId="27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0"/>
  <sheetViews>
    <sheetView zoomScaleNormal="10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230" width="9" style="213"/>
    <col min="231" max="231" width="15.625" style="213" customWidth="1"/>
    <col min="232" max="238" width="10.625" style="213" customWidth="1"/>
    <col min="239" max="244" width="7.125" style="213" customWidth="1"/>
    <col min="245" max="246" width="0" style="213" hidden="1" customWidth="1"/>
    <col min="247" max="247" width="7.125" style="213" customWidth="1"/>
    <col min="248" max="486" width="9" style="213"/>
    <col min="487" max="487" width="15.625" style="213" customWidth="1"/>
    <col min="488" max="494" width="10.625" style="213" customWidth="1"/>
    <col min="495" max="500" width="7.125" style="213" customWidth="1"/>
    <col min="501" max="502" width="0" style="213" hidden="1" customWidth="1"/>
    <col min="503" max="503" width="7.125" style="213" customWidth="1"/>
    <col min="504" max="742" width="9" style="213"/>
    <col min="743" max="743" width="15.625" style="213" customWidth="1"/>
    <col min="744" max="750" width="10.625" style="213" customWidth="1"/>
    <col min="751" max="756" width="7.125" style="213" customWidth="1"/>
    <col min="757" max="758" width="0" style="213" hidden="1" customWidth="1"/>
    <col min="759" max="759" width="7.125" style="213" customWidth="1"/>
    <col min="760" max="998" width="9" style="213"/>
    <col min="999" max="999" width="15.625" style="213" customWidth="1"/>
    <col min="1000" max="1006" width="10.625" style="213" customWidth="1"/>
    <col min="1007" max="1012" width="7.125" style="213" customWidth="1"/>
    <col min="1013" max="1014" width="0" style="213" hidden="1" customWidth="1"/>
    <col min="1015" max="1015" width="7.125" style="213" customWidth="1"/>
    <col min="1016" max="1254" width="9" style="213"/>
    <col min="1255" max="1255" width="15.625" style="213" customWidth="1"/>
    <col min="1256" max="1262" width="10.625" style="213" customWidth="1"/>
    <col min="1263" max="1268" width="7.125" style="213" customWidth="1"/>
    <col min="1269" max="1270" width="0" style="213" hidden="1" customWidth="1"/>
    <col min="1271" max="1271" width="7.125" style="213" customWidth="1"/>
    <col min="1272" max="1510" width="9" style="213"/>
    <col min="1511" max="1511" width="15.625" style="213" customWidth="1"/>
    <col min="1512" max="1518" width="10.625" style="213" customWidth="1"/>
    <col min="1519" max="1524" width="7.125" style="213" customWidth="1"/>
    <col min="1525" max="1526" width="0" style="213" hidden="1" customWidth="1"/>
    <col min="1527" max="1527" width="7.125" style="213" customWidth="1"/>
    <col min="1528" max="1766" width="9" style="213"/>
    <col min="1767" max="1767" width="15.625" style="213" customWidth="1"/>
    <col min="1768" max="1774" width="10.625" style="213" customWidth="1"/>
    <col min="1775" max="1780" width="7.125" style="213" customWidth="1"/>
    <col min="1781" max="1782" width="0" style="213" hidden="1" customWidth="1"/>
    <col min="1783" max="1783" width="7.125" style="213" customWidth="1"/>
    <col min="1784" max="2022" width="9" style="213"/>
    <col min="2023" max="2023" width="15.625" style="213" customWidth="1"/>
    <col min="2024" max="2030" width="10.625" style="213" customWidth="1"/>
    <col min="2031" max="2036" width="7.125" style="213" customWidth="1"/>
    <col min="2037" max="2038" width="0" style="213" hidden="1" customWidth="1"/>
    <col min="2039" max="2039" width="7.125" style="213" customWidth="1"/>
    <col min="2040" max="2278" width="9" style="213"/>
    <col min="2279" max="2279" width="15.625" style="213" customWidth="1"/>
    <col min="2280" max="2286" width="10.625" style="213" customWidth="1"/>
    <col min="2287" max="2292" width="7.125" style="213" customWidth="1"/>
    <col min="2293" max="2294" width="0" style="213" hidden="1" customWidth="1"/>
    <col min="2295" max="2295" width="7.125" style="213" customWidth="1"/>
    <col min="2296" max="2534" width="9" style="213"/>
    <col min="2535" max="2535" width="15.625" style="213" customWidth="1"/>
    <col min="2536" max="2542" width="10.625" style="213" customWidth="1"/>
    <col min="2543" max="2548" width="7.125" style="213" customWidth="1"/>
    <col min="2549" max="2550" width="0" style="213" hidden="1" customWidth="1"/>
    <col min="2551" max="2551" width="7.125" style="213" customWidth="1"/>
    <col min="2552" max="2790" width="9" style="213"/>
    <col min="2791" max="2791" width="15.625" style="213" customWidth="1"/>
    <col min="2792" max="2798" width="10.625" style="213" customWidth="1"/>
    <col min="2799" max="2804" width="7.125" style="213" customWidth="1"/>
    <col min="2805" max="2806" width="0" style="213" hidden="1" customWidth="1"/>
    <col min="2807" max="2807" width="7.125" style="213" customWidth="1"/>
    <col min="2808" max="3046" width="9" style="213"/>
    <col min="3047" max="3047" width="15.625" style="213" customWidth="1"/>
    <col min="3048" max="3054" width="10.625" style="213" customWidth="1"/>
    <col min="3055" max="3060" width="7.125" style="213" customWidth="1"/>
    <col min="3061" max="3062" width="0" style="213" hidden="1" customWidth="1"/>
    <col min="3063" max="3063" width="7.125" style="213" customWidth="1"/>
    <col min="3064" max="3302" width="9" style="213"/>
    <col min="3303" max="3303" width="15.625" style="213" customWidth="1"/>
    <col min="3304" max="3310" width="10.625" style="213" customWidth="1"/>
    <col min="3311" max="3316" width="7.125" style="213" customWidth="1"/>
    <col min="3317" max="3318" width="0" style="213" hidden="1" customWidth="1"/>
    <col min="3319" max="3319" width="7.125" style="213" customWidth="1"/>
    <col min="3320" max="3558" width="9" style="213"/>
    <col min="3559" max="3559" width="15.625" style="213" customWidth="1"/>
    <col min="3560" max="3566" width="10.625" style="213" customWidth="1"/>
    <col min="3567" max="3572" width="7.125" style="213" customWidth="1"/>
    <col min="3573" max="3574" width="0" style="213" hidden="1" customWidth="1"/>
    <col min="3575" max="3575" width="7.125" style="213" customWidth="1"/>
    <col min="3576" max="3814" width="9" style="213"/>
    <col min="3815" max="3815" width="15.625" style="213" customWidth="1"/>
    <col min="3816" max="3822" width="10.625" style="213" customWidth="1"/>
    <col min="3823" max="3828" width="7.125" style="213" customWidth="1"/>
    <col min="3829" max="3830" width="0" style="213" hidden="1" customWidth="1"/>
    <col min="3831" max="3831" width="7.125" style="213" customWidth="1"/>
    <col min="3832" max="4070" width="9" style="213"/>
    <col min="4071" max="4071" width="15.625" style="213" customWidth="1"/>
    <col min="4072" max="4078" width="10.625" style="213" customWidth="1"/>
    <col min="4079" max="4084" width="7.125" style="213" customWidth="1"/>
    <col min="4085" max="4086" width="0" style="213" hidden="1" customWidth="1"/>
    <col min="4087" max="4087" width="7.125" style="213" customWidth="1"/>
    <col min="4088" max="4326" width="9" style="213"/>
    <col min="4327" max="4327" width="15.625" style="213" customWidth="1"/>
    <col min="4328" max="4334" width="10.625" style="213" customWidth="1"/>
    <col min="4335" max="4340" width="7.125" style="213" customWidth="1"/>
    <col min="4341" max="4342" width="0" style="213" hidden="1" customWidth="1"/>
    <col min="4343" max="4343" width="7.125" style="213" customWidth="1"/>
    <col min="4344" max="4582" width="9" style="213"/>
    <col min="4583" max="4583" width="15.625" style="213" customWidth="1"/>
    <col min="4584" max="4590" width="10.625" style="213" customWidth="1"/>
    <col min="4591" max="4596" width="7.125" style="213" customWidth="1"/>
    <col min="4597" max="4598" width="0" style="213" hidden="1" customWidth="1"/>
    <col min="4599" max="4599" width="7.125" style="213" customWidth="1"/>
    <col min="4600" max="4838" width="9" style="213"/>
    <col min="4839" max="4839" width="15.625" style="213" customWidth="1"/>
    <col min="4840" max="4846" width="10.625" style="213" customWidth="1"/>
    <col min="4847" max="4852" width="7.125" style="213" customWidth="1"/>
    <col min="4853" max="4854" width="0" style="213" hidden="1" customWidth="1"/>
    <col min="4855" max="4855" width="7.125" style="213" customWidth="1"/>
    <col min="4856" max="5094" width="9" style="213"/>
    <col min="5095" max="5095" width="15.625" style="213" customWidth="1"/>
    <col min="5096" max="5102" width="10.625" style="213" customWidth="1"/>
    <col min="5103" max="5108" width="7.125" style="213" customWidth="1"/>
    <col min="5109" max="5110" width="0" style="213" hidden="1" customWidth="1"/>
    <col min="5111" max="5111" width="7.125" style="213" customWidth="1"/>
    <col min="5112" max="5350" width="9" style="213"/>
    <col min="5351" max="5351" width="15.625" style="213" customWidth="1"/>
    <col min="5352" max="5358" width="10.625" style="213" customWidth="1"/>
    <col min="5359" max="5364" width="7.125" style="213" customWidth="1"/>
    <col min="5365" max="5366" width="0" style="213" hidden="1" customWidth="1"/>
    <col min="5367" max="5367" width="7.125" style="213" customWidth="1"/>
    <col min="5368" max="5606" width="9" style="213"/>
    <col min="5607" max="5607" width="15.625" style="213" customWidth="1"/>
    <col min="5608" max="5614" width="10.625" style="213" customWidth="1"/>
    <col min="5615" max="5620" width="7.125" style="213" customWidth="1"/>
    <col min="5621" max="5622" width="0" style="213" hidden="1" customWidth="1"/>
    <col min="5623" max="5623" width="7.125" style="213" customWidth="1"/>
    <col min="5624" max="5862" width="9" style="213"/>
    <col min="5863" max="5863" width="15.625" style="213" customWidth="1"/>
    <col min="5864" max="5870" width="10.625" style="213" customWidth="1"/>
    <col min="5871" max="5876" width="7.125" style="213" customWidth="1"/>
    <col min="5877" max="5878" width="0" style="213" hidden="1" customWidth="1"/>
    <col min="5879" max="5879" width="7.125" style="213" customWidth="1"/>
    <col min="5880" max="6118" width="9" style="213"/>
    <col min="6119" max="6119" width="15.625" style="213" customWidth="1"/>
    <col min="6120" max="6126" width="10.625" style="213" customWidth="1"/>
    <col min="6127" max="6132" width="7.125" style="213" customWidth="1"/>
    <col min="6133" max="6134" width="0" style="213" hidden="1" customWidth="1"/>
    <col min="6135" max="6135" width="7.125" style="213" customWidth="1"/>
    <col min="6136" max="6374" width="9" style="213"/>
    <col min="6375" max="6375" width="15.625" style="213" customWidth="1"/>
    <col min="6376" max="6382" width="10.625" style="213" customWidth="1"/>
    <col min="6383" max="6388" width="7.125" style="213" customWidth="1"/>
    <col min="6389" max="6390" width="0" style="213" hidden="1" customWidth="1"/>
    <col min="6391" max="6391" width="7.125" style="213" customWidth="1"/>
    <col min="6392" max="6630" width="9" style="213"/>
    <col min="6631" max="6631" width="15.625" style="213" customWidth="1"/>
    <col min="6632" max="6638" width="10.625" style="213" customWidth="1"/>
    <col min="6639" max="6644" width="7.125" style="213" customWidth="1"/>
    <col min="6645" max="6646" width="0" style="213" hidden="1" customWidth="1"/>
    <col min="6647" max="6647" width="7.125" style="213" customWidth="1"/>
    <col min="6648" max="6886" width="9" style="213"/>
    <col min="6887" max="6887" width="15.625" style="213" customWidth="1"/>
    <col min="6888" max="6894" width="10.625" style="213" customWidth="1"/>
    <col min="6895" max="6900" width="7.125" style="213" customWidth="1"/>
    <col min="6901" max="6902" width="0" style="213" hidden="1" customWidth="1"/>
    <col min="6903" max="6903" width="7.125" style="213" customWidth="1"/>
    <col min="6904" max="7142" width="9" style="213"/>
    <col min="7143" max="7143" width="15.625" style="213" customWidth="1"/>
    <col min="7144" max="7150" width="10.625" style="213" customWidth="1"/>
    <col min="7151" max="7156" width="7.125" style="213" customWidth="1"/>
    <col min="7157" max="7158" width="0" style="213" hidden="1" customWidth="1"/>
    <col min="7159" max="7159" width="7.125" style="213" customWidth="1"/>
    <col min="7160" max="7398" width="9" style="213"/>
    <col min="7399" max="7399" width="15.625" style="213" customWidth="1"/>
    <col min="7400" max="7406" width="10.625" style="213" customWidth="1"/>
    <col min="7407" max="7412" width="7.125" style="213" customWidth="1"/>
    <col min="7413" max="7414" width="0" style="213" hidden="1" customWidth="1"/>
    <col min="7415" max="7415" width="7.125" style="213" customWidth="1"/>
    <col min="7416" max="7654" width="9" style="213"/>
    <col min="7655" max="7655" width="15.625" style="213" customWidth="1"/>
    <col min="7656" max="7662" width="10.625" style="213" customWidth="1"/>
    <col min="7663" max="7668" width="7.125" style="213" customWidth="1"/>
    <col min="7669" max="7670" width="0" style="213" hidden="1" customWidth="1"/>
    <col min="7671" max="7671" width="7.125" style="213" customWidth="1"/>
    <col min="7672" max="7910" width="9" style="213"/>
    <col min="7911" max="7911" width="15.625" style="213" customWidth="1"/>
    <col min="7912" max="7918" width="10.625" style="213" customWidth="1"/>
    <col min="7919" max="7924" width="7.125" style="213" customWidth="1"/>
    <col min="7925" max="7926" width="0" style="213" hidden="1" customWidth="1"/>
    <col min="7927" max="7927" width="7.125" style="213" customWidth="1"/>
    <col min="7928" max="8166" width="9" style="213"/>
    <col min="8167" max="8167" width="15.625" style="213" customWidth="1"/>
    <col min="8168" max="8174" width="10.625" style="213" customWidth="1"/>
    <col min="8175" max="8180" width="7.125" style="213" customWidth="1"/>
    <col min="8181" max="8182" width="0" style="213" hidden="1" customWidth="1"/>
    <col min="8183" max="8183" width="7.125" style="213" customWidth="1"/>
    <col min="8184" max="8422" width="9" style="213"/>
    <col min="8423" max="8423" width="15.625" style="213" customWidth="1"/>
    <col min="8424" max="8430" width="10.625" style="213" customWidth="1"/>
    <col min="8431" max="8436" width="7.125" style="213" customWidth="1"/>
    <col min="8437" max="8438" width="0" style="213" hidden="1" customWidth="1"/>
    <col min="8439" max="8439" width="7.125" style="213" customWidth="1"/>
    <col min="8440" max="8678" width="9" style="213"/>
    <col min="8679" max="8679" width="15.625" style="213" customWidth="1"/>
    <col min="8680" max="8686" width="10.625" style="213" customWidth="1"/>
    <col min="8687" max="8692" width="7.125" style="213" customWidth="1"/>
    <col min="8693" max="8694" width="0" style="213" hidden="1" customWidth="1"/>
    <col min="8695" max="8695" width="7.125" style="213" customWidth="1"/>
    <col min="8696" max="8934" width="9" style="213"/>
    <col min="8935" max="8935" width="15.625" style="213" customWidth="1"/>
    <col min="8936" max="8942" width="10.625" style="213" customWidth="1"/>
    <col min="8943" max="8948" width="7.125" style="213" customWidth="1"/>
    <col min="8949" max="8950" width="0" style="213" hidden="1" customWidth="1"/>
    <col min="8951" max="8951" width="7.125" style="213" customWidth="1"/>
    <col min="8952" max="9190" width="9" style="213"/>
    <col min="9191" max="9191" width="15.625" style="213" customWidth="1"/>
    <col min="9192" max="9198" width="10.625" style="213" customWidth="1"/>
    <col min="9199" max="9204" width="7.125" style="213" customWidth="1"/>
    <col min="9205" max="9206" width="0" style="213" hidden="1" customWidth="1"/>
    <col min="9207" max="9207" width="7.125" style="213" customWidth="1"/>
    <col min="9208" max="9446" width="9" style="213"/>
    <col min="9447" max="9447" width="15.625" style="213" customWidth="1"/>
    <col min="9448" max="9454" width="10.625" style="213" customWidth="1"/>
    <col min="9455" max="9460" width="7.125" style="213" customWidth="1"/>
    <col min="9461" max="9462" width="0" style="213" hidden="1" customWidth="1"/>
    <col min="9463" max="9463" width="7.125" style="213" customWidth="1"/>
    <col min="9464" max="9702" width="9" style="213"/>
    <col min="9703" max="9703" width="15.625" style="213" customWidth="1"/>
    <col min="9704" max="9710" width="10.625" style="213" customWidth="1"/>
    <col min="9711" max="9716" width="7.125" style="213" customWidth="1"/>
    <col min="9717" max="9718" width="0" style="213" hidden="1" customWidth="1"/>
    <col min="9719" max="9719" width="7.125" style="213" customWidth="1"/>
    <col min="9720" max="9958" width="9" style="213"/>
    <col min="9959" max="9959" width="15.625" style="213" customWidth="1"/>
    <col min="9960" max="9966" width="10.625" style="213" customWidth="1"/>
    <col min="9967" max="9972" width="7.125" style="213" customWidth="1"/>
    <col min="9973" max="9974" width="0" style="213" hidden="1" customWidth="1"/>
    <col min="9975" max="9975" width="7.125" style="213" customWidth="1"/>
    <col min="9976" max="10214" width="9" style="213"/>
    <col min="10215" max="10215" width="15.625" style="213" customWidth="1"/>
    <col min="10216" max="10222" width="10.625" style="213" customWidth="1"/>
    <col min="10223" max="10228" width="7.125" style="213" customWidth="1"/>
    <col min="10229" max="10230" width="0" style="213" hidden="1" customWidth="1"/>
    <col min="10231" max="10231" width="7.125" style="213" customWidth="1"/>
    <col min="10232" max="10470" width="9" style="213"/>
    <col min="10471" max="10471" width="15.625" style="213" customWidth="1"/>
    <col min="10472" max="10478" width="10.625" style="213" customWidth="1"/>
    <col min="10479" max="10484" width="7.125" style="213" customWidth="1"/>
    <col min="10485" max="10486" width="0" style="213" hidden="1" customWidth="1"/>
    <col min="10487" max="10487" width="7.125" style="213" customWidth="1"/>
    <col min="10488" max="10726" width="9" style="213"/>
    <col min="10727" max="10727" width="15.625" style="213" customWidth="1"/>
    <col min="10728" max="10734" width="10.625" style="213" customWidth="1"/>
    <col min="10735" max="10740" width="7.125" style="213" customWidth="1"/>
    <col min="10741" max="10742" width="0" style="213" hidden="1" customWidth="1"/>
    <col min="10743" max="10743" width="7.125" style="213" customWidth="1"/>
    <col min="10744" max="10982" width="9" style="213"/>
    <col min="10983" max="10983" width="15.625" style="213" customWidth="1"/>
    <col min="10984" max="10990" width="10.625" style="213" customWidth="1"/>
    <col min="10991" max="10996" width="7.125" style="213" customWidth="1"/>
    <col min="10997" max="10998" width="0" style="213" hidden="1" customWidth="1"/>
    <col min="10999" max="10999" width="7.125" style="213" customWidth="1"/>
    <col min="11000" max="11238" width="9" style="213"/>
    <col min="11239" max="11239" width="15.625" style="213" customWidth="1"/>
    <col min="11240" max="11246" width="10.625" style="213" customWidth="1"/>
    <col min="11247" max="11252" width="7.125" style="213" customWidth="1"/>
    <col min="11253" max="11254" width="0" style="213" hidden="1" customWidth="1"/>
    <col min="11255" max="11255" width="7.125" style="213" customWidth="1"/>
    <col min="11256" max="11494" width="9" style="213"/>
    <col min="11495" max="11495" width="15.625" style="213" customWidth="1"/>
    <col min="11496" max="11502" width="10.625" style="213" customWidth="1"/>
    <col min="11503" max="11508" width="7.125" style="213" customWidth="1"/>
    <col min="11509" max="11510" width="0" style="213" hidden="1" customWidth="1"/>
    <col min="11511" max="11511" width="7.125" style="213" customWidth="1"/>
    <col min="11512" max="11750" width="9" style="213"/>
    <col min="11751" max="11751" width="15.625" style="213" customWidth="1"/>
    <col min="11752" max="11758" width="10.625" style="213" customWidth="1"/>
    <col min="11759" max="11764" width="7.125" style="213" customWidth="1"/>
    <col min="11765" max="11766" width="0" style="213" hidden="1" customWidth="1"/>
    <col min="11767" max="11767" width="7.125" style="213" customWidth="1"/>
    <col min="11768" max="12006" width="9" style="213"/>
    <col min="12007" max="12007" width="15.625" style="213" customWidth="1"/>
    <col min="12008" max="12014" width="10.625" style="213" customWidth="1"/>
    <col min="12015" max="12020" width="7.125" style="213" customWidth="1"/>
    <col min="12021" max="12022" width="0" style="213" hidden="1" customWidth="1"/>
    <col min="12023" max="12023" width="7.125" style="213" customWidth="1"/>
    <col min="12024" max="12262" width="9" style="213"/>
    <col min="12263" max="12263" width="15.625" style="213" customWidth="1"/>
    <col min="12264" max="12270" width="10.625" style="213" customWidth="1"/>
    <col min="12271" max="12276" width="7.125" style="213" customWidth="1"/>
    <col min="12277" max="12278" width="0" style="213" hidden="1" customWidth="1"/>
    <col min="12279" max="12279" width="7.125" style="213" customWidth="1"/>
    <col min="12280" max="12518" width="9" style="213"/>
    <col min="12519" max="12519" width="15.625" style="213" customWidth="1"/>
    <col min="12520" max="12526" width="10.625" style="213" customWidth="1"/>
    <col min="12527" max="12532" width="7.125" style="213" customWidth="1"/>
    <col min="12533" max="12534" width="0" style="213" hidden="1" customWidth="1"/>
    <col min="12535" max="12535" width="7.125" style="213" customWidth="1"/>
    <col min="12536" max="12774" width="9" style="213"/>
    <col min="12775" max="12775" width="15.625" style="213" customWidth="1"/>
    <col min="12776" max="12782" width="10.625" style="213" customWidth="1"/>
    <col min="12783" max="12788" width="7.125" style="213" customWidth="1"/>
    <col min="12789" max="12790" width="0" style="213" hidden="1" customWidth="1"/>
    <col min="12791" max="12791" width="7.125" style="213" customWidth="1"/>
    <col min="12792" max="13030" width="9" style="213"/>
    <col min="13031" max="13031" width="15.625" style="213" customWidth="1"/>
    <col min="13032" max="13038" width="10.625" style="213" customWidth="1"/>
    <col min="13039" max="13044" width="7.125" style="213" customWidth="1"/>
    <col min="13045" max="13046" width="0" style="213" hidden="1" customWidth="1"/>
    <col min="13047" max="13047" width="7.125" style="213" customWidth="1"/>
    <col min="13048" max="13286" width="9" style="213"/>
    <col min="13287" max="13287" width="15.625" style="213" customWidth="1"/>
    <col min="13288" max="13294" width="10.625" style="213" customWidth="1"/>
    <col min="13295" max="13300" width="7.125" style="213" customWidth="1"/>
    <col min="13301" max="13302" width="0" style="213" hidden="1" customWidth="1"/>
    <col min="13303" max="13303" width="7.125" style="213" customWidth="1"/>
    <col min="13304" max="13542" width="9" style="213"/>
    <col min="13543" max="13543" width="15.625" style="213" customWidth="1"/>
    <col min="13544" max="13550" width="10.625" style="213" customWidth="1"/>
    <col min="13551" max="13556" width="7.125" style="213" customWidth="1"/>
    <col min="13557" max="13558" width="0" style="213" hidden="1" customWidth="1"/>
    <col min="13559" max="13559" width="7.125" style="213" customWidth="1"/>
    <col min="13560" max="13798" width="9" style="213"/>
    <col min="13799" max="13799" width="15.625" style="213" customWidth="1"/>
    <col min="13800" max="13806" width="10.625" style="213" customWidth="1"/>
    <col min="13807" max="13812" width="7.125" style="213" customWidth="1"/>
    <col min="13813" max="13814" width="0" style="213" hidden="1" customWidth="1"/>
    <col min="13815" max="13815" width="7.125" style="213" customWidth="1"/>
    <col min="13816" max="14054" width="9" style="213"/>
    <col min="14055" max="14055" width="15.625" style="213" customWidth="1"/>
    <col min="14056" max="14062" width="10.625" style="213" customWidth="1"/>
    <col min="14063" max="14068" width="7.125" style="213" customWidth="1"/>
    <col min="14069" max="14070" width="0" style="213" hidden="1" customWidth="1"/>
    <col min="14071" max="14071" width="7.125" style="213" customWidth="1"/>
    <col min="14072" max="14310" width="9" style="213"/>
    <col min="14311" max="14311" width="15.625" style="213" customWidth="1"/>
    <col min="14312" max="14318" width="10.625" style="213" customWidth="1"/>
    <col min="14319" max="14324" width="7.125" style="213" customWidth="1"/>
    <col min="14325" max="14326" width="0" style="213" hidden="1" customWidth="1"/>
    <col min="14327" max="14327" width="7.125" style="213" customWidth="1"/>
    <col min="14328" max="14566" width="9" style="213"/>
    <col min="14567" max="14567" width="15.625" style="213" customWidth="1"/>
    <col min="14568" max="14574" width="10.625" style="213" customWidth="1"/>
    <col min="14575" max="14580" width="7.125" style="213" customWidth="1"/>
    <col min="14581" max="14582" width="0" style="213" hidden="1" customWidth="1"/>
    <col min="14583" max="14583" width="7.125" style="213" customWidth="1"/>
    <col min="14584" max="14822" width="9" style="213"/>
    <col min="14823" max="14823" width="15.625" style="213" customWidth="1"/>
    <col min="14824" max="14830" width="10.625" style="213" customWidth="1"/>
    <col min="14831" max="14836" width="7.125" style="213" customWidth="1"/>
    <col min="14837" max="14838" width="0" style="213" hidden="1" customWidth="1"/>
    <col min="14839" max="14839" width="7.125" style="213" customWidth="1"/>
    <col min="14840" max="15078" width="9" style="213"/>
    <col min="15079" max="15079" width="15.625" style="213" customWidth="1"/>
    <col min="15080" max="15086" width="10.625" style="213" customWidth="1"/>
    <col min="15087" max="15092" width="7.125" style="213" customWidth="1"/>
    <col min="15093" max="15094" width="0" style="213" hidden="1" customWidth="1"/>
    <col min="15095" max="15095" width="7.125" style="213" customWidth="1"/>
    <col min="15096" max="15334" width="9" style="213"/>
    <col min="15335" max="15335" width="15.625" style="213" customWidth="1"/>
    <col min="15336" max="15342" width="10.625" style="213" customWidth="1"/>
    <col min="15343" max="15348" width="7.125" style="213" customWidth="1"/>
    <col min="15349" max="15350" width="0" style="213" hidden="1" customWidth="1"/>
    <col min="15351" max="15351" width="7.125" style="213" customWidth="1"/>
    <col min="15352" max="15590" width="9" style="213"/>
    <col min="15591" max="15591" width="15.625" style="213" customWidth="1"/>
    <col min="15592" max="15598" width="10.625" style="213" customWidth="1"/>
    <col min="15599" max="15604" width="7.125" style="213" customWidth="1"/>
    <col min="15605" max="15606" width="0" style="213" hidden="1" customWidth="1"/>
    <col min="15607" max="15607" width="7.125" style="213" customWidth="1"/>
    <col min="15608" max="15846" width="9" style="213"/>
    <col min="15847" max="15847" width="15.625" style="213" customWidth="1"/>
    <col min="15848" max="15854" width="10.625" style="213" customWidth="1"/>
    <col min="15855" max="15860" width="7.125" style="213" customWidth="1"/>
    <col min="15861" max="15862" width="0" style="213" hidden="1" customWidth="1"/>
    <col min="15863" max="15863" width="7.125" style="213" customWidth="1"/>
    <col min="15864" max="16102" width="9" style="213"/>
    <col min="16103" max="16103" width="15.625" style="213" customWidth="1"/>
    <col min="16104" max="16110" width="10.625" style="213" customWidth="1"/>
    <col min="16111" max="16116" width="7.125" style="213" customWidth="1"/>
    <col min="16117" max="16118" width="0" style="213" hidden="1" customWidth="1"/>
    <col min="16119" max="16119" width="7.125" style="213" customWidth="1"/>
    <col min="16120" max="16384" width="9" style="213"/>
  </cols>
  <sheetData>
    <row r="1" spans="1:8">
      <c r="A1" s="210"/>
      <c r="G1" s="211"/>
      <c r="H1" s="211" t="s">
        <v>160</v>
      </c>
    </row>
    <row r="2" spans="1:8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8" ht="20.25" customHeight="1">
      <c r="A3" s="611" t="s">
        <v>210</v>
      </c>
      <c r="B3" s="611"/>
      <c r="C3" s="611"/>
      <c r="D3" s="611"/>
      <c r="E3" s="611"/>
      <c r="F3" s="611"/>
      <c r="G3" s="611"/>
      <c r="H3" s="611"/>
    </row>
    <row r="4" spans="1:8" ht="20.25" customHeight="1">
      <c r="A4" s="214"/>
      <c r="B4" s="214"/>
      <c r="C4" s="214"/>
      <c r="D4" s="214"/>
      <c r="E4" s="215"/>
      <c r="F4" s="212"/>
      <c r="G4" s="216"/>
      <c r="H4" s="216"/>
    </row>
    <row r="5" spans="1:8" ht="20.25" customHeight="1">
      <c r="A5" s="612" t="s">
        <v>163</v>
      </c>
      <c r="B5" s="614" t="s">
        <v>211</v>
      </c>
      <c r="C5" s="615"/>
      <c r="D5" s="615"/>
      <c r="E5" s="616" t="s">
        <v>165</v>
      </c>
      <c r="F5" s="615"/>
      <c r="G5" s="617"/>
      <c r="H5" s="217" t="s">
        <v>52</v>
      </c>
    </row>
    <row r="6" spans="1:8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8" ht="20.25" customHeight="1">
      <c r="A7" s="224" t="s">
        <v>169</v>
      </c>
      <c r="B7" s="225">
        <v>1098335</v>
      </c>
      <c r="C7" s="226">
        <v>531817</v>
      </c>
      <c r="D7" s="226">
        <v>566518</v>
      </c>
      <c r="E7" s="227">
        <v>1046737</v>
      </c>
      <c r="F7" s="226">
        <v>508130</v>
      </c>
      <c r="G7" s="228">
        <v>538607</v>
      </c>
      <c r="H7" s="229">
        <v>51598</v>
      </c>
    </row>
    <row r="8" spans="1:8" s="237" customFormat="1" ht="20.25" customHeight="1">
      <c r="A8" s="231" t="s">
        <v>86</v>
      </c>
      <c r="B8" s="232">
        <v>314577</v>
      </c>
      <c r="C8" s="233">
        <v>152453</v>
      </c>
      <c r="D8" s="233">
        <v>162124</v>
      </c>
      <c r="E8" s="234">
        <v>291994</v>
      </c>
      <c r="F8" s="233">
        <v>140637</v>
      </c>
      <c r="G8" s="235">
        <v>151357</v>
      </c>
      <c r="H8" s="236">
        <v>22583</v>
      </c>
    </row>
    <row r="9" spans="1:8" s="242" customFormat="1" ht="20.25" customHeight="1">
      <c r="A9" s="238" t="s">
        <v>88</v>
      </c>
      <c r="B9" s="230">
        <v>194851</v>
      </c>
      <c r="C9" s="239">
        <v>94932</v>
      </c>
      <c r="D9" s="240">
        <v>99919</v>
      </c>
      <c r="E9" s="227">
        <v>190806</v>
      </c>
      <c r="F9" s="226">
        <v>93676</v>
      </c>
      <c r="G9" s="228">
        <v>97130</v>
      </c>
      <c r="H9" s="241">
        <v>4045</v>
      </c>
    </row>
    <row r="10" spans="1:8" s="237" customFormat="1" ht="20.25" customHeight="1">
      <c r="A10" s="244" t="s">
        <v>90</v>
      </c>
      <c r="B10" s="230">
        <v>142542</v>
      </c>
      <c r="C10" s="239">
        <v>70193</v>
      </c>
      <c r="D10" s="240">
        <v>72349</v>
      </c>
      <c r="E10" s="227">
        <v>132159</v>
      </c>
      <c r="F10" s="239">
        <v>65140</v>
      </c>
      <c r="G10" s="245">
        <v>67019</v>
      </c>
      <c r="H10" s="241">
        <v>10383</v>
      </c>
    </row>
    <row r="11" spans="1:8" s="237" customFormat="1" ht="20.25" customHeight="1">
      <c r="A11" s="244" t="s">
        <v>92</v>
      </c>
      <c r="B11" s="230">
        <v>237412</v>
      </c>
      <c r="C11" s="239">
        <v>114343</v>
      </c>
      <c r="D11" s="240">
        <v>123069</v>
      </c>
      <c r="E11" s="227">
        <v>220380</v>
      </c>
      <c r="F11" s="239">
        <v>107083</v>
      </c>
      <c r="G11" s="245">
        <v>113297</v>
      </c>
      <c r="H11" s="241">
        <v>17032</v>
      </c>
    </row>
    <row r="12" spans="1:8" s="242" customFormat="1" ht="20.25" customHeight="1">
      <c r="A12" s="247" t="s">
        <v>94</v>
      </c>
      <c r="B12" s="230">
        <v>208953</v>
      </c>
      <c r="C12" s="239">
        <v>99896</v>
      </c>
      <c r="D12" s="239">
        <v>109057</v>
      </c>
      <c r="E12" s="227">
        <v>211398</v>
      </c>
      <c r="F12" s="226">
        <v>101594</v>
      </c>
      <c r="G12" s="228">
        <v>109804</v>
      </c>
      <c r="H12" s="241">
        <v>-2445</v>
      </c>
    </row>
    <row r="13" spans="1:8" s="255" customFormat="1" ht="20.25" customHeight="1">
      <c r="A13" s="248" t="s">
        <v>96</v>
      </c>
      <c r="B13" s="249">
        <v>134329</v>
      </c>
      <c r="C13" s="250">
        <v>65447</v>
      </c>
      <c r="D13" s="250">
        <v>68882</v>
      </c>
      <c r="E13" s="251">
        <v>160394</v>
      </c>
      <c r="F13" s="249">
        <v>76940</v>
      </c>
      <c r="G13" s="252">
        <v>83454</v>
      </c>
      <c r="H13" s="253">
        <v>-26065</v>
      </c>
    </row>
    <row r="14" spans="1:8" s="242" customFormat="1" ht="20.25" customHeight="1">
      <c r="A14" s="256" t="s">
        <v>98</v>
      </c>
      <c r="B14" s="257">
        <v>50781</v>
      </c>
      <c r="C14" s="250">
        <v>24255</v>
      </c>
      <c r="D14" s="250">
        <v>26526</v>
      </c>
      <c r="E14" s="258">
        <v>56221</v>
      </c>
      <c r="F14" s="250">
        <v>26714</v>
      </c>
      <c r="G14" s="259">
        <v>29507</v>
      </c>
      <c r="H14" s="254">
        <v>-5440</v>
      </c>
    </row>
    <row r="15" spans="1:8" s="242" customFormat="1" ht="20.25" customHeight="1">
      <c r="A15" s="256" t="s">
        <v>100</v>
      </c>
      <c r="B15" s="249">
        <v>57608</v>
      </c>
      <c r="C15" s="250">
        <v>27964</v>
      </c>
      <c r="D15" s="250">
        <v>29644</v>
      </c>
      <c r="E15" s="258">
        <v>73154</v>
      </c>
      <c r="F15" s="260">
        <v>35076</v>
      </c>
      <c r="G15" s="261">
        <v>38078</v>
      </c>
      <c r="H15" s="262">
        <v>-15546</v>
      </c>
    </row>
    <row r="16" spans="1:8" s="242" customFormat="1" ht="20.25" customHeight="1">
      <c r="A16" s="263" t="s">
        <v>102</v>
      </c>
      <c r="B16" s="249">
        <v>31062</v>
      </c>
      <c r="C16" s="250">
        <v>15215</v>
      </c>
      <c r="D16" s="250">
        <v>15847</v>
      </c>
      <c r="E16" s="258">
        <v>37273</v>
      </c>
      <c r="F16" s="260">
        <v>18095</v>
      </c>
      <c r="G16" s="261">
        <v>19178</v>
      </c>
      <c r="H16" s="262">
        <v>-6211</v>
      </c>
    </row>
    <row r="17" spans="1:8" s="242" customFormat="1" ht="20.25" customHeight="1">
      <c r="A17" s="263" t="s">
        <v>104</v>
      </c>
      <c r="B17" s="249">
        <v>78847</v>
      </c>
      <c r="C17" s="250">
        <v>38626</v>
      </c>
      <c r="D17" s="250">
        <v>40221</v>
      </c>
      <c r="E17" s="258">
        <v>73603</v>
      </c>
      <c r="F17" s="260">
        <v>35815</v>
      </c>
      <c r="G17" s="261">
        <v>37788</v>
      </c>
      <c r="H17" s="262">
        <v>5244</v>
      </c>
    </row>
    <row r="18" spans="1:8" s="242" customFormat="1" ht="20.25" customHeight="1">
      <c r="A18" s="263" t="s">
        <v>106</v>
      </c>
      <c r="B18" s="249">
        <v>26703</v>
      </c>
      <c r="C18" s="250">
        <v>13269</v>
      </c>
      <c r="D18" s="250">
        <v>13434</v>
      </c>
      <c r="E18" s="258">
        <v>31188</v>
      </c>
      <c r="F18" s="260">
        <v>15250</v>
      </c>
      <c r="G18" s="261">
        <v>15938</v>
      </c>
      <c r="H18" s="262">
        <v>-4485</v>
      </c>
    </row>
    <row r="19" spans="1:8" s="242" customFormat="1" ht="20.25" customHeight="1">
      <c r="A19" s="263" t="s">
        <v>108</v>
      </c>
      <c r="B19" s="249">
        <v>62580</v>
      </c>
      <c r="C19" s="250">
        <v>31124</v>
      </c>
      <c r="D19" s="250">
        <v>31456</v>
      </c>
      <c r="E19" s="258">
        <v>62990</v>
      </c>
      <c r="F19" s="260">
        <v>31528</v>
      </c>
      <c r="G19" s="261">
        <v>31462</v>
      </c>
      <c r="H19" s="262">
        <v>-410</v>
      </c>
    </row>
    <row r="20" spans="1:8" s="242" customFormat="1" ht="20.25" customHeight="1">
      <c r="A20" s="263" t="s">
        <v>110</v>
      </c>
      <c r="B20" s="249">
        <v>43531</v>
      </c>
      <c r="C20" s="250">
        <v>21480</v>
      </c>
      <c r="D20" s="250">
        <v>22051</v>
      </c>
      <c r="E20" s="258">
        <v>44160</v>
      </c>
      <c r="F20" s="260">
        <v>21707</v>
      </c>
      <c r="G20" s="261">
        <v>22453</v>
      </c>
      <c r="H20" s="262">
        <v>-629</v>
      </c>
    </row>
    <row r="21" spans="1:8" s="242" customFormat="1" ht="20.25" customHeight="1">
      <c r="A21" s="256" t="s">
        <v>170</v>
      </c>
      <c r="B21" s="249">
        <v>72334</v>
      </c>
      <c r="C21" s="250">
        <v>35382</v>
      </c>
      <c r="D21" s="250">
        <v>36952</v>
      </c>
      <c r="E21" s="258">
        <v>83691</v>
      </c>
      <c r="F21" s="260">
        <v>40308</v>
      </c>
      <c r="G21" s="261">
        <v>43383</v>
      </c>
      <c r="H21" s="262">
        <v>-11357</v>
      </c>
    </row>
    <row r="22" spans="1:8" s="242" customFormat="1" ht="20.25" customHeight="1">
      <c r="A22" s="263" t="s">
        <v>171</v>
      </c>
      <c r="B22" s="249">
        <v>60878</v>
      </c>
      <c r="C22" s="250">
        <v>29491</v>
      </c>
      <c r="D22" s="250">
        <v>31387</v>
      </c>
      <c r="E22" s="258">
        <v>74474</v>
      </c>
      <c r="F22" s="260">
        <v>35748</v>
      </c>
      <c r="G22" s="261">
        <v>38726</v>
      </c>
      <c r="H22" s="262">
        <v>-13596</v>
      </c>
    </row>
    <row r="23" spans="1:8" s="242" customFormat="1" ht="20.25" customHeight="1">
      <c r="A23" s="263" t="s">
        <v>113</v>
      </c>
      <c r="B23" s="249">
        <v>38054</v>
      </c>
      <c r="C23" s="250">
        <v>18553</v>
      </c>
      <c r="D23" s="250">
        <v>19501</v>
      </c>
      <c r="E23" s="258">
        <v>42840</v>
      </c>
      <c r="F23" s="260">
        <v>20828</v>
      </c>
      <c r="G23" s="261">
        <v>22012</v>
      </c>
      <c r="H23" s="262">
        <v>-4786</v>
      </c>
    </row>
    <row r="24" spans="1:8" s="242" customFormat="1" ht="20.25" customHeight="1">
      <c r="A24" s="263" t="s">
        <v>114</v>
      </c>
      <c r="B24" s="249">
        <v>123201</v>
      </c>
      <c r="C24" s="250">
        <v>60670</v>
      </c>
      <c r="D24" s="250">
        <v>62531</v>
      </c>
      <c r="E24" s="258">
        <v>134950</v>
      </c>
      <c r="F24" s="260">
        <v>65541</v>
      </c>
      <c r="G24" s="261">
        <v>69409</v>
      </c>
      <c r="H24" s="262">
        <v>-11749</v>
      </c>
    </row>
    <row r="25" spans="1:8" s="237" customFormat="1" ht="20.25" customHeight="1">
      <c r="A25" s="256" t="s">
        <v>115</v>
      </c>
      <c r="B25" s="257">
        <v>51382</v>
      </c>
      <c r="C25" s="250">
        <v>24972</v>
      </c>
      <c r="D25" s="250">
        <v>26410</v>
      </c>
      <c r="E25" s="258">
        <v>47501</v>
      </c>
      <c r="F25" s="250">
        <v>23107</v>
      </c>
      <c r="G25" s="259">
        <v>24394</v>
      </c>
      <c r="H25" s="254">
        <v>3881</v>
      </c>
    </row>
    <row r="26" spans="1:8" s="237" customFormat="1" ht="20.25" customHeight="1">
      <c r="A26" s="256" t="s">
        <v>159</v>
      </c>
      <c r="B26" s="257">
        <v>10853</v>
      </c>
      <c r="C26" s="250">
        <v>5274</v>
      </c>
      <c r="D26" s="250">
        <v>5579</v>
      </c>
      <c r="E26" s="258">
        <v>12847</v>
      </c>
      <c r="F26" s="250">
        <v>6220</v>
      </c>
      <c r="G26" s="259">
        <v>6627</v>
      </c>
      <c r="H26" s="262">
        <v>-1994</v>
      </c>
    </row>
    <row r="27" spans="1:8" s="242" customFormat="1" ht="20.25" customHeight="1">
      <c r="A27" s="256" t="s">
        <v>119</v>
      </c>
      <c r="B27" s="257">
        <v>1179</v>
      </c>
      <c r="C27" s="250">
        <v>574</v>
      </c>
      <c r="D27" s="250">
        <v>605</v>
      </c>
      <c r="E27" s="258">
        <v>1664</v>
      </c>
      <c r="F27" s="250">
        <v>817</v>
      </c>
      <c r="G27" s="259">
        <v>847</v>
      </c>
      <c r="H27" s="262">
        <v>-485</v>
      </c>
    </row>
    <row r="28" spans="1:8" s="242" customFormat="1" ht="20.25" customHeight="1">
      <c r="A28" s="263" t="s">
        <v>121</v>
      </c>
      <c r="B28" s="249">
        <v>23579</v>
      </c>
      <c r="C28" s="260">
        <v>11585</v>
      </c>
      <c r="D28" s="260">
        <v>11994</v>
      </c>
      <c r="E28" s="258">
        <v>23465</v>
      </c>
      <c r="F28" s="260">
        <v>11475</v>
      </c>
      <c r="G28" s="261">
        <v>11990</v>
      </c>
      <c r="H28" s="262">
        <v>114</v>
      </c>
    </row>
    <row r="29" spans="1:8" s="242" customFormat="1" ht="20.25" customHeight="1">
      <c r="A29" s="263" t="s">
        <v>122</v>
      </c>
      <c r="B29" s="249">
        <v>10125</v>
      </c>
      <c r="C29" s="260">
        <v>5063</v>
      </c>
      <c r="D29" s="260">
        <v>5062</v>
      </c>
      <c r="E29" s="258">
        <v>11939</v>
      </c>
      <c r="F29" s="260">
        <v>5892</v>
      </c>
      <c r="G29" s="261">
        <v>6047</v>
      </c>
      <c r="H29" s="262">
        <v>-1814</v>
      </c>
    </row>
    <row r="30" spans="1:8" s="242" customFormat="1" ht="20.25" customHeight="1">
      <c r="A30" s="263" t="s">
        <v>123</v>
      </c>
      <c r="B30" s="249">
        <v>37517</v>
      </c>
      <c r="C30" s="260">
        <v>18940</v>
      </c>
      <c r="D30" s="260">
        <v>18577</v>
      </c>
      <c r="E30" s="258">
        <v>39243</v>
      </c>
      <c r="F30" s="260">
        <v>19614</v>
      </c>
      <c r="G30" s="261">
        <v>19629</v>
      </c>
      <c r="H30" s="262">
        <v>-1726</v>
      </c>
    </row>
    <row r="31" spans="1:8" s="242" customFormat="1" ht="20.25" customHeight="1">
      <c r="A31" s="263" t="s">
        <v>124</v>
      </c>
      <c r="B31" s="249">
        <v>7940</v>
      </c>
      <c r="C31" s="260">
        <v>3913</v>
      </c>
      <c r="D31" s="260">
        <v>4027</v>
      </c>
      <c r="E31" s="258">
        <v>9919</v>
      </c>
      <c r="F31" s="260">
        <v>4804</v>
      </c>
      <c r="G31" s="261">
        <v>5115</v>
      </c>
      <c r="H31" s="262">
        <v>-1979</v>
      </c>
    </row>
    <row r="32" spans="1:8" s="242" customFormat="1" ht="20.25" customHeight="1">
      <c r="A32" s="263" t="s">
        <v>126</v>
      </c>
      <c r="B32" s="249">
        <v>11284</v>
      </c>
      <c r="C32" s="260">
        <v>5653</v>
      </c>
      <c r="D32" s="264">
        <v>5631</v>
      </c>
      <c r="E32" s="258">
        <v>15362</v>
      </c>
      <c r="F32" s="260">
        <v>7498</v>
      </c>
      <c r="G32" s="261">
        <v>7864</v>
      </c>
      <c r="H32" s="262">
        <v>-4078</v>
      </c>
    </row>
    <row r="33" spans="1:8" s="242" customFormat="1" ht="20.25" customHeight="1">
      <c r="A33" s="263" t="s">
        <v>128</v>
      </c>
      <c r="B33" s="249">
        <v>32770</v>
      </c>
      <c r="C33" s="260">
        <v>16022</v>
      </c>
      <c r="D33" s="260">
        <v>16748</v>
      </c>
      <c r="E33" s="258">
        <v>34795</v>
      </c>
      <c r="F33" s="260">
        <v>16832</v>
      </c>
      <c r="G33" s="261">
        <v>17963</v>
      </c>
      <c r="H33" s="262">
        <v>-2025</v>
      </c>
    </row>
    <row r="34" spans="1:8" s="237" customFormat="1" ht="20.25" customHeight="1">
      <c r="A34" s="263" t="s">
        <v>129</v>
      </c>
      <c r="B34" s="249">
        <v>11587</v>
      </c>
      <c r="C34" s="260">
        <v>5732</v>
      </c>
      <c r="D34" s="260">
        <v>5855</v>
      </c>
      <c r="E34" s="258">
        <v>16608</v>
      </c>
      <c r="F34" s="260">
        <v>8038</v>
      </c>
      <c r="G34" s="261">
        <v>8570</v>
      </c>
      <c r="H34" s="262">
        <v>-5021</v>
      </c>
    </row>
    <row r="35" spans="1:8" s="242" customFormat="1" ht="20.25" customHeight="1">
      <c r="A35" s="256" t="s">
        <v>131</v>
      </c>
      <c r="B35" s="249">
        <v>12783</v>
      </c>
      <c r="C35" s="250">
        <v>6135</v>
      </c>
      <c r="D35" s="260">
        <v>6648</v>
      </c>
      <c r="E35" s="258">
        <v>15014</v>
      </c>
      <c r="F35" s="250">
        <v>7177</v>
      </c>
      <c r="G35" s="259">
        <v>7837</v>
      </c>
      <c r="H35" s="262">
        <v>-2231</v>
      </c>
    </row>
    <row r="36" spans="1:8" s="242" customFormat="1" ht="20.25" customHeight="1">
      <c r="A36" s="263" t="s">
        <v>132</v>
      </c>
      <c r="B36" s="249">
        <v>17423</v>
      </c>
      <c r="C36" s="250">
        <v>8647</v>
      </c>
      <c r="D36" s="260">
        <v>8776</v>
      </c>
      <c r="E36" s="258">
        <v>20353</v>
      </c>
      <c r="F36" s="260">
        <v>10021</v>
      </c>
      <c r="G36" s="261">
        <v>10332</v>
      </c>
      <c r="H36" s="262">
        <v>-2930</v>
      </c>
    </row>
    <row r="37" spans="1:8" s="242" customFormat="1" ht="20.25" customHeight="1">
      <c r="A37" s="263" t="s">
        <v>133</v>
      </c>
      <c r="B37" s="249">
        <v>35037</v>
      </c>
      <c r="C37" s="250">
        <v>17098</v>
      </c>
      <c r="D37" s="260">
        <v>17939</v>
      </c>
      <c r="E37" s="258">
        <v>34279</v>
      </c>
      <c r="F37" s="260">
        <v>16582</v>
      </c>
      <c r="G37" s="261">
        <v>17697</v>
      </c>
      <c r="H37" s="262">
        <v>758</v>
      </c>
    </row>
    <row r="38" spans="1:8" s="242" customFormat="1" ht="20.25" customHeight="1">
      <c r="A38" s="263" t="s">
        <v>135</v>
      </c>
      <c r="B38" s="249">
        <v>28491</v>
      </c>
      <c r="C38" s="260">
        <v>14891</v>
      </c>
      <c r="D38" s="260">
        <v>13600</v>
      </c>
      <c r="E38" s="258">
        <v>25366</v>
      </c>
      <c r="F38" s="260">
        <v>12798</v>
      </c>
      <c r="G38" s="261">
        <v>12568</v>
      </c>
      <c r="H38" s="262">
        <v>3125</v>
      </c>
    </row>
    <row r="39" spans="1:8" s="242" customFormat="1" ht="20.25" customHeight="1">
      <c r="A39" s="263" t="s">
        <v>136</v>
      </c>
      <c r="B39" s="249">
        <v>7533</v>
      </c>
      <c r="C39" s="260">
        <v>3711</v>
      </c>
      <c r="D39" s="260">
        <v>3822</v>
      </c>
      <c r="E39" s="258">
        <v>8871</v>
      </c>
      <c r="F39" s="260">
        <v>4313</v>
      </c>
      <c r="G39" s="261">
        <v>4558</v>
      </c>
      <c r="H39" s="262">
        <v>-1338</v>
      </c>
    </row>
    <row r="40" spans="1:8" s="242" customFormat="1" ht="20.25" customHeight="1">
      <c r="A40" s="263" t="s">
        <v>137</v>
      </c>
      <c r="B40" s="249">
        <v>5560</v>
      </c>
      <c r="C40" s="260">
        <v>2801</v>
      </c>
      <c r="D40" s="260">
        <v>2759</v>
      </c>
      <c r="E40" s="258">
        <v>5361</v>
      </c>
      <c r="F40" s="260">
        <v>2674</v>
      </c>
      <c r="G40" s="261">
        <v>2687</v>
      </c>
      <c r="H40" s="262">
        <v>199</v>
      </c>
    </row>
    <row r="41" spans="1:8" s="242" customFormat="1" ht="20.25" customHeight="1">
      <c r="A41" s="263" t="s">
        <v>139</v>
      </c>
      <c r="B41" s="249">
        <v>6321</v>
      </c>
      <c r="C41" s="260">
        <v>3064</v>
      </c>
      <c r="D41" s="260">
        <v>3257</v>
      </c>
      <c r="E41" s="258">
        <v>7406</v>
      </c>
      <c r="F41" s="260">
        <v>3562</v>
      </c>
      <c r="G41" s="261">
        <v>3844</v>
      </c>
      <c r="H41" s="262">
        <v>-1085</v>
      </c>
    </row>
    <row r="42" spans="1:8" s="242" customFormat="1" ht="20.25" customHeight="1">
      <c r="A42" s="263" t="s">
        <v>140</v>
      </c>
      <c r="B42" s="249">
        <v>20871</v>
      </c>
      <c r="C42" s="260">
        <v>10298</v>
      </c>
      <c r="D42" s="260">
        <v>10573</v>
      </c>
      <c r="E42" s="258">
        <v>25421</v>
      </c>
      <c r="F42" s="260">
        <v>12345</v>
      </c>
      <c r="G42" s="261">
        <v>13076</v>
      </c>
      <c r="H42" s="262">
        <v>-4550</v>
      </c>
    </row>
    <row r="43" spans="1:8" s="242" customFormat="1" ht="20.25" customHeight="1">
      <c r="A43" s="263" t="s">
        <v>142</v>
      </c>
      <c r="B43" s="249">
        <v>14491</v>
      </c>
      <c r="C43" s="260">
        <v>7112</v>
      </c>
      <c r="D43" s="260">
        <v>7379</v>
      </c>
      <c r="E43" s="258">
        <v>17399</v>
      </c>
      <c r="F43" s="260">
        <v>8446</v>
      </c>
      <c r="G43" s="261">
        <v>8953</v>
      </c>
      <c r="H43" s="262">
        <v>-2908</v>
      </c>
    </row>
    <row r="44" spans="1:8" s="242" customFormat="1" ht="20.25" customHeight="1">
      <c r="A44" s="263" t="s">
        <v>143</v>
      </c>
      <c r="B44" s="249">
        <v>23047</v>
      </c>
      <c r="C44" s="260">
        <v>11195</v>
      </c>
      <c r="D44" s="260">
        <v>11852</v>
      </c>
      <c r="E44" s="258">
        <v>25055</v>
      </c>
      <c r="F44" s="260">
        <v>12016</v>
      </c>
      <c r="G44" s="261">
        <v>13039</v>
      </c>
      <c r="H44" s="262">
        <v>-2008</v>
      </c>
    </row>
    <row r="45" spans="1:8" s="242" customFormat="1" ht="20.25" customHeight="1">
      <c r="A45" s="263" t="s">
        <v>145</v>
      </c>
      <c r="B45" s="249">
        <v>6133</v>
      </c>
      <c r="C45" s="260">
        <v>3207</v>
      </c>
      <c r="D45" s="264">
        <v>2926</v>
      </c>
      <c r="E45" s="258">
        <v>9932</v>
      </c>
      <c r="F45" s="260">
        <v>4827</v>
      </c>
      <c r="G45" s="261">
        <v>5105</v>
      </c>
      <c r="H45" s="262">
        <v>-3799</v>
      </c>
    </row>
    <row r="46" spans="1:8" s="242" customFormat="1" ht="20.25" customHeight="1">
      <c r="A46" s="265" t="s">
        <v>147</v>
      </c>
      <c r="B46" s="249">
        <v>11575</v>
      </c>
      <c r="C46" s="266">
        <v>5684</v>
      </c>
      <c r="D46" s="267">
        <v>5891</v>
      </c>
      <c r="E46" s="268">
        <v>17378</v>
      </c>
      <c r="F46" s="266">
        <v>8405</v>
      </c>
      <c r="G46" s="269">
        <v>8973</v>
      </c>
      <c r="H46" s="262">
        <v>-5803</v>
      </c>
    </row>
    <row r="47" spans="1:8" s="242" customFormat="1" ht="20.25" customHeight="1">
      <c r="A47" s="270" t="s">
        <v>172</v>
      </c>
      <c r="B47" s="356">
        <v>2265724</v>
      </c>
      <c r="C47" s="357">
        <v>1104864</v>
      </c>
      <c r="D47" s="271">
        <v>1160860</v>
      </c>
      <c r="E47" s="272">
        <v>2346853</v>
      </c>
      <c r="F47" s="273">
        <v>1139143</v>
      </c>
      <c r="G47" s="274">
        <v>1207710</v>
      </c>
      <c r="H47" s="358">
        <v>-81129</v>
      </c>
    </row>
    <row r="48" spans="1:8" s="242" customFormat="1" ht="18.75" customHeight="1">
      <c r="A48" s="609"/>
      <c r="B48" s="609"/>
      <c r="C48" s="609"/>
      <c r="D48" s="609"/>
      <c r="E48" s="609"/>
      <c r="F48" s="609"/>
      <c r="G48" s="609"/>
      <c r="H48" s="609"/>
    </row>
    <row r="49" spans="1:8" s="242" customFormat="1" ht="15" customHeight="1">
      <c r="A49" s="618"/>
      <c r="B49" s="618"/>
      <c r="C49" s="618"/>
      <c r="D49" s="618"/>
      <c r="E49" s="618"/>
      <c r="F49" s="618"/>
      <c r="G49" s="618"/>
      <c r="H49" s="618"/>
    </row>
    <row r="50" spans="1:8" s="242" customFormat="1" ht="15.75" customHeight="1">
      <c r="A50" s="275"/>
      <c r="B50" s="275"/>
      <c r="C50" s="275"/>
      <c r="D50" s="275"/>
      <c r="E50" s="275"/>
      <c r="F50" s="275"/>
      <c r="G50" s="275"/>
      <c r="H50" s="275"/>
    </row>
  </sheetData>
  <mergeCells count="6">
    <mergeCell ref="A48:H49"/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88" orientation="portrait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198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249" width="20.75" style="4"/>
    <col min="250" max="250" width="1.25" style="4" customWidth="1"/>
    <col min="251" max="251" width="11.125" style="4" customWidth="1"/>
    <col min="252" max="252" width="5.625" style="4" customWidth="1"/>
    <col min="253" max="253" width="3.875" style="4" customWidth="1"/>
    <col min="254" max="254" width="12.75" style="4" customWidth="1"/>
    <col min="255" max="265" width="11.125" style="4" customWidth="1"/>
    <col min="266" max="266" width="20.875" style="4" customWidth="1"/>
    <col min="267" max="267" width="13" style="4" customWidth="1"/>
    <col min="268" max="269" width="10.625" style="4" customWidth="1"/>
    <col min="270" max="505" width="20.75" style="4"/>
    <col min="506" max="506" width="1.25" style="4" customWidth="1"/>
    <col min="507" max="507" width="11.125" style="4" customWidth="1"/>
    <col min="508" max="508" width="5.625" style="4" customWidth="1"/>
    <col min="509" max="509" width="3.875" style="4" customWidth="1"/>
    <col min="510" max="510" width="12.75" style="4" customWidth="1"/>
    <col min="511" max="521" width="11.125" style="4" customWidth="1"/>
    <col min="522" max="522" width="20.875" style="4" customWidth="1"/>
    <col min="523" max="523" width="13" style="4" customWidth="1"/>
    <col min="524" max="525" width="10.625" style="4" customWidth="1"/>
    <col min="526" max="761" width="20.75" style="4"/>
    <col min="762" max="762" width="1.25" style="4" customWidth="1"/>
    <col min="763" max="763" width="11.125" style="4" customWidth="1"/>
    <col min="764" max="764" width="5.625" style="4" customWidth="1"/>
    <col min="765" max="765" width="3.875" style="4" customWidth="1"/>
    <col min="766" max="766" width="12.75" style="4" customWidth="1"/>
    <col min="767" max="777" width="11.125" style="4" customWidth="1"/>
    <col min="778" max="778" width="20.875" style="4" customWidth="1"/>
    <col min="779" max="779" width="13" style="4" customWidth="1"/>
    <col min="780" max="781" width="10.625" style="4" customWidth="1"/>
    <col min="782" max="1017" width="20.75" style="4"/>
    <col min="1018" max="1018" width="1.25" style="4" customWidth="1"/>
    <col min="1019" max="1019" width="11.125" style="4" customWidth="1"/>
    <col min="1020" max="1020" width="5.625" style="4" customWidth="1"/>
    <col min="1021" max="1021" width="3.875" style="4" customWidth="1"/>
    <col min="1022" max="1022" width="12.75" style="4" customWidth="1"/>
    <col min="1023" max="1033" width="11.125" style="4" customWidth="1"/>
    <col min="1034" max="1034" width="20.875" style="4" customWidth="1"/>
    <col min="1035" max="1035" width="13" style="4" customWidth="1"/>
    <col min="1036" max="1037" width="10.625" style="4" customWidth="1"/>
    <col min="1038" max="1273" width="20.75" style="4"/>
    <col min="1274" max="1274" width="1.25" style="4" customWidth="1"/>
    <col min="1275" max="1275" width="11.125" style="4" customWidth="1"/>
    <col min="1276" max="1276" width="5.625" style="4" customWidth="1"/>
    <col min="1277" max="1277" width="3.875" style="4" customWidth="1"/>
    <col min="1278" max="1278" width="12.75" style="4" customWidth="1"/>
    <col min="1279" max="1289" width="11.125" style="4" customWidth="1"/>
    <col min="1290" max="1290" width="20.875" style="4" customWidth="1"/>
    <col min="1291" max="1291" width="13" style="4" customWidth="1"/>
    <col min="1292" max="1293" width="10.625" style="4" customWidth="1"/>
    <col min="1294" max="1529" width="20.75" style="4"/>
    <col min="1530" max="1530" width="1.25" style="4" customWidth="1"/>
    <col min="1531" max="1531" width="11.125" style="4" customWidth="1"/>
    <col min="1532" max="1532" width="5.625" style="4" customWidth="1"/>
    <col min="1533" max="1533" width="3.875" style="4" customWidth="1"/>
    <col min="1534" max="1534" width="12.75" style="4" customWidth="1"/>
    <col min="1535" max="1545" width="11.125" style="4" customWidth="1"/>
    <col min="1546" max="1546" width="20.875" style="4" customWidth="1"/>
    <col min="1547" max="1547" width="13" style="4" customWidth="1"/>
    <col min="1548" max="1549" width="10.625" style="4" customWidth="1"/>
    <col min="1550" max="1785" width="20.75" style="4"/>
    <col min="1786" max="1786" width="1.25" style="4" customWidth="1"/>
    <col min="1787" max="1787" width="11.125" style="4" customWidth="1"/>
    <col min="1788" max="1788" width="5.625" style="4" customWidth="1"/>
    <col min="1789" max="1789" width="3.875" style="4" customWidth="1"/>
    <col min="1790" max="1790" width="12.75" style="4" customWidth="1"/>
    <col min="1791" max="1801" width="11.125" style="4" customWidth="1"/>
    <col min="1802" max="1802" width="20.875" style="4" customWidth="1"/>
    <col min="1803" max="1803" width="13" style="4" customWidth="1"/>
    <col min="1804" max="1805" width="10.625" style="4" customWidth="1"/>
    <col min="1806" max="2041" width="20.75" style="4"/>
    <col min="2042" max="2042" width="1.25" style="4" customWidth="1"/>
    <col min="2043" max="2043" width="11.125" style="4" customWidth="1"/>
    <col min="2044" max="2044" width="5.625" style="4" customWidth="1"/>
    <col min="2045" max="2045" width="3.875" style="4" customWidth="1"/>
    <col min="2046" max="2046" width="12.75" style="4" customWidth="1"/>
    <col min="2047" max="2057" width="11.125" style="4" customWidth="1"/>
    <col min="2058" max="2058" width="20.875" style="4" customWidth="1"/>
    <col min="2059" max="2059" width="13" style="4" customWidth="1"/>
    <col min="2060" max="2061" width="10.625" style="4" customWidth="1"/>
    <col min="2062" max="2297" width="20.75" style="4"/>
    <col min="2298" max="2298" width="1.25" style="4" customWidth="1"/>
    <col min="2299" max="2299" width="11.125" style="4" customWidth="1"/>
    <col min="2300" max="2300" width="5.625" style="4" customWidth="1"/>
    <col min="2301" max="2301" width="3.875" style="4" customWidth="1"/>
    <col min="2302" max="2302" width="12.75" style="4" customWidth="1"/>
    <col min="2303" max="2313" width="11.125" style="4" customWidth="1"/>
    <col min="2314" max="2314" width="20.875" style="4" customWidth="1"/>
    <col min="2315" max="2315" width="13" style="4" customWidth="1"/>
    <col min="2316" max="2317" width="10.625" style="4" customWidth="1"/>
    <col min="2318" max="2553" width="20.75" style="4"/>
    <col min="2554" max="2554" width="1.25" style="4" customWidth="1"/>
    <col min="2555" max="2555" width="11.125" style="4" customWidth="1"/>
    <col min="2556" max="2556" width="5.625" style="4" customWidth="1"/>
    <col min="2557" max="2557" width="3.875" style="4" customWidth="1"/>
    <col min="2558" max="2558" width="12.75" style="4" customWidth="1"/>
    <col min="2559" max="2569" width="11.125" style="4" customWidth="1"/>
    <col min="2570" max="2570" width="20.875" style="4" customWidth="1"/>
    <col min="2571" max="2571" width="13" style="4" customWidth="1"/>
    <col min="2572" max="2573" width="10.625" style="4" customWidth="1"/>
    <col min="2574" max="2809" width="20.75" style="4"/>
    <col min="2810" max="2810" width="1.25" style="4" customWidth="1"/>
    <col min="2811" max="2811" width="11.125" style="4" customWidth="1"/>
    <col min="2812" max="2812" width="5.625" style="4" customWidth="1"/>
    <col min="2813" max="2813" width="3.875" style="4" customWidth="1"/>
    <col min="2814" max="2814" width="12.75" style="4" customWidth="1"/>
    <col min="2815" max="2825" width="11.125" style="4" customWidth="1"/>
    <col min="2826" max="2826" width="20.875" style="4" customWidth="1"/>
    <col min="2827" max="2827" width="13" style="4" customWidth="1"/>
    <col min="2828" max="2829" width="10.625" style="4" customWidth="1"/>
    <col min="2830" max="3065" width="20.75" style="4"/>
    <col min="3066" max="3066" width="1.25" style="4" customWidth="1"/>
    <col min="3067" max="3067" width="11.125" style="4" customWidth="1"/>
    <col min="3068" max="3068" width="5.625" style="4" customWidth="1"/>
    <col min="3069" max="3069" width="3.875" style="4" customWidth="1"/>
    <col min="3070" max="3070" width="12.75" style="4" customWidth="1"/>
    <col min="3071" max="3081" width="11.125" style="4" customWidth="1"/>
    <col min="3082" max="3082" width="20.875" style="4" customWidth="1"/>
    <col min="3083" max="3083" width="13" style="4" customWidth="1"/>
    <col min="3084" max="3085" width="10.625" style="4" customWidth="1"/>
    <col min="3086" max="3321" width="20.75" style="4"/>
    <col min="3322" max="3322" width="1.25" style="4" customWidth="1"/>
    <col min="3323" max="3323" width="11.125" style="4" customWidth="1"/>
    <col min="3324" max="3324" width="5.625" style="4" customWidth="1"/>
    <col min="3325" max="3325" width="3.875" style="4" customWidth="1"/>
    <col min="3326" max="3326" width="12.75" style="4" customWidth="1"/>
    <col min="3327" max="3337" width="11.125" style="4" customWidth="1"/>
    <col min="3338" max="3338" width="20.875" style="4" customWidth="1"/>
    <col min="3339" max="3339" width="13" style="4" customWidth="1"/>
    <col min="3340" max="3341" width="10.625" style="4" customWidth="1"/>
    <col min="3342" max="3577" width="20.75" style="4"/>
    <col min="3578" max="3578" width="1.25" style="4" customWidth="1"/>
    <col min="3579" max="3579" width="11.125" style="4" customWidth="1"/>
    <col min="3580" max="3580" width="5.625" style="4" customWidth="1"/>
    <col min="3581" max="3581" width="3.875" style="4" customWidth="1"/>
    <col min="3582" max="3582" width="12.75" style="4" customWidth="1"/>
    <col min="3583" max="3593" width="11.125" style="4" customWidth="1"/>
    <col min="3594" max="3594" width="20.875" style="4" customWidth="1"/>
    <col min="3595" max="3595" width="13" style="4" customWidth="1"/>
    <col min="3596" max="3597" width="10.625" style="4" customWidth="1"/>
    <col min="3598" max="3833" width="20.75" style="4"/>
    <col min="3834" max="3834" width="1.25" style="4" customWidth="1"/>
    <col min="3835" max="3835" width="11.125" style="4" customWidth="1"/>
    <col min="3836" max="3836" width="5.625" style="4" customWidth="1"/>
    <col min="3837" max="3837" width="3.875" style="4" customWidth="1"/>
    <col min="3838" max="3838" width="12.75" style="4" customWidth="1"/>
    <col min="3839" max="3849" width="11.125" style="4" customWidth="1"/>
    <col min="3850" max="3850" width="20.875" style="4" customWidth="1"/>
    <col min="3851" max="3851" width="13" style="4" customWidth="1"/>
    <col min="3852" max="3853" width="10.625" style="4" customWidth="1"/>
    <col min="3854" max="4089" width="20.75" style="4"/>
    <col min="4090" max="4090" width="1.25" style="4" customWidth="1"/>
    <col min="4091" max="4091" width="11.125" style="4" customWidth="1"/>
    <col min="4092" max="4092" width="5.625" style="4" customWidth="1"/>
    <col min="4093" max="4093" width="3.875" style="4" customWidth="1"/>
    <col min="4094" max="4094" width="12.75" style="4" customWidth="1"/>
    <col min="4095" max="4105" width="11.125" style="4" customWidth="1"/>
    <col min="4106" max="4106" width="20.875" style="4" customWidth="1"/>
    <col min="4107" max="4107" width="13" style="4" customWidth="1"/>
    <col min="4108" max="4109" width="10.625" style="4" customWidth="1"/>
    <col min="4110" max="4345" width="20.75" style="4"/>
    <col min="4346" max="4346" width="1.25" style="4" customWidth="1"/>
    <col min="4347" max="4347" width="11.125" style="4" customWidth="1"/>
    <col min="4348" max="4348" width="5.625" style="4" customWidth="1"/>
    <col min="4349" max="4349" width="3.875" style="4" customWidth="1"/>
    <col min="4350" max="4350" width="12.75" style="4" customWidth="1"/>
    <col min="4351" max="4361" width="11.125" style="4" customWidth="1"/>
    <col min="4362" max="4362" width="20.875" style="4" customWidth="1"/>
    <col min="4363" max="4363" width="13" style="4" customWidth="1"/>
    <col min="4364" max="4365" width="10.625" style="4" customWidth="1"/>
    <col min="4366" max="4601" width="20.75" style="4"/>
    <col min="4602" max="4602" width="1.25" style="4" customWidth="1"/>
    <col min="4603" max="4603" width="11.125" style="4" customWidth="1"/>
    <col min="4604" max="4604" width="5.625" style="4" customWidth="1"/>
    <col min="4605" max="4605" width="3.875" style="4" customWidth="1"/>
    <col min="4606" max="4606" width="12.75" style="4" customWidth="1"/>
    <col min="4607" max="4617" width="11.125" style="4" customWidth="1"/>
    <col min="4618" max="4618" width="20.875" style="4" customWidth="1"/>
    <col min="4619" max="4619" width="13" style="4" customWidth="1"/>
    <col min="4620" max="4621" width="10.625" style="4" customWidth="1"/>
    <col min="4622" max="4857" width="20.75" style="4"/>
    <col min="4858" max="4858" width="1.25" style="4" customWidth="1"/>
    <col min="4859" max="4859" width="11.125" style="4" customWidth="1"/>
    <col min="4860" max="4860" width="5.625" style="4" customWidth="1"/>
    <col min="4861" max="4861" width="3.875" style="4" customWidth="1"/>
    <col min="4862" max="4862" width="12.75" style="4" customWidth="1"/>
    <col min="4863" max="4873" width="11.125" style="4" customWidth="1"/>
    <col min="4874" max="4874" width="20.875" style="4" customWidth="1"/>
    <col min="4875" max="4875" width="13" style="4" customWidth="1"/>
    <col min="4876" max="4877" width="10.625" style="4" customWidth="1"/>
    <col min="4878" max="5113" width="20.75" style="4"/>
    <col min="5114" max="5114" width="1.25" style="4" customWidth="1"/>
    <col min="5115" max="5115" width="11.125" style="4" customWidth="1"/>
    <col min="5116" max="5116" width="5.625" style="4" customWidth="1"/>
    <col min="5117" max="5117" width="3.875" style="4" customWidth="1"/>
    <col min="5118" max="5118" width="12.75" style="4" customWidth="1"/>
    <col min="5119" max="5129" width="11.125" style="4" customWidth="1"/>
    <col min="5130" max="5130" width="20.875" style="4" customWidth="1"/>
    <col min="5131" max="5131" width="13" style="4" customWidth="1"/>
    <col min="5132" max="5133" width="10.625" style="4" customWidth="1"/>
    <col min="5134" max="5369" width="20.75" style="4"/>
    <col min="5370" max="5370" width="1.25" style="4" customWidth="1"/>
    <col min="5371" max="5371" width="11.125" style="4" customWidth="1"/>
    <col min="5372" max="5372" width="5.625" style="4" customWidth="1"/>
    <col min="5373" max="5373" width="3.875" style="4" customWidth="1"/>
    <col min="5374" max="5374" width="12.75" style="4" customWidth="1"/>
    <col min="5375" max="5385" width="11.125" style="4" customWidth="1"/>
    <col min="5386" max="5386" width="20.875" style="4" customWidth="1"/>
    <col min="5387" max="5387" width="13" style="4" customWidth="1"/>
    <col min="5388" max="5389" width="10.625" style="4" customWidth="1"/>
    <col min="5390" max="5625" width="20.75" style="4"/>
    <col min="5626" max="5626" width="1.25" style="4" customWidth="1"/>
    <col min="5627" max="5627" width="11.125" style="4" customWidth="1"/>
    <col min="5628" max="5628" width="5.625" style="4" customWidth="1"/>
    <col min="5629" max="5629" width="3.875" style="4" customWidth="1"/>
    <col min="5630" max="5630" width="12.75" style="4" customWidth="1"/>
    <col min="5631" max="5641" width="11.125" style="4" customWidth="1"/>
    <col min="5642" max="5642" width="20.875" style="4" customWidth="1"/>
    <col min="5643" max="5643" width="13" style="4" customWidth="1"/>
    <col min="5644" max="5645" width="10.625" style="4" customWidth="1"/>
    <col min="5646" max="5881" width="20.75" style="4"/>
    <col min="5882" max="5882" width="1.25" style="4" customWidth="1"/>
    <col min="5883" max="5883" width="11.125" style="4" customWidth="1"/>
    <col min="5884" max="5884" width="5.625" style="4" customWidth="1"/>
    <col min="5885" max="5885" width="3.875" style="4" customWidth="1"/>
    <col min="5886" max="5886" width="12.75" style="4" customWidth="1"/>
    <col min="5887" max="5897" width="11.125" style="4" customWidth="1"/>
    <col min="5898" max="5898" width="20.875" style="4" customWidth="1"/>
    <col min="5899" max="5899" width="13" style="4" customWidth="1"/>
    <col min="5900" max="5901" width="10.625" style="4" customWidth="1"/>
    <col min="5902" max="6137" width="20.75" style="4"/>
    <col min="6138" max="6138" width="1.25" style="4" customWidth="1"/>
    <col min="6139" max="6139" width="11.125" style="4" customWidth="1"/>
    <col min="6140" max="6140" width="5.625" style="4" customWidth="1"/>
    <col min="6141" max="6141" width="3.875" style="4" customWidth="1"/>
    <col min="6142" max="6142" width="12.75" style="4" customWidth="1"/>
    <col min="6143" max="6153" width="11.125" style="4" customWidth="1"/>
    <col min="6154" max="6154" width="20.875" style="4" customWidth="1"/>
    <col min="6155" max="6155" width="13" style="4" customWidth="1"/>
    <col min="6156" max="6157" width="10.625" style="4" customWidth="1"/>
    <col min="6158" max="6393" width="20.75" style="4"/>
    <col min="6394" max="6394" width="1.25" style="4" customWidth="1"/>
    <col min="6395" max="6395" width="11.125" style="4" customWidth="1"/>
    <col min="6396" max="6396" width="5.625" style="4" customWidth="1"/>
    <col min="6397" max="6397" width="3.875" style="4" customWidth="1"/>
    <col min="6398" max="6398" width="12.75" style="4" customWidth="1"/>
    <col min="6399" max="6409" width="11.125" style="4" customWidth="1"/>
    <col min="6410" max="6410" width="20.875" style="4" customWidth="1"/>
    <col min="6411" max="6411" width="13" style="4" customWidth="1"/>
    <col min="6412" max="6413" width="10.625" style="4" customWidth="1"/>
    <col min="6414" max="6649" width="20.75" style="4"/>
    <col min="6650" max="6650" width="1.25" style="4" customWidth="1"/>
    <col min="6651" max="6651" width="11.125" style="4" customWidth="1"/>
    <col min="6652" max="6652" width="5.625" style="4" customWidth="1"/>
    <col min="6653" max="6653" width="3.875" style="4" customWidth="1"/>
    <col min="6654" max="6654" width="12.75" style="4" customWidth="1"/>
    <col min="6655" max="6665" width="11.125" style="4" customWidth="1"/>
    <col min="6666" max="6666" width="20.875" style="4" customWidth="1"/>
    <col min="6667" max="6667" width="13" style="4" customWidth="1"/>
    <col min="6668" max="6669" width="10.625" style="4" customWidth="1"/>
    <col min="6670" max="6905" width="20.75" style="4"/>
    <col min="6906" max="6906" width="1.25" style="4" customWidth="1"/>
    <col min="6907" max="6907" width="11.125" style="4" customWidth="1"/>
    <col min="6908" max="6908" width="5.625" style="4" customWidth="1"/>
    <col min="6909" max="6909" width="3.875" style="4" customWidth="1"/>
    <col min="6910" max="6910" width="12.75" style="4" customWidth="1"/>
    <col min="6911" max="6921" width="11.125" style="4" customWidth="1"/>
    <col min="6922" max="6922" width="20.875" style="4" customWidth="1"/>
    <col min="6923" max="6923" width="13" style="4" customWidth="1"/>
    <col min="6924" max="6925" width="10.625" style="4" customWidth="1"/>
    <col min="6926" max="7161" width="20.75" style="4"/>
    <col min="7162" max="7162" width="1.25" style="4" customWidth="1"/>
    <col min="7163" max="7163" width="11.125" style="4" customWidth="1"/>
    <col min="7164" max="7164" width="5.625" style="4" customWidth="1"/>
    <col min="7165" max="7165" width="3.875" style="4" customWidth="1"/>
    <col min="7166" max="7166" width="12.75" style="4" customWidth="1"/>
    <col min="7167" max="7177" width="11.125" style="4" customWidth="1"/>
    <col min="7178" max="7178" width="20.875" style="4" customWidth="1"/>
    <col min="7179" max="7179" width="13" style="4" customWidth="1"/>
    <col min="7180" max="7181" width="10.625" style="4" customWidth="1"/>
    <col min="7182" max="7417" width="20.75" style="4"/>
    <col min="7418" max="7418" width="1.25" style="4" customWidth="1"/>
    <col min="7419" max="7419" width="11.125" style="4" customWidth="1"/>
    <col min="7420" max="7420" width="5.625" style="4" customWidth="1"/>
    <col min="7421" max="7421" width="3.875" style="4" customWidth="1"/>
    <col min="7422" max="7422" width="12.75" style="4" customWidth="1"/>
    <col min="7423" max="7433" width="11.125" style="4" customWidth="1"/>
    <col min="7434" max="7434" width="20.875" style="4" customWidth="1"/>
    <col min="7435" max="7435" width="13" style="4" customWidth="1"/>
    <col min="7436" max="7437" width="10.625" style="4" customWidth="1"/>
    <col min="7438" max="7673" width="20.75" style="4"/>
    <col min="7674" max="7674" width="1.25" style="4" customWidth="1"/>
    <col min="7675" max="7675" width="11.125" style="4" customWidth="1"/>
    <col min="7676" max="7676" width="5.625" style="4" customWidth="1"/>
    <col min="7677" max="7677" width="3.875" style="4" customWidth="1"/>
    <col min="7678" max="7678" width="12.75" style="4" customWidth="1"/>
    <col min="7679" max="7689" width="11.125" style="4" customWidth="1"/>
    <col min="7690" max="7690" width="20.875" style="4" customWidth="1"/>
    <col min="7691" max="7691" width="13" style="4" customWidth="1"/>
    <col min="7692" max="7693" width="10.625" style="4" customWidth="1"/>
    <col min="7694" max="7929" width="20.75" style="4"/>
    <col min="7930" max="7930" width="1.25" style="4" customWidth="1"/>
    <col min="7931" max="7931" width="11.125" style="4" customWidth="1"/>
    <col min="7932" max="7932" width="5.625" style="4" customWidth="1"/>
    <col min="7933" max="7933" width="3.875" style="4" customWidth="1"/>
    <col min="7934" max="7934" width="12.75" style="4" customWidth="1"/>
    <col min="7935" max="7945" width="11.125" style="4" customWidth="1"/>
    <col min="7946" max="7946" width="20.875" style="4" customWidth="1"/>
    <col min="7947" max="7947" width="13" style="4" customWidth="1"/>
    <col min="7948" max="7949" width="10.625" style="4" customWidth="1"/>
    <col min="7950" max="8185" width="20.75" style="4"/>
    <col min="8186" max="8186" width="1.25" style="4" customWidth="1"/>
    <col min="8187" max="8187" width="11.125" style="4" customWidth="1"/>
    <col min="8188" max="8188" width="5.625" style="4" customWidth="1"/>
    <col min="8189" max="8189" width="3.875" style="4" customWidth="1"/>
    <col min="8190" max="8190" width="12.75" style="4" customWidth="1"/>
    <col min="8191" max="8201" width="11.125" style="4" customWidth="1"/>
    <col min="8202" max="8202" width="20.875" style="4" customWidth="1"/>
    <col min="8203" max="8203" width="13" style="4" customWidth="1"/>
    <col min="8204" max="8205" width="10.625" style="4" customWidth="1"/>
    <col min="8206" max="8441" width="20.75" style="4"/>
    <col min="8442" max="8442" width="1.25" style="4" customWidth="1"/>
    <col min="8443" max="8443" width="11.125" style="4" customWidth="1"/>
    <col min="8444" max="8444" width="5.625" style="4" customWidth="1"/>
    <col min="8445" max="8445" width="3.875" style="4" customWidth="1"/>
    <col min="8446" max="8446" width="12.75" style="4" customWidth="1"/>
    <col min="8447" max="8457" width="11.125" style="4" customWidth="1"/>
    <col min="8458" max="8458" width="20.875" style="4" customWidth="1"/>
    <col min="8459" max="8459" width="13" style="4" customWidth="1"/>
    <col min="8460" max="8461" width="10.625" style="4" customWidth="1"/>
    <col min="8462" max="8697" width="20.75" style="4"/>
    <col min="8698" max="8698" width="1.25" style="4" customWidth="1"/>
    <col min="8699" max="8699" width="11.125" style="4" customWidth="1"/>
    <col min="8700" max="8700" width="5.625" style="4" customWidth="1"/>
    <col min="8701" max="8701" width="3.875" style="4" customWidth="1"/>
    <col min="8702" max="8702" width="12.75" style="4" customWidth="1"/>
    <col min="8703" max="8713" width="11.125" style="4" customWidth="1"/>
    <col min="8714" max="8714" width="20.875" style="4" customWidth="1"/>
    <col min="8715" max="8715" width="13" style="4" customWidth="1"/>
    <col min="8716" max="8717" width="10.625" style="4" customWidth="1"/>
    <col min="8718" max="8953" width="20.75" style="4"/>
    <col min="8954" max="8954" width="1.25" style="4" customWidth="1"/>
    <col min="8955" max="8955" width="11.125" style="4" customWidth="1"/>
    <col min="8956" max="8956" width="5.625" style="4" customWidth="1"/>
    <col min="8957" max="8957" width="3.875" style="4" customWidth="1"/>
    <col min="8958" max="8958" width="12.75" style="4" customWidth="1"/>
    <col min="8959" max="8969" width="11.125" style="4" customWidth="1"/>
    <col min="8970" max="8970" width="20.875" style="4" customWidth="1"/>
    <col min="8971" max="8971" width="13" style="4" customWidth="1"/>
    <col min="8972" max="8973" width="10.625" style="4" customWidth="1"/>
    <col min="8974" max="9209" width="20.75" style="4"/>
    <col min="9210" max="9210" width="1.25" style="4" customWidth="1"/>
    <col min="9211" max="9211" width="11.125" style="4" customWidth="1"/>
    <col min="9212" max="9212" width="5.625" style="4" customWidth="1"/>
    <col min="9213" max="9213" width="3.875" style="4" customWidth="1"/>
    <col min="9214" max="9214" width="12.75" style="4" customWidth="1"/>
    <col min="9215" max="9225" width="11.125" style="4" customWidth="1"/>
    <col min="9226" max="9226" width="20.875" style="4" customWidth="1"/>
    <col min="9227" max="9227" width="13" style="4" customWidth="1"/>
    <col min="9228" max="9229" width="10.625" style="4" customWidth="1"/>
    <col min="9230" max="9465" width="20.75" style="4"/>
    <col min="9466" max="9466" width="1.25" style="4" customWidth="1"/>
    <col min="9467" max="9467" width="11.125" style="4" customWidth="1"/>
    <col min="9468" max="9468" width="5.625" style="4" customWidth="1"/>
    <col min="9469" max="9469" width="3.875" style="4" customWidth="1"/>
    <col min="9470" max="9470" width="12.75" style="4" customWidth="1"/>
    <col min="9471" max="9481" width="11.125" style="4" customWidth="1"/>
    <col min="9482" max="9482" width="20.875" style="4" customWidth="1"/>
    <col min="9483" max="9483" width="13" style="4" customWidth="1"/>
    <col min="9484" max="9485" width="10.625" style="4" customWidth="1"/>
    <col min="9486" max="9721" width="20.75" style="4"/>
    <col min="9722" max="9722" width="1.25" style="4" customWidth="1"/>
    <col min="9723" max="9723" width="11.125" style="4" customWidth="1"/>
    <col min="9724" max="9724" width="5.625" style="4" customWidth="1"/>
    <col min="9725" max="9725" width="3.875" style="4" customWidth="1"/>
    <col min="9726" max="9726" width="12.75" style="4" customWidth="1"/>
    <col min="9727" max="9737" width="11.125" style="4" customWidth="1"/>
    <col min="9738" max="9738" width="20.875" style="4" customWidth="1"/>
    <col min="9739" max="9739" width="13" style="4" customWidth="1"/>
    <col min="9740" max="9741" width="10.625" style="4" customWidth="1"/>
    <col min="9742" max="9977" width="20.75" style="4"/>
    <col min="9978" max="9978" width="1.25" style="4" customWidth="1"/>
    <col min="9979" max="9979" width="11.125" style="4" customWidth="1"/>
    <col min="9980" max="9980" width="5.625" style="4" customWidth="1"/>
    <col min="9981" max="9981" width="3.875" style="4" customWidth="1"/>
    <col min="9982" max="9982" width="12.75" style="4" customWidth="1"/>
    <col min="9983" max="9993" width="11.125" style="4" customWidth="1"/>
    <col min="9994" max="9994" width="20.875" style="4" customWidth="1"/>
    <col min="9995" max="9995" width="13" style="4" customWidth="1"/>
    <col min="9996" max="9997" width="10.625" style="4" customWidth="1"/>
    <col min="9998" max="10233" width="20.75" style="4"/>
    <col min="10234" max="10234" width="1.25" style="4" customWidth="1"/>
    <col min="10235" max="10235" width="11.125" style="4" customWidth="1"/>
    <col min="10236" max="10236" width="5.625" style="4" customWidth="1"/>
    <col min="10237" max="10237" width="3.875" style="4" customWidth="1"/>
    <col min="10238" max="10238" width="12.75" style="4" customWidth="1"/>
    <col min="10239" max="10249" width="11.125" style="4" customWidth="1"/>
    <col min="10250" max="10250" width="20.875" style="4" customWidth="1"/>
    <col min="10251" max="10251" width="13" style="4" customWidth="1"/>
    <col min="10252" max="10253" width="10.625" style="4" customWidth="1"/>
    <col min="10254" max="10489" width="20.75" style="4"/>
    <col min="10490" max="10490" width="1.25" style="4" customWidth="1"/>
    <col min="10491" max="10491" width="11.125" style="4" customWidth="1"/>
    <col min="10492" max="10492" width="5.625" style="4" customWidth="1"/>
    <col min="10493" max="10493" width="3.875" style="4" customWidth="1"/>
    <col min="10494" max="10494" width="12.75" style="4" customWidth="1"/>
    <col min="10495" max="10505" width="11.125" style="4" customWidth="1"/>
    <col min="10506" max="10506" width="20.875" style="4" customWidth="1"/>
    <col min="10507" max="10507" width="13" style="4" customWidth="1"/>
    <col min="10508" max="10509" width="10.625" style="4" customWidth="1"/>
    <col min="10510" max="10745" width="20.75" style="4"/>
    <col min="10746" max="10746" width="1.25" style="4" customWidth="1"/>
    <col min="10747" max="10747" width="11.125" style="4" customWidth="1"/>
    <col min="10748" max="10748" width="5.625" style="4" customWidth="1"/>
    <col min="10749" max="10749" width="3.875" style="4" customWidth="1"/>
    <col min="10750" max="10750" width="12.75" style="4" customWidth="1"/>
    <col min="10751" max="10761" width="11.125" style="4" customWidth="1"/>
    <col min="10762" max="10762" width="20.875" style="4" customWidth="1"/>
    <col min="10763" max="10763" width="13" style="4" customWidth="1"/>
    <col min="10764" max="10765" width="10.625" style="4" customWidth="1"/>
    <col min="10766" max="11001" width="20.75" style="4"/>
    <col min="11002" max="11002" width="1.25" style="4" customWidth="1"/>
    <col min="11003" max="11003" width="11.125" style="4" customWidth="1"/>
    <col min="11004" max="11004" width="5.625" style="4" customWidth="1"/>
    <col min="11005" max="11005" width="3.875" style="4" customWidth="1"/>
    <col min="11006" max="11006" width="12.75" style="4" customWidth="1"/>
    <col min="11007" max="11017" width="11.125" style="4" customWidth="1"/>
    <col min="11018" max="11018" width="20.875" style="4" customWidth="1"/>
    <col min="11019" max="11019" width="13" style="4" customWidth="1"/>
    <col min="11020" max="11021" width="10.625" style="4" customWidth="1"/>
    <col min="11022" max="11257" width="20.75" style="4"/>
    <col min="11258" max="11258" width="1.25" style="4" customWidth="1"/>
    <col min="11259" max="11259" width="11.125" style="4" customWidth="1"/>
    <col min="11260" max="11260" width="5.625" style="4" customWidth="1"/>
    <col min="11261" max="11261" width="3.875" style="4" customWidth="1"/>
    <col min="11262" max="11262" width="12.75" style="4" customWidth="1"/>
    <col min="11263" max="11273" width="11.125" style="4" customWidth="1"/>
    <col min="11274" max="11274" width="20.875" style="4" customWidth="1"/>
    <col min="11275" max="11275" width="13" style="4" customWidth="1"/>
    <col min="11276" max="11277" width="10.625" style="4" customWidth="1"/>
    <col min="11278" max="11513" width="20.75" style="4"/>
    <col min="11514" max="11514" width="1.25" style="4" customWidth="1"/>
    <col min="11515" max="11515" width="11.125" style="4" customWidth="1"/>
    <col min="11516" max="11516" width="5.625" style="4" customWidth="1"/>
    <col min="11517" max="11517" width="3.875" style="4" customWidth="1"/>
    <col min="11518" max="11518" width="12.75" style="4" customWidth="1"/>
    <col min="11519" max="11529" width="11.125" style="4" customWidth="1"/>
    <col min="11530" max="11530" width="20.875" style="4" customWidth="1"/>
    <col min="11531" max="11531" width="13" style="4" customWidth="1"/>
    <col min="11532" max="11533" width="10.625" style="4" customWidth="1"/>
    <col min="11534" max="11769" width="20.75" style="4"/>
    <col min="11770" max="11770" width="1.25" style="4" customWidth="1"/>
    <col min="11771" max="11771" width="11.125" style="4" customWidth="1"/>
    <col min="11772" max="11772" width="5.625" style="4" customWidth="1"/>
    <col min="11773" max="11773" width="3.875" style="4" customWidth="1"/>
    <col min="11774" max="11774" width="12.75" style="4" customWidth="1"/>
    <col min="11775" max="11785" width="11.125" style="4" customWidth="1"/>
    <col min="11786" max="11786" width="20.875" style="4" customWidth="1"/>
    <col min="11787" max="11787" width="13" style="4" customWidth="1"/>
    <col min="11788" max="11789" width="10.625" style="4" customWidth="1"/>
    <col min="11790" max="12025" width="20.75" style="4"/>
    <col min="12026" max="12026" width="1.25" style="4" customWidth="1"/>
    <col min="12027" max="12027" width="11.125" style="4" customWidth="1"/>
    <col min="12028" max="12028" width="5.625" style="4" customWidth="1"/>
    <col min="12029" max="12029" width="3.875" style="4" customWidth="1"/>
    <col min="12030" max="12030" width="12.75" style="4" customWidth="1"/>
    <col min="12031" max="12041" width="11.125" style="4" customWidth="1"/>
    <col min="12042" max="12042" width="20.875" style="4" customWidth="1"/>
    <col min="12043" max="12043" width="13" style="4" customWidth="1"/>
    <col min="12044" max="12045" width="10.625" style="4" customWidth="1"/>
    <col min="12046" max="12281" width="20.75" style="4"/>
    <col min="12282" max="12282" width="1.25" style="4" customWidth="1"/>
    <col min="12283" max="12283" width="11.125" style="4" customWidth="1"/>
    <col min="12284" max="12284" width="5.625" style="4" customWidth="1"/>
    <col min="12285" max="12285" width="3.875" style="4" customWidth="1"/>
    <col min="12286" max="12286" width="12.75" style="4" customWidth="1"/>
    <col min="12287" max="12297" width="11.125" style="4" customWidth="1"/>
    <col min="12298" max="12298" width="20.875" style="4" customWidth="1"/>
    <col min="12299" max="12299" width="13" style="4" customWidth="1"/>
    <col min="12300" max="12301" width="10.625" style="4" customWidth="1"/>
    <col min="12302" max="12537" width="20.75" style="4"/>
    <col min="12538" max="12538" width="1.25" style="4" customWidth="1"/>
    <col min="12539" max="12539" width="11.125" style="4" customWidth="1"/>
    <col min="12540" max="12540" width="5.625" style="4" customWidth="1"/>
    <col min="12541" max="12541" width="3.875" style="4" customWidth="1"/>
    <col min="12542" max="12542" width="12.75" style="4" customWidth="1"/>
    <col min="12543" max="12553" width="11.125" style="4" customWidth="1"/>
    <col min="12554" max="12554" width="20.875" style="4" customWidth="1"/>
    <col min="12555" max="12555" width="13" style="4" customWidth="1"/>
    <col min="12556" max="12557" width="10.625" style="4" customWidth="1"/>
    <col min="12558" max="12793" width="20.75" style="4"/>
    <col min="12794" max="12794" width="1.25" style="4" customWidth="1"/>
    <col min="12795" max="12795" width="11.125" style="4" customWidth="1"/>
    <col min="12796" max="12796" width="5.625" style="4" customWidth="1"/>
    <col min="12797" max="12797" width="3.875" style="4" customWidth="1"/>
    <col min="12798" max="12798" width="12.75" style="4" customWidth="1"/>
    <col min="12799" max="12809" width="11.125" style="4" customWidth="1"/>
    <col min="12810" max="12810" width="20.875" style="4" customWidth="1"/>
    <col min="12811" max="12811" width="13" style="4" customWidth="1"/>
    <col min="12812" max="12813" width="10.625" style="4" customWidth="1"/>
    <col min="12814" max="13049" width="20.75" style="4"/>
    <col min="13050" max="13050" width="1.25" style="4" customWidth="1"/>
    <col min="13051" max="13051" width="11.125" style="4" customWidth="1"/>
    <col min="13052" max="13052" width="5.625" style="4" customWidth="1"/>
    <col min="13053" max="13053" width="3.875" style="4" customWidth="1"/>
    <col min="13054" max="13054" width="12.75" style="4" customWidth="1"/>
    <col min="13055" max="13065" width="11.125" style="4" customWidth="1"/>
    <col min="13066" max="13066" width="20.875" style="4" customWidth="1"/>
    <col min="13067" max="13067" width="13" style="4" customWidth="1"/>
    <col min="13068" max="13069" width="10.625" style="4" customWidth="1"/>
    <col min="13070" max="13305" width="20.75" style="4"/>
    <col min="13306" max="13306" width="1.25" style="4" customWidth="1"/>
    <col min="13307" max="13307" width="11.125" style="4" customWidth="1"/>
    <col min="13308" max="13308" width="5.625" style="4" customWidth="1"/>
    <col min="13309" max="13309" width="3.875" style="4" customWidth="1"/>
    <col min="13310" max="13310" width="12.75" style="4" customWidth="1"/>
    <col min="13311" max="13321" width="11.125" style="4" customWidth="1"/>
    <col min="13322" max="13322" width="20.875" style="4" customWidth="1"/>
    <col min="13323" max="13323" width="13" style="4" customWidth="1"/>
    <col min="13324" max="13325" width="10.625" style="4" customWidth="1"/>
    <col min="13326" max="13561" width="20.75" style="4"/>
    <col min="13562" max="13562" width="1.25" style="4" customWidth="1"/>
    <col min="13563" max="13563" width="11.125" style="4" customWidth="1"/>
    <col min="13564" max="13564" width="5.625" style="4" customWidth="1"/>
    <col min="13565" max="13565" width="3.875" style="4" customWidth="1"/>
    <col min="13566" max="13566" width="12.75" style="4" customWidth="1"/>
    <col min="13567" max="13577" width="11.125" style="4" customWidth="1"/>
    <col min="13578" max="13578" width="20.875" style="4" customWidth="1"/>
    <col min="13579" max="13579" width="13" style="4" customWidth="1"/>
    <col min="13580" max="13581" width="10.625" style="4" customWidth="1"/>
    <col min="13582" max="13817" width="20.75" style="4"/>
    <col min="13818" max="13818" width="1.25" style="4" customWidth="1"/>
    <col min="13819" max="13819" width="11.125" style="4" customWidth="1"/>
    <col min="13820" max="13820" width="5.625" style="4" customWidth="1"/>
    <col min="13821" max="13821" width="3.875" style="4" customWidth="1"/>
    <col min="13822" max="13822" width="12.75" style="4" customWidth="1"/>
    <col min="13823" max="13833" width="11.125" style="4" customWidth="1"/>
    <col min="13834" max="13834" width="20.875" style="4" customWidth="1"/>
    <col min="13835" max="13835" width="13" style="4" customWidth="1"/>
    <col min="13836" max="13837" width="10.625" style="4" customWidth="1"/>
    <col min="13838" max="14073" width="20.75" style="4"/>
    <col min="14074" max="14074" width="1.25" style="4" customWidth="1"/>
    <col min="14075" max="14075" width="11.125" style="4" customWidth="1"/>
    <col min="14076" max="14076" width="5.625" style="4" customWidth="1"/>
    <col min="14077" max="14077" width="3.875" style="4" customWidth="1"/>
    <col min="14078" max="14078" width="12.75" style="4" customWidth="1"/>
    <col min="14079" max="14089" width="11.125" style="4" customWidth="1"/>
    <col min="14090" max="14090" width="20.875" style="4" customWidth="1"/>
    <col min="14091" max="14091" width="13" style="4" customWidth="1"/>
    <col min="14092" max="14093" width="10.625" style="4" customWidth="1"/>
    <col min="14094" max="14329" width="20.75" style="4"/>
    <col min="14330" max="14330" width="1.25" style="4" customWidth="1"/>
    <col min="14331" max="14331" width="11.125" style="4" customWidth="1"/>
    <col min="14332" max="14332" width="5.625" style="4" customWidth="1"/>
    <col min="14333" max="14333" width="3.875" style="4" customWidth="1"/>
    <col min="14334" max="14334" width="12.75" style="4" customWidth="1"/>
    <col min="14335" max="14345" width="11.125" style="4" customWidth="1"/>
    <col min="14346" max="14346" width="20.875" style="4" customWidth="1"/>
    <col min="14347" max="14347" width="13" style="4" customWidth="1"/>
    <col min="14348" max="14349" width="10.625" style="4" customWidth="1"/>
    <col min="14350" max="14585" width="20.75" style="4"/>
    <col min="14586" max="14586" width="1.25" style="4" customWidth="1"/>
    <col min="14587" max="14587" width="11.125" style="4" customWidth="1"/>
    <col min="14588" max="14588" width="5.625" style="4" customWidth="1"/>
    <col min="14589" max="14589" width="3.875" style="4" customWidth="1"/>
    <col min="14590" max="14590" width="12.75" style="4" customWidth="1"/>
    <col min="14591" max="14601" width="11.125" style="4" customWidth="1"/>
    <col min="14602" max="14602" width="20.875" style="4" customWidth="1"/>
    <col min="14603" max="14603" width="13" style="4" customWidth="1"/>
    <col min="14604" max="14605" width="10.625" style="4" customWidth="1"/>
    <col min="14606" max="14841" width="20.75" style="4"/>
    <col min="14842" max="14842" width="1.25" style="4" customWidth="1"/>
    <col min="14843" max="14843" width="11.125" style="4" customWidth="1"/>
    <col min="14844" max="14844" width="5.625" style="4" customWidth="1"/>
    <col min="14845" max="14845" width="3.875" style="4" customWidth="1"/>
    <col min="14846" max="14846" width="12.75" style="4" customWidth="1"/>
    <col min="14847" max="14857" width="11.125" style="4" customWidth="1"/>
    <col min="14858" max="14858" width="20.875" style="4" customWidth="1"/>
    <col min="14859" max="14859" width="13" style="4" customWidth="1"/>
    <col min="14860" max="14861" width="10.625" style="4" customWidth="1"/>
    <col min="14862" max="15097" width="20.75" style="4"/>
    <col min="15098" max="15098" width="1.25" style="4" customWidth="1"/>
    <col min="15099" max="15099" width="11.125" style="4" customWidth="1"/>
    <col min="15100" max="15100" width="5.625" style="4" customWidth="1"/>
    <col min="15101" max="15101" width="3.875" style="4" customWidth="1"/>
    <col min="15102" max="15102" width="12.75" style="4" customWidth="1"/>
    <col min="15103" max="15113" width="11.125" style="4" customWidth="1"/>
    <col min="15114" max="15114" width="20.875" style="4" customWidth="1"/>
    <col min="15115" max="15115" width="13" style="4" customWidth="1"/>
    <col min="15116" max="15117" width="10.625" style="4" customWidth="1"/>
    <col min="15118" max="15353" width="20.75" style="4"/>
    <col min="15354" max="15354" width="1.25" style="4" customWidth="1"/>
    <col min="15355" max="15355" width="11.125" style="4" customWidth="1"/>
    <col min="15356" max="15356" width="5.625" style="4" customWidth="1"/>
    <col min="15357" max="15357" width="3.875" style="4" customWidth="1"/>
    <col min="15358" max="15358" width="12.75" style="4" customWidth="1"/>
    <col min="15359" max="15369" width="11.125" style="4" customWidth="1"/>
    <col min="15370" max="15370" width="20.875" style="4" customWidth="1"/>
    <col min="15371" max="15371" width="13" style="4" customWidth="1"/>
    <col min="15372" max="15373" width="10.625" style="4" customWidth="1"/>
    <col min="15374" max="15609" width="20.75" style="4"/>
    <col min="15610" max="15610" width="1.25" style="4" customWidth="1"/>
    <col min="15611" max="15611" width="11.125" style="4" customWidth="1"/>
    <col min="15612" max="15612" width="5.625" style="4" customWidth="1"/>
    <col min="15613" max="15613" width="3.875" style="4" customWidth="1"/>
    <col min="15614" max="15614" width="12.75" style="4" customWidth="1"/>
    <col min="15615" max="15625" width="11.125" style="4" customWidth="1"/>
    <col min="15626" max="15626" width="20.875" style="4" customWidth="1"/>
    <col min="15627" max="15627" width="13" style="4" customWidth="1"/>
    <col min="15628" max="15629" width="10.625" style="4" customWidth="1"/>
    <col min="15630" max="15865" width="20.75" style="4"/>
    <col min="15866" max="15866" width="1.25" style="4" customWidth="1"/>
    <col min="15867" max="15867" width="11.125" style="4" customWidth="1"/>
    <col min="15868" max="15868" width="5.625" style="4" customWidth="1"/>
    <col min="15869" max="15869" width="3.875" style="4" customWidth="1"/>
    <col min="15870" max="15870" width="12.75" style="4" customWidth="1"/>
    <col min="15871" max="15881" width="11.125" style="4" customWidth="1"/>
    <col min="15882" max="15882" width="20.875" style="4" customWidth="1"/>
    <col min="15883" max="15883" width="13" style="4" customWidth="1"/>
    <col min="15884" max="15885" width="10.625" style="4" customWidth="1"/>
    <col min="15886" max="16121" width="20.75" style="4"/>
    <col min="16122" max="16122" width="1.25" style="4" customWidth="1"/>
    <col min="16123" max="16123" width="11.125" style="4" customWidth="1"/>
    <col min="16124" max="16124" width="5.625" style="4" customWidth="1"/>
    <col min="16125" max="16125" width="3.875" style="4" customWidth="1"/>
    <col min="16126" max="16126" width="12.75" style="4" customWidth="1"/>
    <col min="16127" max="16137" width="11.125" style="4" customWidth="1"/>
    <col min="16138" max="16138" width="20.875" style="4" customWidth="1"/>
    <col min="16139" max="16139" width="13" style="4" customWidth="1"/>
    <col min="16140" max="16141" width="10.625" style="4" customWidth="1"/>
    <col min="16142" max="16384" width="20.75" style="4"/>
  </cols>
  <sheetData>
    <row r="1" spans="1:16" ht="24.75" customHeight="1">
      <c r="A1" s="1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6" ht="27" customHeight="1">
      <c r="A2" s="1"/>
      <c r="B2" s="542" t="s">
        <v>199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6" s="6" customFormat="1" ht="15" thickBot="1"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19.5" customHeight="1" thickTop="1">
      <c r="A4" s="1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s="6" customFormat="1" ht="14.25"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s="6" customFormat="1" ht="15" thickBot="1">
      <c r="B6" s="547"/>
      <c r="C6" s="548"/>
      <c r="D6" s="450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ht="24.95" customHeight="1" thickTop="1">
      <c r="A7" s="1"/>
      <c r="B7" s="30" t="s">
        <v>26</v>
      </c>
      <c r="C7" s="31">
        <v>38626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4.95" customHeight="1">
      <c r="A8" s="1"/>
      <c r="B8" s="40" t="s">
        <v>31</v>
      </c>
      <c r="C8" s="41">
        <v>40452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ht="24.95" hidden="1" customHeight="1">
      <c r="A9" s="1"/>
      <c r="B9" s="40"/>
      <c r="C9" s="41">
        <v>40483</v>
      </c>
      <c r="D9" s="42"/>
      <c r="E9" s="49">
        <v>2348475</v>
      </c>
      <c r="F9" s="391">
        <v>310</v>
      </c>
      <c r="G9" s="439">
        <v>7661</v>
      </c>
      <c r="H9" s="440">
        <v>0.32625475637359386</v>
      </c>
      <c r="I9" s="388">
        <v>-212</v>
      </c>
      <c r="J9" s="389">
        <v>1550</v>
      </c>
      <c r="K9" s="390">
        <v>1762</v>
      </c>
      <c r="L9" s="388">
        <v>522</v>
      </c>
      <c r="M9" s="389">
        <v>8209</v>
      </c>
      <c r="N9" s="391">
        <v>3871</v>
      </c>
      <c r="O9" s="391">
        <v>7687</v>
      </c>
      <c r="P9" s="392">
        <v>3295</v>
      </c>
    </row>
    <row r="10" spans="1:16" ht="24.95" hidden="1" customHeight="1">
      <c r="A10" s="1"/>
      <c r="B10" s="40"/>
      <c r="C10" s="41">
        <v>40513</v>
      </c>
      <c r="D10" s="42"/>
      <c r="E10" s="49">
        <v>2348490</v>
      </c>
      <c r="F10" s="391">
        <v>15</v>
      </c>
      <c r="G10" s="439">
        <v>7635</v>
      </c>
      <c r="H10" s="440">
        <v>0.32514750879942422</v>
      </c>
      <c r="I10" s="388">
        <v>-306</v>
      </c>
      <c r="J10" s="389">
        <v>1626</v>
      </c>
      <c r="K10" s="390">
        <v>1932</v>
      </c>
      <c r="L10" s="388">
        <v>321</v>
      </c>
      <c r="M10" s="389">
        <v>7116</v>
      </c>
      <c r="N10" s="391">
        <v>2651</v>
      </c>
      <c r="O10" s="391">
        <v>6795</v>
      </c>
      <c r="P10" s="392">
        <v>2372</v>
      </c>
    </row>
    <row r="11" spans="1:16" ht="24.95" hidden="1" customHeight="1">
      <c r="A11" s="1"/>
      <c r="B11" s="40" t="s">
        <v>181</v>
      </c>
      <c r="C11" s="41">
        <v>40544</v>
      </c>
      <c r="D11" s="42"/>
      <c r="E11" s="49">
        <v>2348387</v>
      </c>
      <c r="F11" s="391">
        <v>-103</v>
      </c>
      <c r="G11" s="439">
        <v>7639</v>
      </c>
      <c r="H11" s="440">
        <v>0.32531785458006568</v>
      </c>
      <c r="I11" s="388">
        <v>-339</v>
      </c>
      <c r="J11" s="389">
        <v>1550</v>
      </c>
      <c r="K11" s="390">
        <v>1889</v>
      </c>
      <c r="L11" s="388">
        <v>236</v>
      </c>
      <c r="M11" s="389">
        <v>6700</v>
      </c>
      <c r="N11" s="391">
        <v>2516</v>
      </c>
      <c r="O11" s="391">
        <v>6464</v>
      </c>
      <c r="P11" s="392">
        <v>2355</v>
      </c>
    </row>
    <row r="12" spans="1:16" ht="24.95" hidden="1" customHeight="1">
      <c r="A12" s="1"/>
      <c r="B12" s="40"/>
      <c r="C12" s="41">
        <v>40575</v>
      </c>
      <c r="D12" s="42"/>
      <c r="E12" s="49">
        <v>2347681</v>
      </c>
      <c r="F12" s="391">
        <v>-706</v>
      </c>
      <c r="G12" s="439">
        <v>7307</v>
      </c>
      <c r="H12" s="440">
        <v>0.3111791547868229</v>
      </c>
      <c r="I12" s="388">
        <v>-769</v>
      </c>
      <c r="J12" s="389">
        <v>1611</v>
      </c>
      <c r="K12" s="390">
        <v>2380</v>
      </c>
      <c r="L12" s="388">
        <v>63</v>
      </c>
      <c r="M12" s="389">
        <v>6000</v>
      </c>
      <c r="N12" s="391">
        <v>2445</v>
      </c>
      <c r="O12" s="391">
        <v>5937</v>
      </c>
      <c r="P12" s="392">
        <v>2382</v>
      </c>
    </row>
    <row r="13" spans="1:16" ht="24.95" hidden="1" customHeight="1">
      <c r="A13" s="1"/>
      <c r="B13" s="40"/>
      <c r="C13" s="41">
        <v>40603</v>
      </c>
      <c r="D13" s="42"/>
      <c r="E13" s="49">
        <v>2346853</v>
      </c>
      <c r="F13" s="391">
        <v>-828</v>
      </c>
      <c r="G13" s="439">
        <v>7239</v>
      </c>
      <c r="H13" s="440">
        <v>0.30941001378859934</v>
      </c>
      <c r="I13" s="388">
        <v>-356</v>
      </c>
      <c r="J13" s="389">
        <v>1476</v>
      </c>
      <c r="K13" s="390">
        <v>1832</v>
      </c>
      <c r="L13" s="388">
        <v>-472</v>
      </c>
      <c r="M13" s="389">
        <v>6494</v>
      </c>
      <c r="N13" s="391">
        <v>2493</v>
      </c>
      <c r="O13" s="391">
        <v>6966</v>
      </c>
      <c r="P13" s="392">
        <v>2755</v>
      </c>
    </row>
    <row r="14" spans="1:16" ht="24.95" hidden="1" customHeight="1">
      <c r="A14" s="1"/>
      <c r="B14" s="40"/>
      <c r="C14" s="41">
        <v>40634</v>
      </c>
      <c r="D14" s="42"/>
      <c r="E14" s="49">
        <v>2334062</v>
      </c>
      <c r="F14" s="391">
        <v>-12791</v>
      </c>
      <c r="G14" s="439">
        <v>-75</v>
      </c>
      <c r="H14" s="440">
        <v>-3.213179003631749E-3</v>
      </c>
      <c r="I14" s="388">
        <v>-5718</v>
      </c>
      <c r="J14" s="389">
        <v>1381</v>
      </c>
      <c r="K14" s="390">
        <v>7099</v>
      </c>
      <c r="L14" s="388">
        <v>-7073</v>
      </c>
      <c r="M14" s="389">
        <v>11060</v>
      </c>
      <c r="N14" s="391">
        <v>3838</v>
      </c>
      <c r="O14" s="391">
        <v>18133</v>
      </c>
      <c r="P14" s="392">
        <v>10622</v>
      </c>
    </row>
    <row r="15" spans="1:16" ht="24.95" hidden="1" customHeight="1">
      <c r="A15" s="1"/>
      <c r="B15" s="40"/>
      <c r="C15" s="41">
        <v>40664</v>
      </c>
      <c r="D15" s="42"/>
      <c r="E15" s="49">
        <v>2324583</v>
      </c>
      <c r="F15" s="391">
        <v>-9479</v>
      </c>
      <c r="G15" s="439">
        <v>-13555</v>
      </c>
      <c r="H15" s="440">
        <v>-0.5797348146259973</v>
      </c>
      <c r="I15" s="388">
        <v>-3743</v>
      </c>
      <c r="J15" s="389">
        <v>1450</v>
      </c>
      <c r="K15" s="390">
        <v>5193</v>
      </c>
      <c r="L15" s="388">
        <v>-5736</v>
      </c>
      <c r="M15" s="389">
        <v>20353</v>
      </c>
      <c r="N15" s="391">
        <v>7485</v>
      </c>
      <c r="O15" s="391">
        <v>26089</v>
      </c>
      <c r="P15" s="392">
        <v>13224</v>
      </c>
    </row>
    <row r="16" spans="1:16" ht="24.95" hidden="1" customHeight="1">
      <c r="A16" s="1"/>
      <c r="B16" s="40"/>
      <c r="C16" s="41">
        <v>40695</v>
      </c>
      <c r="D16" s="42"/>
      <c r="E16" s="49">
        <v>2323813</v>
      </c>
      <c r="F16" s="391">
        <v>-770</v>
      </c>
      <c r="G16" s="439">
        <v>-14334</v>
      </c>
      <c r="H16" s="440">
        <v>-0.6130495644627989</v>
      </c>
      <c r="I16" s="388">
        <v>-1094</v>
      </c>
      <c r="J16" s="389">
        <v>1704</v>
      </c>
      <c r="K16" s="390">
        <v>2798</v>
      </c>
      <c r="L16" s="388">
        <v>324</v>
      </c>
      <c r="M16" s="389">
        <v>16678</v>
      </c>
      <c r="N16" s="391">
        <v>6824</v>
      </c>
      <c r="O16" s="391">
        <v>16354</v>
      </c>
      <c r="P16" s="392">
        <v>6833</v>
      </c>
    </row>
    <row r="17" spans="1:16" ht="24.95" hidden="1" customHeight="1">
      <c r="A17" s="1"/>
      <c r="B17" s="40"/>
      <c r="C17" s="41">
        <v>40725</v>
      </c>
      <c r="D17" s="42"/>
      <c r="E17" s="49">
        <v>2322398</v>
      </c>
      <c r="F17" s="391">
        <v>-1415</v>
      </c>
      <c r="G17" s="439">
        <v>-15074</v>
      </c>
      <c r="H17" s="440">
        <v>-0.64488473017002979</v>
      </c>
      <c r="I17" s="388">
        <v>-1113</v>
      </c>
      <c r="J17" s="389">
        <v>1566</v>
      </c>
      <c r="K17" s="390">
        <v>2679</v>
      </c>
      <c r="L17" s="388">
        <v>-302</v>
      </c>
      <c r="M17" s="389">
        <v>10969</v>
      </c>
      <c r="N17" s="391">
        <v>4134</v>
      </c>
      <c r="O17" s="391">
        <v>11271</v>
      </c>
      <c r="P17" s="392">
        <v>4483</v>
      </c>
    </row>
    <row r="18" spans="1:16" ht="24.95" hidden="1" customHeight="1">
      <c r="A18" s="1"/>
      <c r="B18" s="40"/>
      <c r="C18" s="41">
        <v>40756</v>
      </c>
      <c r="D18" s="42"/>
      <c r="E18" s="49">
        <v>2321905</v>
      </c>
      <c r="F18" s="391">
        <v>-493</v>
      </c>
      <c r="G18" s="439">
        <v>-15453</v>
      </c>
      <c r="H18" s="440">
        <v>-0.66113107191966314</v>
      </c>
      <c r="I18" s="388">
        <v>-984</v>
      </c>
      <c r="J18" s="389">
        <v>1504</v>
      </c>
      <c r="K18" s="390">
        <v>2488</v>
      </c>
      <c r="L18" s="388">
        <v>491</v>
      </c>
      <c r="M18" s="389">
        <v>10568</v>
      </c>
      <c r="N18" s="391">
        <v>4906</v>
      </c>
      <c r="O18" s="391">
        <v>10077</v>
      </c>
      <c r="P18" s="392">
        <v>4417</v>
      </c>
    </row>
    <row r="19" spans="1:16" ht="24.95" hidden="1" customHeight="1">
      <c r="A19" s="1"/>
      <c r="B19" s="40"/>
      <c r="C19" s="41">
        <v>40787</v>
      </c>
      <c r="D19" s="42"/>
      <c r="E19" s="49">
        <v>2323312</v>
      </c>
      <c r="F19" s="391">
        <v>1407</v>
      </c>
      <c r="G19" s="439">
        <v>-14200</v>
      </c>
      <c r="H19" s="440">
        <v>-0.60748351238410747</v>
      </c>
      <c r="I19" s="388">
        <v>-435</v>
      </c>
      <c r="J19" s="389">
        <v>1693</v>
      </c>
      <c r="K19" s="390">
        <v>2128</v>
      </c>
      <c r="L19" s="388">
        <v>1842</v>
      </c>
      <c r="M19" s="389">
        <v>10831</v>
      </c>
      <c r="N19" s="391">
        <v>5432</v>
      </c>
      <c r="O19" s="391">
        <v>8989</v>
      </c>
      <c r="P19" s="392">
        <v>3769</v>
      </c>
    </row>
    <row r="20" spans="1:16" ht="24.75" hidden="1" customHeight="1">
      <c r="A20" s="1"/>
      <c r="B20" s="40"/>
      <c r="C20" s="41">
        <v>40817</v>
      </c>
      <c r="D20" s="42"/>
      <c r="E20" s="49">
        <v>2323224</v>
      </c>
      <c r="F20" s="391">
        <v>-88</v>
      </c>
      <c r="G20" s="439">
        <v>-24941</v>
      </c>
      <c r="H20" s="440">
        <v>-1.0621485287447858</v>
      </c>
      <c r="I20" s="388">
        <v>-277</v>
      </c>
      <c r="J20" s="389">
        <v>1568</v>
      </c>
      <c r="K20" s="390">
        <v>1845</v>
      </c>
      <c r="L20" s="388">
        <v>189</v>
      </c>
      <c r="M20" s="389">
        <v>8460</v>
      </c>
      <c r="N20" s="391">
        <v>3770</v>
      </c>
      <c r="O20" s="391">
        <v>8271</v>
      </c>
      <c r="P20" s="392">
        <v>3634</v>
      </c>
    </row>
    <row r="21" spans="1:16" ht="24.95" hidden="1" customHeight="1">
      <c r="A21" s="1"/>
      <c r="B21" s="40"/>
      <c r="C21" s="41">
        <v>40848</v>
      </c>
      <c r="D21" s="42"/>
      <c r="E21" s="49">
        <v>2323990</v>
      </c>
      <c r="F21" s="391">
        <v>766</v>
      </c>
      <c r="G21" s="439">
        <v>-24485</v>
      </c>
      <c r="H21" s="440">
        <v>-1.0425914689319664</v>
      </c>
      <c r="I21" s="388">
        <v>-377</v>
      </c>
      <c r="J21" s="389">
        <v>1550</v>
      </c>
      <c r="K21" s="390">
        <v>1927</v>
      </c>
      <c r="L21" s="388">
        <v>1143</v>
      </c>
      <c r="M21" s="389">
        <v>8896</v>
      </c>
      <c r="N21" s="391">
        <v>4383</v>
      </c>
      <c r="O21" s="391">
        <v>7753</v>
      </c>
      <c r="P21" s="392">
        <v>3258</v>
      </c>
    </row>
    <row r="22" spans="1:16" ht="24.95" hidden="1" customHeight="1">
      <c r="A22" s="1"/>
      <c r="B22" s="40"/>
      <c r="C22" s="41">
        <v>40878</v>
      </c>
      <c r="D22" s="42"/>
      <c r="E22" s="49">
        <v>2324492</v>
      </c>
      <c r="F22" s="391">
        <v>502</v>
      </c>
      <c r="G22" s="439">
        <v>-23998</v>
      </c>
      <c r="H22" s="440">
        <v>-1.0218480811074351</v>
      </c>
      <c r="I22" s="388">
        <v>-323</v>
      </c>
      <c r="J22" s="389">
        <v>1524</v>
      </c>
      <c r="K22" s="390">
        <v>1847</v>
      </c>
      <c r="L22" s="388">
        <v>825</v>
      </c>
      <c r="M22" s="389">
        <v>7759</v>
      </c>
      <c r="N22" s="391">
        <v>3189</v>
      </c>
      <c r="O22" s="391">
        <v>6934</v>
      </c>
      <c r="P22" s="392">
        <v>2348</v>
      </c>
    </row>
    <row r="23" spans="1:16" ht="24.95" hidden="1" customHeight="1">
      <c r="A23" s="1"/>
      <c r="B23" s="40" t="s">
        <v>196</v>
      </c>
      <c r="C23" s="41">
        <v>40909</v>
      </c>
      <c r="D23" s="42"/>
      <c r="E23" s="49">
        <v>2324211</v>
      </c>
      <c r="F23" s="391">
        <v>-281</v>
      </c>
      <c r="G23" s="439">
        <v>-24176</v>
      </c>
      <c r="H23" s="440">
        <v>-1.0294725698958478</v>
      </c>
      <c r="I23" s="388">
        <v>-747</v>
      </c>
      <c r="J23" s="389">
        <v>1147</v>
      </c>
      <c r="K23" s="390">
        <v>1894</v>
      </c>
      <c r="L23" s="388">
        <v>466</v>
      </c>
      <c r="M23" s="389">
        <v>6913</v>
      </c>
      <c r="N23" s="391">
        <v>2706</v>
      </c>
      <c r="O23" s="391">
        <v>6447</v>
      </c>
      <c r="P23" s="392">
        <v>2288</v>
      </c>
    </row>
    <row r="24" spans="1:16" ht="24.95" hidden="1" customHeight="1">
      <c r="A24" s="1"/>
      <c r="B24" s="40"/>
      <c r="C24" s="41">
        <v>40940</v>
      </c>
      <c r="D24" s="42"/>
      <c r="E24" s="49">
        <v>2323929</v>
      </c>
      <c r="F24" s="391">
        <v>-282</v>
      </c>
      <c r="G24" s="439">
        <v>-23752</v>
      </c>
      <c r="H24" s="440">
        <v>-1.0117217799181404</v>
      </c>
      <c r="I24" s="388">
        <v>-720</v>
      </c>
      <c r="J24" s="389">
        <v>1589</v>
      </c>
      <c r="K24" s="390">
        <v>2309</v>
      </c>
      <c r="L24" s="388">
        <v>438</v>
      </c>
      <c r="M24" s="389">
        <v>6467</v>
      </c>
      <c r="N24" s="391">
        <v>2863</v>
      </c>
      <c r="O24" s="391">
        <v>6029</v>
      </c>
      <c r="P24" s="392">
        <v>2413</v>
      </c>
    </row>
    <row r="25" spans="1:16" ht="24.95" hidden="1" customHeight="1">
      <c r="A25" s="1"/>
      <c r="B25" s="40"/>
      <c r="C25" s="41">
        <v>40969</v>
      </c>
      <c r="D25" s="42"/>
      <c r="E25" s="49">
        <v>2323874</v>
      </c>
      <c r="F25" s="391">
        <v>-55</v>
      </c>
      <c r="G25" s="439">
        <v>-22979</v>
      </c>
      <c r="H25" s="440">
        <v>-0.97914100286639172</v>
      </c>
      <c r="I25" s="388">
        <v>-565</v>
      </c>
      <c r="J25" s="389">
        <v>1512</v>
      </c>
      <c r="K25" s="390">
        <v>2077</v>
      </c>
      <c r="L25" s="388">
        <v>510</v>
      </c>
      <c r="M25" s="389">
        <v>7599</v>
      </c>
      <c r="N25" s="391">
        <v>3305</v>
      </c>
      <c r="O25" s="391">
        <v>7089</v>
      </c>
      <c r="P25" s="392">
        <v>2736</v>
      </c>
    </row>
    <row r="26" spans="1:16" ht="24.95" hidden="1" customHeight="1">
      <c r="A26" s="1"/>
      <c r="B26" s="40"/>
      <c r="C26" s="41">
        <v>41000</v>
      </c>
      <c r="D26" s="42"/>
      <c r="E26" s="49">
        <v>2316283</v>
      </c>
      <c r="F26" s="391">
        <v>-7591</v>
      </c>
      <c r="G26" s="439">
        <v>-17779</v>
      </c>
      <c r="H26" s="440">
        <v>-0.76171926881119689</v>
      </c>
      <c r="I26" s="388">
        <v>-511</v>
      </c>
      <c r="J26" s="389">
        <v>1509</v>
      </c>
      <c r="K26" s="390">
        <v>2020</v>
      </c>
      <c r="L26" s="388">
        <v>-7080</v>
      </c>
      <c r="M26" s="389">
        <v>17218</v>
      </c>
      <c r="N26" s="391">
        <v>9234</v>
      </c>
      <c r="O26" s="391">
        <v>24298</v>
      </c>
      <c r="P26" s="392">
        <v>15187</v>
      </c>
    </row>
    <row r="27" spans="1:16" ht="24.95" hidden="1" customHeight="1">
      <c r="A27" s="1"/>
      <c r="B27" s="40"/>
      <c r="C27" s="41">
        <v>41030</v>
      </c>
      <c r="D27" s="42"/>
      <c r="E27" s="49">
        <v>2322459</v>
      </c>
      <c r="F27" s="391">
        <v>6176</v>
      </c>
      <c r="G27" s="439">
        <v>-2124</v>
      </c>
      <c r="H27" s="440">
        <v>-9.1371226581283618E-2</v>
      </c>
      <c r="I27" s="388">
        <v>-405</v>
      </c>
      <c r="J27" s="389">
        <v>1352</v>
      </c>
      <c r="K27" s="390">
        <v>1757</v>
      </c>
      <c r="L27" s="388">
        <v>6581</v>
      </c>
      <c r="M27" s="389">
        <v>20571</v>
      </c>
      <c r="N27" s="391">
        <v>12647</v>
      </c>
      <c r="O27" s="391">
        <v>13990</v>
      </c>
      <c r="P27" s="392">
        <v>7200</v>
      </c>
    </row>
    <row r="28" spans="1:16" ht="24.95" hidden="1" customHeight="1">
      <c r="A28" s="1"/>
      <c r="B28" s="40"/>
      <c r="C28" s="41">
        <v>41061</v>
      </c>
      <c r="D28" s="42"/>
      <c r="E28" s="49">
        <v>2323944</v>
      </c>
      <c r="F28" s="391">
        <v>1485</v>
      </c>
      <c r="G28" s="439">
        <v>131</v>
      </c>
      <c r="H28" s="440">
        <v>5.637286649140873E-3</v>
      </c>
      <c r="I28" s="388">
        <v>-147</v>
      </c>
      <c r="J28" s="389">
        <v>1717</v>
      </c>
      <c r="K28" s="390">
        <v>1864</v>
      </c>
      <c r="L28" s="388">
        <v>1632</v>
      </c>
      <c r="M28" s="389">
        <v>9749</v>
      </c>
      <c r="N28" s="391">
        <v>4611</v>
      </c>
      <c r="O28" s="391">
        <v>8117</v>
      </c>
      <c r="P28" s="392">
        <v>3109</v>
      </c>
    </row>
    <row r="29" spans="1:16" ht="24.95" hidden="1" customHeight="1">
      <c r="A29" s="1"/>
      <c r="B29" s="40"/>
      <c r="C29" s="41">
        <v>41091</v>
      </c>
      <c r="D29" s="42"/>
      <c r="E29" s="49">
        <v>2323946</v>
      </c>
      <c r="F29" s="391">
        <v>2</v>
      </c>
      <c r="G29" s="439">
        <v>1548</v>
      </c>
      <c r="H29" s="440">
        <v>6.6655241694145453E-2</v>
      </c>
      <c r="I29" s="388">
        <v>-20</v>
      </c>
      <c r="J29" s="389">
        <v>1536</v>
      </c>
      <c r="K29" s="390">
        <v>1556</v>
      </c>
      <c r="L29" s="388">
        <v>22</v>
      </c>
      <c r="M29" s="389">
        <v>7899</v>
      </c>
      <c r="N29" s="391">
        <v>3480</v>
      </c>
      <c r="O29" s="391">
        <v>7877</v>
      </c>
      <c r="P29" s="392">
        <v>3346</v>
      </c>
    </row>
    <row r="30" spans="1:16" ht="24.95" hidden="1" customHeight="1">
      <c r="A30" s="1"/>
      <c r="B30" s="40"/>
      <c r="C30" s="41">
        <v>41122</v>
      </c>
      <c r="D30" s="42"/>
      <c r="E30" s="49">
        <v>2324312</v>
      </c>
      <c r="F30" s="391">
        <v>366</v>
      </c>
      <c r="G30" s="439">
        <v>2407</v>
      </c>
      <c r="H30" s="440">
        <v>0.10366487862337175</v>
      </c>
      <c r="I30" s="388">
        <v>-92</v>
      </c>
      <c r="J30" s="389">
        <v>1612</v>
      </c>
      <c r="K30" s="390">
        <v>1704</v>
      </c>
      <c r="L30" s="388">
        <v>458</v>
      </c>
      <c r="M30" s="389">
        <v>8917</v>
      </c>
      <c r="N30" s="391">
        <v>4233</v>
      </c>
      <c r="O30" s="391">
        <v>8459</v>
      </c>
      <c r="P30" s="392">
        <v>3232</v>
      </c>
    </row>
    <row r="31" spans="1:16" ht="24.95" hidden="1" customHeight="1">
      <c r="A31" s="1"/>
      <c r="B31" s="40"/>
      <c r="C31" s="41">
        <v>41153</v>
      </c>
      <c r="D31" s="42"/>
      <c r="E31" s="49">
        <v>2325193</v>
      </c>
      <c r="F31" s="391">
        <v>881</v>
      </c>
      <c r="G31" s="439">
        <v>1881</v>
      </c>
      <c r="H31" s="440">
        <v>8.0962005963899811E-2</v>
      </c>
      <c r="I31" s="388">
        <v>-98</v>
      </c>
      <c r="J31" s="389">
        <v>1678</v>
      </c>
      <c r="K31" s="390">
        <v>1776</v>
      </c>
      <c r="L31" s="388">
        <v>979</v>
      </c>
      <c r="M31" s="389">
        <v>8563</v>
      </c>
      <c r="N31" s="391">
        <v>3979</v>
      </c>
      <c r="O31" s="391">
        <v>7584</v>
      </c>
      <c r="P31" s="392">
        <v>3125</v>
      </c>
    </row>
    <row r="32" spans="1:16" ht="24.95" hidden="1" customHeight="1">
      <c r="A32" s="1"/>
      <c r="B32" s="40"/>
      <c r="C32" s="41">
        <v>41183</v>
      </c>
      <c r="D32" s="42"/>
      <c r="E32" s="49">
        <v>2325407</v>
      </c>
      <c r="F32" s="391">
        <v>214</v>
      </c>
      <c r="G32" s="439">
        <v>2183</v>
      </c>
      <c r="H32" s="440">
        <v>9.3964249680616244E-2</v>
      </c>
      <c r="I32" s="388">
        <v>-19</v>
      </c>
      <c r="J32" s="389">
        <v>1503</v>
      </c>
      <c r="K32" s="390">
        <v>1522</v>
      </c>
      <c r="L32" s="388">
        <v>233</v>
      </c>
      <c r="M32" s="389">
        <v>7045</v>
      </c>
      <c r="N32" s="391">
        <v>3343</v>
      </c>
      <c r="O32" s="391">
        <v>6812</v>
      </c>
      <c r="P32" s="392">
        <v>2961</v>
      </c>
    </row>
    <row r="33" spans="1:16" ht="24.95" hidden="1" customHeight="1">
      <c r="A33" s="1"/>
      <c r="B33" s="40"/>
      <c r="C33" s="41">
        <v>41214</v>
      </c>
      <c r="D33" s="42"/>
      <c r="E33" s="49">
        <v>2326715</v>
      </c>
      <c r="F33" s="391">
        <v>1308</v>
      </c>
      <c r="G33" s="439">
        <v>2725</v>
      </c>
      <c r="H33" s="440">
        <v>0.11725523775919862</v>
      </c>
      <c r="I33" s="388">
        <v>-219</v>
      </c>
      <c r="J33" s="389">
        <v>1776</v>
      </c>
      <c r="K33" s="390">
        <v>1995</v>
      </c>
      <c r="L33" s="388">
        <v>1527</v>
      </c>
      <c r="M33" s="389">
        <v>9623</v>
      </c>
      <c r="N33" s="391">
        <v>4605</v>
      </c>
      <c r="O33" s="391">
        <v>8096</v>
      </c>
      <c r="P33" s="392">
        <v>3218</v>
      </c>
    </row>
    <row r="34" spans="1:16" ht="24.95" hidden="1" customHeight="1">
      <c r="A34" s="1"/>
      <c r="B34" s="40"/>
      <c r="C34" s="41">
        <v>41244</v>
      </c>
      <c r="D34" s="42"/>
      <c r="E34" s="49">
        <v>2326957</v>
      </c>
      <c r="F34" s="391">
        <v>242</v>
      </c>
      <c r="G34" s="439">
        <v>2465</v>
      </c>
      <c r="H34" s="440">
        <v>0.10604467556782299</v>
      </c>
      <c r="I34" s="388">
        <v>-393</v>
      </c>
      <c r="J34" s="389">
        <v>1502</v>
      </c>
      <c r="K34" s="390">
        <v>1895</v>
      </c>
      <c r="L34" s="388">
        <v>635</v>
      </c>
      <c r="M34" s="389">
        <v>7281</v>
      </c>
      <c r="N34" s="391">
        <v>2925</v>
      </c>
      <c r="O34" s="391">
        <v>6646</v>
      </c>
      <c r="P34" s="392">
        <v>2283</v>
      </c>
    </row>
    <row r="35" spans="1:16" ht="26.25" hidden="1" customHeight="1">
      <c r="A35" s="1"/>
      <c r="B35" s="40" t="s">
        <v>182</v>
      </c>
      <c r="C35" s="394">
        <v>41275</v>
      </c>
      <c r="D35" s="42"/>
      <c r="E35" s="49">
        <v>2326696</v>
      </c>
      <c r="F35" s="391">
        <v>-261</v>
      </c>
      <c r="G35" s="393">
        <v>2485</v>
      </c>
      <c r="H35" s="48">
        <v>0.10691800357196485</v>
      </c>
      <c r="I35" s="388">
        <v>-398</v>
      </c>
      <c r="J35" s="389">
        <v>1489</v>
      </c>
      <c r="K35" s="391">
        <v>1887</v>
      </c>
      <c r="L35" s="388">
        <v>137</v>
      </c>
      <c r="M35" s="389">
        <v>6821</v>
      </c>
      <c r="N35" s="391">
        <v>2505</v>
      </c>
      <c r="O35" s="391">
        <v>6684</v>
      </c>
      <c r="P35" s="392">
        <v>2238</v>
      </c>
    </row>
    <row r="36" spans="1:16" ht="26.25" hidden="1" customHeight="1">
      <c r="A36" s="1"/>
      <c r="B36" s="40"/>
      <c r="C36" s="394">
        <v>41306</v>
      </c>
      <c r="D36" s="42"/>
      <c r="E36" s="49">
        <v>2326591</v>
      </c>
      <c r="F36" s="391">
        <v>-105</v>
      </c>
      <c r="G36" s="393">
        <v>2662</v>
      </c>
      <c r="H36" s="48">
        <v>0.11454738935656</v>
      </c>
      <c r="I36" s="388">
        <v>-657</v>
      </c>
      <c r="J36" s="389">
        <v>1706</v>
      </c>
      <c r="K36" s="391">
        <v>2363</v>
      </c>
      <c r="L36" s="388">
        <v>552</v>
      </c>
      <c r="M36" s="389">
        <v>6589</v>
      </c>
      <c r="N36" s="391">
        <v>2952</v>
      </c>
      <c r="O36" s="391">
        <v>6037</v>
      </c>
      <c r="P36" s="392">
        <v>2250</v>
      </c>
    </row>
    <row r="37" spans="1:16" ht="26.25" hidden="1" customHeight="1">
      <c r="A37" s="1"/>
      <c r="B37" s="40"/>
      <c r="C37" s="394">
        <v>41334</v>
      </c>
      <c r="D37" s="42"/>
      <c r="E37" s="49">
        <v>2326202</v>
      </c>
      <c r="F37" s="391">
        <v>-389</v>
      </c>
      <c r="G37" s="393">
        <v>2328</v>
      </c>
      <c r="H37" s="48">
        <v>0.10017754835244939</v>
      </c>
      <c r="I37" s="388">
        <v>-550</v>
      </c>
      <c r="J37" s="389">
        <v>1413</v>
      </c>
      <c r="K37" s="391">
        <v>1963</v>
      </c>
      <c r="L37" s="388">
        <v>161</v>
      </c>
      <c r="M37" s="389">
        <v>6522</v>
      </c>
      <c r="N37" s="391">
        <v>2646</v>
      </c>
      <c r="O37" s="391">
        <v>6361</v>
      </c>
      <c r="P37" s="392">
        <v>2478</v>
      </c>
    </row>
    <row r="38" spans="1:16" ht="26.25" hidden="1" customHeight="1">
      <c r="A38" s="1"/>
      <c r="B38" s="40"/>
      <c r="C38" s="394">
        <v>41365</v>
      </c>
      <c r="D38" s="42"/>
      <c r="E38" s="49">
        <v>2318284</v>
      </c>
      <c r="F38" s="391">
        <v>-7918</v>
      </c>
      <c r="G38" s="393">
        <v>2001</v>
      </c>
      <c r="H38" s="48">
        <v>8.6388407634127612E-2</v>
      </c>
      <c r="I38" s="388">
        <v>-303</v>
      </c>
      <c r="J38" s="389">
        <v>1501</v>
      </c>
      <c r="K38" s="391">
        <v>1804</v>
      </c>
      <c r="L38" s="388">
        <v>-7615</v>
      </c>
      <c r="M38" s="389">
        <v>17201</v>
      </c>
      <c r="N38" s="391">
        <v>9135</v>
      </c>
      <c r="O38" s="391">
        <v>24816</v>
      </c>
      <c r="P38" s="392">
        <v>15215</v>
      </c>
    </row>
    <row r="39" spans="1:16" ht="26.25" hidden="1" customHeight="1">
      <c r="A39" s="1"/>
      <c r="B39" s="40"/>
      <c r="C39" s="394">
        <v>41395</v>
      </c>
      <c r="D39" s="42"/>
      <c r="E39" s="49">
        <v>2325759</v>
      </c>
      <c r="F39" s="391">
        <v>7475</v>
      </c>
      <c r="G39" s="393">
        <v>3300</v>
      </c>
      <c r="H39" s="48">
        <v>0.13632102870276719</v>
      </c>
      <c r="I39" s="388">
        <v>-374</v>
      </c>
      <c r="J39" s="389">
        <v>1518</v>
      </c>
      <c r="K39" s="391">
        <v>1892</v>
      </c>
      <c r="L39" s="388">
        <v>7849</v>
      </c>
      <c r="M39" s="389">
        <v>22212</v>
      </c>
      <c r="N39" s="391">
        <v>13120</v>
      </c>
      <c r="O39" s="391">
        <v>14363</v>
      </c>
      <c r="P39" s="392">
        <v>6752</v>
      </c>
    </row>
    <row r="40" spans="1:16" ht="26.25" hidden="1" customHeight="1">
      <c r="A40" s="1"/>
      <c r="B40" s="40"/>
      <c r="C40" s="394">
        <v>41426</v>
      </c>
      <c r="D40" s="42"/>
      <c r="E40" s="49">
        <v>2326702</v>
      </c>
      <c r="F40" s="391">
        <v>943</v>
      </c>
      <c r="G40" s="393">
        <v>2758</v>
      </c>
      <c r="H40" s="48">
        <v>0.11867755849538544</v>
      </c>
      <c r="I40" s="388">
        <v>-187</v>
      </c>
      <c r="J40" s="389">
        <v>1696</v>
      </c>
      <c r="K40" s="391">
        <v>1883</v>
      </c>
      <c r="L40" s="388">
        <v>1130</v>
      </c>
      <c r="M40" s="389">
        <v>9086</v>
      </c>
      <c r="N40" s="391">
        <v>4101</v>
      </c>
      <c r="O40" s="391">
        <v>7956</v>
      </c>
      <c r="P40" s="392">
        <v>2986</v>
      </c>
    </row>
    <row r="41" spans="1:16" ht="26.25" hidden="1" customHeight="1">
      <c r="A41" s="1"/>
      <c r="B41" s="40"/>
      <c r="C41" s="394">
        <v>41456</v>
      </c>
      <c r="D41" s="42"/>
      <c r="E41" s="49">
        <v>2326910</v>
      </c>
      <c r="F41" s="391">
        <v>208</v>
      </c>
      <c r="G41" s="393">
        <v>2964</v>
      </c>
      <c r="H41" s="48">
        <v>0.12754168986714837</v>
      </c>
      <c r="I41" s="388">
        <v>-103</v>
      </c>
      <c r="J41" s="389">
        <v>1444</v>
      </c>
      <c r="K41" s="391">
        <v>1547</v>
      </c>
      <c r="L41" s="388">
        <v>311</v>
      </c>
      <c r="M41" s="389">
        <v>7268</v>
      </c>
      <c r="N41" s="391">
        <v>3032</v>
      </c>
      <c r="O41" s="391">
        <v>6957</v>
      </c>
      <c r="P41" s="392">
        <v>2717</v>
      </c>
    </row>
    <row r="42" spans="1:16" ht="26.25" hidden="1" customHeight="1">
      <c r="A42" s="1"/>
      <c r="B42" s="40"/>
      <c r="C42" s="394">
        <v>41487</v>
      </c>
      <c r="D42" s="42"/>
      <c r="E42" s="49">
        <v>2327531</v>
      </c>
      <c r="F42" s="391">
        <v>621</v>
      </c>
      <c r="G42" s="393">
        <v>3219</v>
      </c>
      <c r="H42" s="48">
        <v>0.13849259479794451</v>
      </c>
      <c r="I42" s="388">
        <v>-43</v>
      </c>
      <c r="J42" s="389">
        <v>1685</v>
      </c>
      <c r="K42" s="391">
        <v>1728</v>
      </c>
      <c r="L42" s="388">
        <v>664</v>
      </c>
      <c r="M42" s="389">
        <v>9617</v>
      </c>
      <c r="N42" s="391">
        <v>4290</v>
      </c>
      <c r="O42" s="391">
        <v>8953</v>
      </c>
      <c r="P42" s="392">
        <v>3574</v>
      </c>
    </row>
    <row r="43" spans="1:16" ht="26.25" hidden="1" customHeight="1">
      <c r="A43" s="1"/>
      <c r="B43" s="40"/>
      <c r="C43" s="395">
        <v>41518</v>
      </c>
      <c r="D43" s="42"/>
      <c r="E43" s="49">
        <v>2328151</v>
      </c>
      <c r="F43" s="390">
        <v>620</v>
      </c>
      <c r="G43" s="396">
        <v>2958</v>
      </c>
      <c r="H43" s="48">
        <v>0.12721524621827091</v>
      </c>
      <c r="I43" s="397">
        <v>-30</v>
      </c>
      <c r="J43" s="389">
        <v>1700</v>
      </c>
      <c r="K43" s="398">
        <v>1730</v>
      </c>
      <c r="L43" s="390">
        <v>650</v>
      </c>
      <c r="M43" s="389">
        <v>8374</v>
      </c>
      <c r="N43" s="391">
        <v>3813</v>
      </c>
      <c r="O43" s="389">
        <v>7724</v>
      </c>
      <c r="P43" s="398">
        <v>3158</v>
      </c>
    </row>
    <row r="44" spans="1:16" s="6" customFormat="1" ht="26.25" hidden="1" customHeight="1">
      <c r="B44" s="40"/>
      <c r="C44" s="395">
        <v>41548</v>
      </c>
      <c r="D44" s="42"/>
      <c r="E44" s="49">
        <v>2328143</v>
      </c>
      <c r="F44" s="390">
        <v>-8</v>
      </c>
      <c r="G44" s="396">
        <v>2736</v>
      </c>
      <c r="H44" s="48">
        <v>0.11765682308516316</v>
      </c>
      <c r="I44" s="397">
        <v>-92</v>
      </c>
      <c r="J44" s="389">
        <v>1714</v>
      </c>
      <c r="K44" s="398">
        <v>1806</v>
      </c>
      <c r="L44" s="390">
        <v>84</v>
      </c>
      <c r="M44" s="389">
        <v>7773</v>
      </c>
      <c r="N44" s="389">
        <v>3538</v>
      </c>
      <c r="O44" s="389">
        <v>7689</v>
      </c>
      <c r="P44" s="398">
        <v>3298</v>
      </c>
    </row>
    <row r="45" spans="1:16" s="6" customFormat="1" ht="26.25" hidden="1" customHeight="1">
      <c r="B45" s="40"/>
      <c r="C45" s="394">
        <v>41579</v>
      </c>
      <c r="D45" s="42"/>
      <c r="E45" s="49">
        <v>2329116</v>
      </c>
      <c r="F45" s="392">
        <v>973</v>
      </c>
      <c r="G45" s="393">
        <v>2401</v>
      </c>
      <c r="H45" s="48">
        <v>0.10319269871900943</v>
      </c>
      <c r="I45" s="397">
        <v>-170</v>
      </c>
      <c r="J45" s="389">
        <v>1693</v>
      </c>
      <c r="K45" s="398">
        <v>1863</v>
      </c>
      <c r="L45" s="390">
        <v>1143</v>
      </c>
      <c r="M45" s="389">
        <v>9030</v>
      </c>
      <c r="N45" s="389">
        <v>4204</v>
      </c>
      <c r="O45" s="389">
        <v>7887</v>
      </c>
      <c r="P45" s="398">
        <v>3143</v>
      </c>
    </row>
    <row r="46" spans="1:16" s="6" customFormat="1" ht="26.25" hidden="1" customHeight="1">
      <c r="B46" s="40"/>
      <c r="C46" s="394">
        <v>41609</v>
      </c>
      <c r="D46" s="42"/>
      <c r="E46" s="49">
        <v>2329303</v>
      </c>
      <c r="F46" s="392">
        <v>187</v>
      </c>
      <c r="G46" s="393">
        <v>2346</v>
      </c>
      <c r="H46" s="48">
        <v>0.10081836492896087</v>
      </c>
      <c r="I46" s="397">
        <v>-511</v>
      </c>
      <c r="J46" s="389">
        <v>1376</v>
      </c>
      <c r="K46" s="398">
        <v>1887</v>
      </c>
      <c r="L46" s="390">
        <v>698</v>
      </c>
      <c r="M46" s="389">
        <v>7280</v>
      </c>
      <c r="N46" s="389">
        <v>2924</v>
      </c>
      <c r="O46" s="389">
        <v>6582</v>
      </c>
      <c r="P46" s="398">
        <v>2249</v>
      </c>
    </row>
    <row r="47" spans="1:16" s="6" customFormat="1" ht="26.25" hidden="1" customHeight="1">
      <c r="B47" s="40" t="s">
        <v>183</v>
      </c>
      <c r="C47" s="395">
        <v>41640</v>
      </c>
      <c r="D47" s="42"/>
      <c r="E47" s="49">
        <v>2329031</v>
      </c>
      <c r="F47" s="390">
        <v>-272</v>
      </c>
      <c r="G47" s="393">
        <v>2335</v>
      </c>
      <c r="H47" s="48">
        <v>0.10035690094451531</v>
      </c>
      <c r="I47" s="388">
        <v>-260</v>
      </c>
      <c r="J47" s="389">
        <v>1543</v>
      </c>
      <c r="K47" s="392">
        <v>1803</v>
      </c>
      <c r="L47" s="390">
        <v>-12</v>
      </c>
      <c r="M47" s="389">
        <v>6942</v>
      </c>
      <c r="N47" s="389">
        <v>2438</v>
      </c>
      <c r="O47" s="389">
        <v>6954</v>
      </c>
      <c r="P47" s="398">
        <v>2411</v>
      </c>
    </row>
    <row r="48" spans="1:16" s="6" customFormat="1" ht="26.25" hidden="1" customHeight="1">
      <c r="B48" s="40"/>
      <c r="C48" s="395">
        <v>41671</v>
      </c>
      <c r="D48" s="42"/>
      <c r="E48" s="49">
        <v>2328880</v>
      </c>
      <c r="F48" s="390">
        <v>-151</v>
      </c>
      <c r="G48" s="393">
        <v>2289</v>
      </c>
      <c r="H48" s="48">
        <v>9.8384288428864375E-2</v>
      </c>
      <c r="I48" s="388">
        <v>-756</v>
      </c>
      <c r="J48" s="389">
        <v>1602</v>
      </c>
      <c r="K48" s="392">
        <v>2358</v>
      </c>
      <c r="L48" s="390">
        <v>605</v>
      </c>
      <c r="M48" s="389">
        <v>6853</v>
      </c>
      <c r="N48" s="389">
        <v>2898</v>
      </c>
      <c r="O48" s="389">
        <v>6248</v>
      </c>
      <c r="P48" s="398">
        <v>2217</v>
      </c>
    </row>
    <row r="49" spans="1:16" ht="26.25" hidden="1" customHeight="1">
      <c r="A49" s="1"/>
      <c r="B49" s="40"/>
      <c r="C49" s="395">
        <v>41699</v>
      </c>
      <c r="D49" s="42"/>
      <c r="E49" s="49">
        <v>2328038</v>
      </c>
      <c r="F49" s="390">
        <v>-842</v>
      </c>
      <c r="G49" s="393">
        <v>1836</v>
      </c>
      <c r="H49" s="48">
        <v>7.8926937557443413E-2</v>
      </c>
      <c r="I49" s="388">
        <v>-663</v>
      </c>
      <c r="J49" s="389">
        <v>1311</v>
      </c>
      <c r="K49" s="392">
        <v>1974</v>
      </c>
      <c r="L49" s="388">
        <v>-179</v>
      </c>
      <c r="M49" s="389">
        <v>6773</v>
      </c>
      <c r="N49" s="389">
        <v>2527</v>
      </c>
      <c r="O49" s="389">
        <v>6952</v>
      </c>
      <c r="P49" s="392">
        <v>2657</v>
      </c>
    </row>
    <row r="50" spans="1:16" ht="26.25" hidden="1" customHeight="1">
      <c r="A50" s="1"/>
      <c r="B50" s="40"/>
      <c r="C50" s="395">
        <v>41730</v>
      </c>
      <c r="D50" s="42"/>
      <c r="E50" s="49">
        <v>2321686</v>
      </c>
      <c r="F50" s="390">
        <v>-6352</v>
      </c>
      <c r="G50" s="393">
        <v>3402</v>
      </c>
      <c r="H50" s="399">
        <v>0.14674647282213912</v>
      </c>
      <c r="I50" s="388">
        <v>-598</v>
      </c>
      <c r="J50" s="389">
        <v>1474</v>
      </c>
      <c r="K50" s="391">
        <v>2072</v>
      </c>
      <c r="L50" s="388">
        <v>-5754</v>
      </c>
      <c r="M50" s="389">
        <v>19595</v>
      </c>
      <c r="N50" s="389">
        <v>10574</v>
      </c>
      <c r="O50" s="389">
        <v>25349</v>
      </c>
      <c r="P50" s="398">
        <v>14993</v>
      </c>
    </row>
    <row r="51" spans="1:16" ht="26.25" hidden="1" customHeight="1">
      <c r="A51" s="1"/>
      <c r="B51" s="40"/>
      <c r="C51" s="395">
        <v>41760</v>
      </c>
      <c r="D51" s="42"/>
      <c r="E51" s="49">
        <v>2326670</v>
      </c>
      <c r="F51" s="390">
        <v>4984</v>
      </c>
      <c r="G51" s="393">
        <v>911</v>
      </c>
      <c r="H51" s="399">
        <v>3.9296307096110747E-2</v>
      </c>
      <c r="I51" s="388">
        <v>-462</v>
      </c>
      <c r="J51" s="389">
        <v>1441</v>
      </c>
      <c r="K51" s="391">
        <v>1903</v>
      </c>
      <c r="L51" s="388">
        <v>5446</v>
      </c>
      <c r="M51" s="389">
        <v>20307</v>
      </c>
      <c r="N51" s="389">
        <v>11368</v>
      </c>
      <c r="O51" s="389">
        <v>14861</v>
      </c>
      <c r="P51" s="398">
        <v>7201</v>
      </c>
    </row>
    <row r="52" spans="1:16" ht="26.25" hidden="1" customHeight="1">
      <c r="A52" s="1"/>
      <c r="B52" s="40"/>
      <c r="C52" s="395">
        <v>41791</v>
      </c>
      <c r="D52" s="42"/>
      <c r="E52" s="49">
        <v>2327034</v>
      </c>
      <c r="F52" s="390">
        <v>364</v>
      </c>
      <c r="G52" s="393">
        <v>332</v>
      </c>
      <c r="H52" s="399">
        <v>1.4320937382995353E-2</v>
      </c>
      <c r="I52" s="388">
        <v>-357</v>
      </c>
      <c r="J52" s="389">
        <v>1427</v>
      </c>
      <c r="K52" s="391">
        <v>1784</v>
      </c>
      <c r="L52" s="388">
        <v>721</v>
      </c>
      <c r="M52" s="389">
        <v>8259</v>
      </c>
      <c r="N52" s="389">
        <v>3616</v>
      </c>
      <c r="O52" s="389">
        <v>7538</v>
      </c>
      <c r="P52" s="398">
        <v>2963</v>
      </c>
    </row>
    <row r="53" spans="1:16" ht="26.25" hidden="1" customHeight="1">
      <c r="A53" s="1"/>
      <c r="B53" s="40"/>
      <c r="C53" s="395">
        <v>41821</v>
      </c>
      <c r="D53" s="42"/>
      <c r="E53" s="49">
        <v>2327396</v>
      </c>
      <c r="F53" s="390">
        <v>362</v>
      </c>
      <c r="G53" s="393">
        <v>486</v>
      </c>
      <c r="H53" s="399">
        <v>2.0963781831734161E-2</v>
      </c>
      <c r="I53" s="388">
        <v>-260</v>
      </c>
      <c r="J53" s="389">
        <v>1453</v>
      </c>
      <c r="K53" s="391">
        <v>1713</v>
      </c>
      <c r="L53" s="388">
        <v>622</v>
      </c>
      <c r="M53" s="389">
        <v>7744</v>
      </c>
      <c r="N53" s="389">
        <v>3282</v>
      </c>
      <c r="O53" s="389">
        <v>7122</v>
      </c>
      <c r="P53" s="398">
        <v>2659</v>
      </c>
    </row>
    <row r="54" spans="1:16" ht="26.25" hidden="1" customHeight="1">
      <c r="A54" s="1"/>
      <c r="B54" s="40"/>
      <c r="C54" s="395">
        <v>41852</v>
      </c>
      <c r="D54" s="42"/>
      <c r="E54" s="49">
        <v>2327749</v>
      </c>
      <c r="F54" s="391">
        <v>353</v>
      </c>
      <c r="G54" s="393">
        <v>218</v>
      </c>
      <c r="H54" s="399">
        <v>9.4035070767861054E-3</v>
      </c>
      <c r="I54" s="388">
        <v>-124</v>
      </c>
      <c r="J54" s="389">
        <v>1597</v>
      </c>
      <c r="K54" s="391">
        <v>1721</v>
      </c>
      <c r="L54" s="388">
        <v>477</v>
      </c>
      <c r="M54" s="389">
        <v>9036</v>
      </c>
      <c r="N54" s="389">
        <v>3992</v>
      </c>
      <c r="O54" s="389">
        <v>8559</v>
      </c>
      <c r="P54" s="398">
        <v>3485</v>
      </c>
    </row>
    <row r="55" spans="1:16" ht="26.25" hidden="1" customHeight="1">
      <c r="A55" s="1"/>
      <c r="B55" s="40"/>
      <c r="C55" s="395">
        <v>41883</v>
      </c>
      <c r="D55" s="42"/>
      <c r="E55" s="49">
        <v>2328022</v>
      </c>
      <c r="F55" s="391">
        <v>273</v>
      </c>
      <c r="G55" s="393">
        <v>-129</v>
      </c>
      <c r="H55" s="399">
        <v>-5.5465764079597243E-3</v>
      </c>
      <c r="I55" s="393">
        <v>-143</v>
      </c>
      <c r="J55" s="389">
        <v>1516</v>
      </c>
      <c r="K55" s="391">
        <v>1659</v>
      </c>
      <c r="L55" s="388">
        <v>416</v>
      </c>
      <c r="M55" s="389">
        <v>7557</v>
      </c>
      <c r="N55" s="389">
        <v>3638</v>
      </c>
      <c r="O55" s="389">
        <v>7141</v>
      </c>
      <c r="P55" s="398">
        <v>3155</v>
      </c>
    </row>
    <row r="56" spans="1:16" ht="26.25" hidden="1" customHeight="1">
      <c r="A56" s="1"/>
      <c r="B56" s="40"/>
      <c r="C56" s="395">
        <v>41913</v>
      </c>
      <c r="D56" s="42"/>
      <c r="E56" s="49">
        <v>2327993</v>
      </c>
      <c r="F56" s="391">
        <v>-29</v>
      </c>
      <c r="G56" s="393">
        <v>-150</v>
      </c>
      <c r="H56" s="399">
        <v>-6.4429032065470206E-3</v>
      </c>
      <c r="I56" s="388">
        <v>-193</v>
      </c>
      <c r="J56" s="389">
        <v>1666</v>
      </c>
      <c r="K56" s="391">
        <v>1859</v>
      </c>
      <c r="L56" s="388">
        <v>164</v>
      </c>
      <c r="M56" s="389">
        <v>8018</v>
      </c>
      <c r="N56" s="389">
        <v>3654</v>
      </c>
      <c r="O56" s="389">
        <v>7854</v>
      </c>
      <c r="P56" s="398">
        <v>3417</v>
      </c>
    </row>
    <row r="57" spans="1:16" ht="26.25" hidden="1" customHeight="1">
      <c r="A57" s="1"/>
      <c r="B57" s="40"/>
      <c r="C57" s="395">
        <v>41944</v>
      </c>
      <c r="D57" s="42"/>
      <c r="E57" s="49">
        <v>2328334</v>
      </c>
      <c r="F57" s="391">
        <v>341</v>
      </c>
      <c r="G57" s="393">
        <v>-782</v>
      </c>
      <c r="H57" s="399">
        <v>-3.3574970074483193E-2</v>
      </c>
      <c r="I57" s="388">
        <v>-261</v>
      </c>
      <c r="J57" s="389">
        <v>1739</v>
      </c>
      <c r="K57" s="391">
        <v>2000</v>
      </c>
      <c r="L57" s="388">
        <v>602</v>
      </c>
      <c r="M57" s="389">
        <v>8560</v>
      </c>
      <c r="N57" s="389">
        <v>3898</v>
      </c>
      <c r="O57" s="389">
        <v>7958</v>
      </c>
      <c r="P57" s="398">
        <v>3239</v>
      </c>
    </row>
    <row r="58" spans="1:16" ht="26.25" hidden="1" customHeight="1">
      <c r="A58" s="1"/>
      <c r="B58" s="40"/>
      <c r="C58" s="395">
        <v>41974</v>
      </c>
      <c r="D58" s="42"/>
      <c r="E58" s="49">
        <v>2328265</v>
      </c>
      <c r="F58" s="391">
        <v>-69</v>
      </c>
      <c r="G58" s="393">
        <v>-1038</v>
      </c>
      <c r="H58" s="399">
        <v>-4.456268677797607E-2</v>
      </c>
      <c r="I58" s="388">
        <v>-393</v>
      </c>
      <c r="J58" s="389">
        <v>1388</v>
      </c>
      <c r="K58" s="391">
        <v>1781</v>
      </c>
      <c r="L58" s="388">
        <v>324</v>
      </c>
      <c r="M58" s="389">
        <v>6473</v>
      </c>
      <c r="N58" s="389">
        <v>2492</v>
      </c>
      <c r="O58" s="389">
        <v>6149</v>
      </c>
      <c r="P58" s="398">
        <v>2106</v>
      </c>
    </row>
    <row r="59" spans="1:16" s="6" customFormat="1" ht="26.25" hidden="1" customHeight="1">
      <c r="B59" s="40" t="s">
        <v>35</v>
      </c>
      <c r="C59" s="395">
        <v>42005</v>
      </c>
      <c r="D59" s="42"/>
      <c r="E59" s="49">
        <v>2327725</v>
      </c>
      <c r="F59" s="391">
        <v>-540</v>
      </c>
      <c r="G59" s="393">
        <v>-1306</v>
      </c>
      <c r="H59" s="399">
        <v>-5.6074822533491393E-2</v>
      </c>
      <c r="I59" s="388">
        <v>-500</v>
      </c>
      <c r="J59" s="389">
        <v>1530</v>
      </c>
      <c r="K59" s="391">
        <v>2030</v>
      </c>
      <c r="L59" s="388">
        <v>-40</v>
      </c>
      <c r="M59" s="389">
        <v>6970</v>
      </c>
      <c r="N59" s="389">
        <v>2420</v>
      </c>
      <c r="O59" s="389">
        <v>7010</v>
      </c>
      <c r="P59" s="398">
        <v>2106</v>
      </c>
    </row>
    <row r="60" spans="1:16" s="6" customFormat="1" ht="26.25" hidden="1" customHeight="1">
      <c r="B60" s="40"/>
      <c r="C60" s="394">
        <v>41671</v>
      </c>
      <c r="D60" s="42"/>
      <c r="E60" s="49">
        <v>2326948</v>
      </c>
      <c r="F60" s="391">
        <v>-777</v>
      </c>
      <c r="G60" s="393">
        <v>-1932</v>
      </c>
      <c r="H60" s="399">
        <v>-8.2958331902030155E-2</v>
      </c>
      <c r="I60" s="388">
        <v>-1002</v>
      </c>
      <c r="J60" s="389">
        <v>1621</v>
      </c>
      <c r="K60" s="391">
        <v>2623</v>
      </c>
      <c r="L60" s="388">
        <v>225</v>
      </c>
      <c r="M60" s="389">
        <v>6434</v>
      </c>
      <c r="N60" s="389">
        <v>2851</v>
      </c>
      <c r="O60" s="389">
        <v>6209</v>
      </c>
      <c r="P60" s="398">
        <v>2521</v>
      </c>
    </row>
    <row r="61" spans="1:16" s="6" customFormat="1" ht="26.25" hidden="1" customHeight="1">
      <c r="B61" s="40"/>
      <c r="C61" s="395">
        <v>42064</v>
      </c>
      <c r="D61" s="42"/>
      <c r="E61" s="49">
        <v>2326186</v>
      </c>
      <c r="F61" s="392">
        <v>-762</v>
      </c>
      <c r="G61" s="393">
        <v>-1852</v>
      </c>
      <c r="H61" s="399">
        <v>-7.9551966076155112E-2</v>
      </c>
      <c r="I61" s="388">
        <v>-586</v>
      </c>
      <c r="J61" s="389">
        <v>1333</v>
      </c>
      <c r="K61" s="391">
        <v>1919</v>
      </c>
      <c r="L61" s="388">
        <v>-176</v>
      </c>
      <c r="M61" s="389">
        <v>6610</v>
      </c>
      <c r="N61" s="389">
        <v>2612</v>
      </c>
      <c r="O61" s="389">
        <v>6786</v>
      </c>
      <c r="P61" s="392">
        <v>2718</v>
      </c>
    </row>
    <row r="62" spans="1:16" s="6" customFormat="1" ht="26.25" hidden="1" customHeight="1">
      <c r="B62" s="40"/>
      <c r="C62" s="395">
        <v>42095</v>
      </c>
      <c r="D62" s="42"/>
      <c r="E62" s="49">
        <v>2320760</v>
      </c>
      <c r="F62" s="391">
        <v>-5426</v>
      </c>
      <c r="G62" s="393">
        <v>-926</v>
      </c>
      <c r="H62" s="400">
        <v>-3.9884807850846325E-2</v>
      </c>
      <c r="I62" s="397">
        <v>-500</v>
      </c>
      <c r="J62" s="391">
        <v>1494</v>
      </c>
      <c r="K62" s="391">
        <v>1994</v>
      </c>
      <c r="L62" s="388">
        <v>-4926</v>
      </c>
      <c r="M62" s="391">
        <v>20715</v>
      </c>
      <c r="N62" s="391">
        <v>11373</v>
      </c>
      <c r="O62" s="389">
        <v>25641</v>
      </c>
      <c r="P62" s="392">
        <v>14855</v>
      </c>
    </row>
    <row r="63" spans="1:16" s="6" customFormat="1" ht="26.25" hidden="1" customHeight="1">
      <c r="B63" s="40"/>
      <c r="C63" s="395">
        <v>42125</v>
      </c>
      <c r="D63" s="42"/>
      <c r="E63" s="49">
        <v>2324951</v>
      </c>
      <c r="F63" s="391">
        <v>4191</v>
      </c>
      <c r="G63" s="393">
        <v>-1719</v>
      </c>
      <c r="H63" s="400">
        <v>-7.4041020189638054E-2</v>
      </c>
      <c r="I63" s="397">
        <v>-330</v>
      </c>
      <c r="J63" s="391">
        <v>1528</v>
      </c>
      <c r="K63" s="392">
        <v>1858</v>
      </c>
      <c r="L63" s="388">
        <v>4521</v>
      </c>
      <c r="M63" s="391">
        <v>19291</v>
      </c>
      <c r="N63" s="391">
        <v>10744</v>
      </c>
      <c r="O63" s="389">
        <v>14770</v>
      </c>
      <c r="P63" s="392">
        <v>7434</v>
      </c>
    </row>
    <row r="64" spans="1:16" s="6" customFormat="1" ht="26.25" hidden="1" customHeight="1">
      <c r="B64" s="40"/>
      <c r="C64" s="395">
        <v>42156</v>
      </c>
      <c r="D64" s="42"/>
      <c r="E64" s="49">
        <v>2325096</v>
      </c>
      <c r="F64" s="390">
        <v>145</v>
      </c>
      <c r="G64" s="393">
        <v>-1938</v>
      </c>
      <c r="H64" s="400">
        <v>-7.7228359045969197E-2</v>
      </c>
      <c r="I64" s="397">
        <v>-299</v>
      </c>
      <c r="J64" s="391">
        <v>1482</v>
      </c>
      <c r="K64" s="392">
        <v>1781</v>
      </c>
      <c r="L64" s="390">
        <v>444</v>
      </c>
      <c r="M64" s="391">
        <v>7969</v>
      </c>
      <c r="N64" s="391">
        <v>3444</v>
      </c>
      <c r="O64" s="389">
        <v>7525</v>
      </c>
      <c r="P64" s="392">
        <v>2976</v>
      </c>
    </row>
    <row r="65" spans="2:16" s="6" customFormat="1" ht="26.25" hidden="1" customHeight="1">
      <c r="B65" s="40"/>
      <c r="C65" s="395">
        <v>42186</v>
      </c>
      <c r="D65" s="42"/>
      <c r="E65" s="49">
        <v>2324985</v>
      </c>
      <c r="F65" s="390">
        <v>-111</v>
      </c>
      <c r="G65" s="393">
        <v>-2411</v>
      </c>
      <c r="H65" s="400">
        <v>-0.10359216910229285</v>
      </c>
      <c r="I65" s="397">
        <v>-214</v>
      </c>
      <c r="J65" s="391">
        <v>1566</v>
      </c>
      <c r="K65" s="392">
        <v>1780</v>
      </c>
      <c r="L65" s="390">
        <v>103</v>
      </c>
      <c r="M65" s="391">
        <v>7958</v>
      </c>
      <c r="N65" s="391">
        <v>3237</v>
      </c>
      <c r="O65" s="389">
        <v>7855</v>
      </c>
      <c r="P65" s="392">
        <v>2960</v>
      </c>
    </row>
    <row r="66" spans="2:16" s="6" customFormat="1" ht="26.25" hidden="1" customHeight="1">
      <c r="B66" s="40"/>
      <c r="C66" s="395">
        <v>42217</v>
      </c>
      <c r="D66" s="42"/>
      <c r="E66" s="49">
        <v>2324853</v>
      </c>
      <c r="F66" s="390">
        <v>-132</v>
      </c>
      <c r="G66" s="393">
        <v>-2896</v>
      </c>
      <c r="H66" s="400">
        <v>-0.124412039270557</v>
      </c>
      <c r="I66" s="397">
        <v>-55</v>
      </c>
      <c r="J66" s="391">
        <v>1618</v>
      </c>
      <c r="K66" s="392">
        <v>1673</v>
      </c>
      <c r="L66" s="390">
        <v>-77</v>
      </c>
      <c r="M66" s="391">
        <v>9049</v>
      </c>
      <c r="N66" s="391">
        <v>3987</v>
      </c>
      <c r="O66" s="389">
        <v>9126</v>
      </c>
      <c r="P66" s="392">
        <v>3914</v>
      </c>
    </row>
    <row r="67" spans="2:16" s="6" customFormat="1" ht="26.25" hidden="1" customHeight="1">
      <c r="B67" s="40"/>
      <c r="C67" s="395">
        <v>42248</v>
      </c>
      <c r="D67" s="42"/>
      <c r="E67" s="49">
        <v>2324980</v>
      </c>
      <c r="F67" s="390">
        <v>127</v>
      </c>
      <c r="G67" s="393">
        <v>-3042</v>
      </c>
      <c r="H67" s="400">
        <v>-0.13066886824952684</v>
      </c>
      <c r="I67" s="397">
        <v>-219</v>
      </c>
      <c r="J67" s="391">
        <v>1590</v>
      </c>
      <c r="K67" s="392">
        <v>1809</v>
      </c>
      <c r="L67" s="390">
        <v>346</v>
      </c>
      <c r="M67" s="391">
        <v>7962</v>
      </c>
      <c r="N67" s="391">
        <v>3651</v>
      </c>
      <c r="O67" s="389">
        <v>7616</v>
      </c>
      <c r="P67" s="392">
        <v>3346</v>
      </c>
    </row>
    <row r="68" spans="2:16" s="6" customFormat="1" ht="24.95" customHeight="1" thickBot="1">
      <c r="B68" s="60" t="s">
        <v>35</v>
      </c>
      <c r="C68" s="61">
        <v>42278</v>
      </c>
      <c r="D68" s="62" t="s">
        <v>27</v>
      </c>
      <c r="E68" s="63">
        <v>2333899</v>
      </c>
      <c r="F68" s="64" t="s">
        <v>28</v>
      </c>
      <c r="G68" s="65" t="s">
        <v>36</v>
      </c>
      <c r="H68" s="66" t="s">
        <v>37</v>
      </c>
      <c r="I68" s="67" t="s">
        <v>28</v>
      </c>
      <c r="J68" s="68" t="s">
        <v>28</v>
      </c>
      <c r="K68" s="64" t="s">
        <v>28</v>
      </c>
      <c r="L68" s="67" t="s">
        <v>28</v>
      </c>
      <c r="M68" s="68" t="s">
        <v>28</v>
      </c>
      <c r="N68" s="69" t="s">
        <v>28</v>
      </c>
      <c r="O68" s="69" t="s">
        <v>28</v>
      </c>
      <c r="P68" s="29" t="s">
        <v>28</v>
      </c>
    </row>
    <row r="69" spans="2:16" s="6" customFormat="1" ht="26.25" hidden="1" customHeight="1" thickTop="1">
      <c r="B69" s="401"/>
      <c r="C69" s="402">
        <v>42309</v>
      </c>
      <c r="D69" s="403"/>
      <c r="E69" s="404">
        <v>2334132</v>
      </c>
      <c r="F69" s="405">
        <v>233</v>
      </c>
      <c r="G69" s="406">
        <v>5798</v>
      </c>
      <c r="H69" s="407">
        <v>0.24901925582841636</v>
      </c>
      <c r="I69" s="408">
        <v>-327</v>
      </c>
      <c r="J69" s="409">
        <v>1579</v>
      </c>
      <c r="K69" s="410">
        <v>1906</v>
      </c>
      <c r="L69" s="411">
        <v>560</v>
      </c>
      <c r="M69" s="409">
        <v>8835</v>
      </c>
      <c r="N69" s="409">
        <v>4026</v>
      </c>
      <c r="O69" s="412">
        <v>8275</v>
      </c>
      <c r="P69" s="413">
        <v>3446</v>
      </c>
    </row>
    <row r="70" spans="2:16" s="6" customFormat="1" ht="26.25" hidden="1" customHeight="1">
      <c r="B70" s="70"/>
      <c r="C70" s="71">
        <v>42339</v>
      </c>
      <c r="D70" s="72"/>
      <c r="E70" s="73">
        <v>2333867</v>
      </c>
      <c r="F70" s="44">
        <v>-265</v>
      </c>
      <c r="G70" s="393">
        <v>5602</v>
      </c>
      <c r="H70" s="400">
        <v>0.24060834999452382</v>
      </c>
      <c r="I70" s="397">
        <v>-626</v>
      </c>
      <c r="J70" s="391">
        <v>1419</v>
      </c>
      <c r="K70" s="392">
        <v>2045</v>
      </c>
      <c r="L70" s="390">
        <v>361</v>
      </c>
      <c r="M70" s="391">
        <v>7162</v>
      </c>
      <c r="N70" s="389">
        <v>2656</v>
      </c>
      <c r="O70" s="389">
        <v>6801</v>
      </c>
      <c r="P70" s="46">
        <v>2299</v>
      </c>
    </row>
    <row r="71" spans="2:16" s="6" customFormat="1" ht="24.95" hidden="1" customHeight="1">
      <c r="B71" s="70" t="s">
        <v>184</v>
      </c>
      <c r="C71" s="71">
        <v>42370</v>
      </c>
      <c r="D71" s="72"/>
      <c r="E71" s="73">
        <v>2333277</v>
      </c>
      <c r="F71" s="44">
        <v>-590</v>
      </c>
      <c r="G71" s="393">
        <v>5552</v>
      </c>
      <c r="H71" s="400">
        <v>0.23851614774081992</v>
      </c>
      <c r="I71" s="397">
        <v>-668</v>
      </c>
      <c r="J71" s="391">
        <v>1431</v>
      </c>
      <c r="K71" s="392">
        <v>2099</v>
      </c>
      <c r="L71" s="390">
        <v>78</v>
      </c>
      <c r="M71" s="391">
        <v>7143</v>
      </c>
      <c r="N71" s="391">
        <v>2532</v>
      </c>
      <c r="O71" s="389">
        <v>7065</v>
      </c>
      <c r="P71" s="46">
        <v>2537</v>
      </c>
    </row>
    <row r="72" spans="2:16" s="6" customFormat="1" ht="24.95" hidden="1" customHeight="1">
      <c r="B72" s="70"/>
      <c r="C72" s="71">
        <v>42401</v>
      </c>
      <c r="D72" s="72"/>
      <c r="E72" s="73">
        <v>2332566</v>
      </c>
      <c r="F72" s="392">
        <v>-711</v>
      </c>
      <c r="G72" s="414">
        <v>5618</v>
      </c>
      <c r="H72" s="400">
        <v>0.24143212482616716</v>
      </c>
      <c r="I72" s="397">
        <v>-847</v>
      </c>
      <c r="J72" s="391">
        <v>1483</v>
      </c>
      <c r="K72" s="392">
        <v>2330</v>
      </c>
      <c r="L72" s="390">
        <v>136</v>
      </c>
      <c r="M72" s="391">
        <v>6127</v>
      </c>
      <c r="N72" s="391">
        <v>2750</v>
      </c>
      <c r="O72" s="389">
        <v>5991</v>
      </c>
      <c r="P72" s="46">
        <v>2445</v>
      </c>
    </row>
    <row r="73" spans="2:16" s="6" customFormat="1" ht="24.95" hidden="1" customHeight="1">
      <c r="B73" s="70"/>
      <c r="C73" s="71">
        <v>42430</v>
      </c>
      <c r="D73" s="72"/>
      <c r="E73" s="73">
        <v>2331756</v>
      </c>
      <c r="F73" s="44">
        <v>-810</v>
      </c>
      <c r="G73" s="415">
        <v>5570</v>
      </c>
      <c r="H73" s="48">
        <v>0.23944774837437763</v>
      </c>
      <c r="I73" s="388">
        <v>-654</v>
      </c>
      <c r="J73" s="389">
        <v>1439</v>
      </c>
      <c r="K73" s="392">
        <v>2093</v>
      </c>
      <c r="L73" s="388">
        <v>-156</v>
      </c>
      <c r="M73" s="416">
        <v>7082</v>
      </c>
      <c r="N73" s="416">
        <v>2825</v>
      </c>
      <c r="O73" s="417">
        <v>7238</v>
      </c>
      <c r="P73" s="46">
        <v>2948</v>
      </c>
    </row>
    <row r="74" spans="2:16" s="6" customFormat="1" ht="24.95" hidden="1" customHeight="1">
      <c r="B74" s="70"/>
      <c r="C74" s="71">
        <v>42461</v>
      </c>
      <c r="D74" s="72"/>
      <c r="E74" s="73">
        <v>2325954</v>
      </c>
      <c r="F74" s="44">
        <v>-5802</v>
      </c>
      <c r="G74" s="393">
        <v>5194</v>
      </c>
      <c r="H74" s="399">
        <v>0.22380599458797978</v>
      </c>
      <c r="I74" s="397">
        <v>-510</v>
      </c>
      <c r="J74" s="391">
        <v>1531</v>
      </c>
      <c r="K74" s="392">
        <v>2041</v>
      </c>
      <c r="L74" s="418">
        <v>-5292</v>
      </c>
      <c r="M74" s="389">
        <v>20312</v>
      </c>
      <c r="N74" s="389">
        <v>11179</v>
      </c>
      <c r="O74" s="389">
        <v>25604</v>
      </c>
      <c r="P74" s="46">
        <v>15221</v>
      </c>
    </row>
    <row r="75" spans="2:16" s="6" customFormat="1" ht="24.95" hidden="1" customHeight="1">
      <c r="B75" s="70"/>
      <c r="C75" s="71">
        <v>42491</v>
      </c>
      <c r="D75" s="72"/>
      <c r="E75" s="73">
        <v>2330020</v>
      </c>
      <c r="F75" s="44">
        <v>4066</v>
      </c>
      <c r="G75" s="74">
        <v>5069</v>
      </c>
      <c r="H75" s="399">
        <v>0.21802610033501779</v>
      </c>
      <c r="I75" s="397">
        <v>-511</v>
      </c>
      <c r="J75" s="391">
        <v>1391</v>
      </c>
      <c r="K75" s="392">
        <v>1902</v>
      </c>
      <c r="L75" s="418">
        <v>4577</v>
      </c>
      <c r="M75" s="45">
        <v>18701</v>
      </c>
      <c r="N75" s="45">
        <v>10859</v>
      </c>
      <c r="O75" s="43">
        <v>14124</v>
      </c>
      <c r="P75" s="46">
        <v>7393</v>
      </c>
    </row>
    <row r="76" spans="2:16" s="6" customFormat="1" ht="24.95" hidden="1" customHeight="1">
      <c r="B76" s="70"/>
      <c r="C76" s="71">
        <v>42522</v>
      </c>
      <c r="D76" s="72"/>
      <c r="E76" s="73">
        <v>2330213</v>
      </c>
      <c r="F76" s="44">
        <v>193</v>
      </c>
      <c r="G76" s="74">
        <v>5117</v>
      </c>
      <c r="H76" s="419">
        <v>0.22007693445776003</v>
      </c>
      <c r="I76" s="420">
        <v>-519</v>
      </c>
      <c r="J76" s="416">
        <v>1522</v>
      </c>
      <c r="K76" s="413">
        <v>2041</v>
      </c>
      <c r="L76" s="405">
        <v>712</v>
      </c>
      <c r="M76" s="45">
        <v>8510</v>
      </c>
      <c r="N76" s="45">
        <v>3678</v>
      </c>
      <c r="O76" s="43">
        <v>7798</v>
      </c>
      <c r="P76" s="46">
        <v>3015</v>
      </c>
    </row>
    <row r="77" spans="2:16" s="6" customFormat="1" ht="24.95" hidden="1" customHeight="1">
      <c r="B77" s="70"/>
      <c r="C77" s="71">
        <v>42552</v>
      </c>
      <c r="D77" s="72"/>
      <c r="E77" s="73">
        <v>2330166</v>
      </c>
      <c r="F77" s="44">
        <v>-47</v>
      </c>
      <c r="G77" s="74">
        <v>5181</v>
      </c>
      <c r="H77" s="399">
        <v>0.22284014735578939</v>
      </c>
      <c r="I77" s="397">
        <v>-275</v>
      </c>
      <c r="J77" s="391">
        <v>1425</v>
      </c>
      <c r="K77" s="392">
        <v>1700</v>
      </c>
      <c r="L77" s="390">
        <v>228</v>
      </c>
      <c r="M77" s="389">
        <v>7290</v>
      </c>
      <c r="N77" s="45">
        <v>3044</v>
      </c>
      <c r="O77" s="43">
        <v>7062</v>
      </c>
      <c r="P77" s="46">
        <v>2833</v>
      </c>
    </row>
    <row r="78" spans="2:16" s="6" customFormat="1" ht="24.95" hidden="1" customHeight="1">
      <c r="B78" s="70"/>
      <c r="C78" s="71">
        <v>42583</v>
      </c>
      <c r="D78" s="72"/>
      <c r="E78" s="73">
        <v>2329843</v>
      </c>
      <c r="F78" s="44">
        <v>-323</v>
      </c>
      <c r="G78" s="74">
        <v>4990</v>
      </c>
      <c r="H78" s="75">
        <v>0.21463722652572012</v>
      </c>
      <c r="I78" s="76">
        <v>-139</v>
      </c>
      <c r="J78" s="45">
        <v>1463</v>
      </c>
      <c r="K78" s="46">
        <v>1602</v>
      </c>
      <c r="L78" s="44">
        <v>-184</v>
      </c>
      <c r="M78" s="45">
        <v>7939</v>
      </c>
      <c r="N78" s="45">
        <v>3640</v>
      </c>
      <c r="O78" s="43">
        <v>8123</v>
      </c>
      <c r="P78" s="46">
        <v>3752</v>
      </c>
    </row>
    <row r="79" spans="2:16" s="6" customFormat="1" ht="24.95" hidden="1" customHeight="1">
      <c r="B79" s="70"/>
      <c r="C79" s="71">
        <v>42614</v>
      </c>
      <c r="D79" s="72"/>
      <c r="E79" s="73">
        <v>2330032</v>
      </c>
      <c r="F79" s="44">
        <v>189</v>
      </c>
      <c r="G79" s="74">
        <v>5052</v>
      </c>
      <c r="H79" s="75">
        <v>0.21729219176078932</v>
      </c>
      <c r="I79" s="76">
        <v>-355</v>
      </c>
      <c r="J79" s="45">
        <v>1580</v>
      </c>
      <c r="K79" s="46">
        <v>1935</v>
      </c>
      <c r="L79" s="44">
        <v>544</v>
      </c>
      <c r="M79" s="45">
        <v>8308</v>
      </c>
      <c r="N79" s="45">
        <v>3819</v>
      </c>
      <c r="O79" s="43">
        <v>7764</v>
      </c>
      <c r="P79" s="46">
        <v>3247</v>
      </c>
    </row>
    <row r="80" spans="2:16" s="6" customFormat="1" ht="24.95" hidden="1" customHeight="1">
      <c r="B80" s="70"/>
      <c r="C80" s="71">
        <v>42644</v>
      </c>
      <c r="D80" s="72"/>
      <c r="E80" s="73">
        <v>2329431</v>
      </c>
      <c r="F80" s="44">
        <v>-601</v>
      </c>
      <c r="G80" s="74">
        <v>-4468</v>
      </c>
      <c r="H80" s="75">
        <v>-0.19143930392874756</v>
      </c>
      <c r="I80" s="76">
        <v>-228</v>
      </c>
      <c r="J80" s="45">
        <v>1533</v>
      </c>
      <c r="K80" s="46">
        <v>1761</v>
      </c>
      <c r="L80" s="44">
        <v>-373</v>
      </c>
      <c r="M80" s="45">
        <v>7335</v>
      </c>
      <c r="N80" s="45">
        <v>3305</v>
      </c>
      <c r="O80" s="43">
        <v>7708</v>
      </c>
      <c r="P80" s="46">
        <v>3536</v>
      </c>
    </row>
    <row r="81" spans="2:16" s="6" customFormat="1" ht="24.95" hidden="1" customHeight="1">
      <c r="B81" s="70"/>
      <c r="C81" s="71">
        <v>42675</v>
      </c>
      <c r="D81" s="72"/>
      <c r="E81" s="73">
        <v>2329737</v>
      </c>
      <c r="F81" s="44">
        <v>306</v>
      </c>
      <c r="G81" s="74">
        <v>-4395</v>
      </c>
      <c r="H81" s="75">
        <v>-0.18829269295823889</v>
      </c>
      <c r="I81" s="76">
        <v>-592</v>
      </c>
      <c r="J81" s="45">
        <v>1443</v>
      </c>
      <c r="K81" s="46">
        <v>2035</v>
      </c>
      <c r="L81" s="44">
        <v>898</v>
      </c>
      <c r="M81" s="45">
        <v>8107</v>
      </c>
      <c r="N81" s="45">
        <v>3945</v>
      </c>
      <c r="O81" s="43">
        <v>7209</v>
      </c>
      <c r="P81" s="46">
        <v>3023</v>
      </c>
    </row>
    <row r="82" spans="2:16" s="6" customFormat="1" ht="24.95" hidden="1" customHeight="1">
      <c r="B82" s="70"/>
      <c r="C82" s="71">
        <v>42705</v>
      </c>
      <c r="D82" s="72"/>
      <c r="E82" s="73">
        <v>2329109</v>
      </c>
      <c r="F82" s="44">
        <v>-628</v>
      </c>
      <c r="G82" s="74">
        <v>-4758</v>
      </c>
      <c r="H82" s="75">
        <v>-0.20386765826844461</v>
      </c>
      <c r="I82" s="76">
        <v>-575</v>
      </c>
      <c r="J82" s="45">
        <v>1458</v>
      </c>
      <c r="K82" s="46">
        <v>2033</v>
      </c>
      <c r="L82" s="44">
        <v>-53</v>
      </c>
      <c r="M82" s="45">
        <v>6654</v>
      </c>
      <c r="N82" s="45">
        <v>2341</v>
      </c>
      <c r="O82" s="43">
        <v>6707</v>
      </c>
      <c r="P82" s="46">
        <v>2303</v>
      </c>
    </row>
    <row r="83" spans="2:16" s="6" customFormat="1" ht="24.95" hidden="1" customHeight="1">
      <c r="B83" s="70" t="s">
        <v>185</v>
      </c>
      <c r="C83" s="71">
        <v>42736</v>
      </c>
      <c r="D83" s="72"/>
      <c r="E83" s="73">
        <v>2328246</v>
      </c>
      <c r="F83" s="44">
        <v>-863</v>
      </c>
      <c r="G83" s="74">
        <v>-5031</v>
      </c>
      <c r="H83" s="75">
        <v>-0.21561949138486344</v>
      </c>
      <c r="I83" s="76">
        <v>-804</v>
      </c>
      <c r="J83" s="45">
        <v>1302</v>
      </c>
      <c r="K83" s="46">
        <v>2106</v>
      </c>
      <c r="L83" s="44">
        <v>-59</v>
      </c>
      <c r="M83" s="45">
        <v>6643</v>
      </c>
      <c r="N83" s="45">
        <v>2369</v>
      </c>
      <c r="O83" s="43">
        <v>6702</v>
      </c>
      <c r="P83" s="46">
        <v>2393</v>
      </c>
    </row>
    <row r="84" spans="2:16" s="6" customFormat="1" ht="24.95" hidden="1" customHeight="1">
      <c r="B84" s="70"/>
      <c r="C84" s="71">
        <v>42767</v>
      </c>
      <c r="D84" s="72"/>
      <c r="E84" s="73">
        <v>2327349</v>
      </c>
      <c r="F84" s="44">
        <v>-897</v>
      </c>
      <c r="G84" s="74">
        <v>-5217</v>
      </c>
      <c r="H84" s="75">
        <v>-0.22365926623298121</v>
      </c>
      <c r="I84" s="76">
        <v>-1034</v>
      </c>
      <c r="J84" s="45">
        <v>1475</v>
      </c>
      <c r="K84" s="46">
        <v>2509</v>
      </c>
      <c r="L84" s="44">
        <v>137</v>
      </c>
      <c r="M84" s="45">
        <v>6201</v>
      </c>
      <c r="N84" s="45">
        <v>2676</v>
      </c>
      <c r="O84" s="43">
        <v>6064</v>
      </c>
      <c r="P84" s="46">
        <v>2406</v>
      </c>
    </row>
    <row r="85" spans="2:16" s="6" customFormat="1" ht="24.95" hidden="1" customHeight="1">
      <c r="B85" s="70"/>
      <c r="C85" s="71">
        <v>42795</v>
      </c>
      <c r="D85" s="72"/>
      <c r="E85" s="73">
        <v>2326188</v>
      </c>
      <c r="F85" s="44">
        <v>-1161</v>
      </c>
      <c r="G85" s="74">
        <v>-5568</v>
      </c>
      <c r="H85" s="75">
        <v>-0.23878999346415319</v>
      </c>
      <c r="I85" s="76">
        <v>-816</v>
      </c>
      <c r="J85" s="45">
        <v>1229</v>
      </c>
      <c r="K85" s="46">
        <v>2045</v>
      </c>
      <c r="L85" s="44">
        <v>-345</v>
      </c>
      <c r="M85" s="45">
        <v>6623</v>
      </c>
      <c r="N85" s="45">
        <v>2568</v>
      </c>
      <c r="O85" s="43">
        <v>6968</v>
      </c>
      <c r="P85" s="46">
        <v>2844</v>
      </c>
    </row>
    <row r="86" spans="2:16" s="6" customFormat="1" ht="24.95" hidden="1" customHeight="1">
      <c r="B86" s="70"/>
      <c r="C86" s="71">
        <v>42826</v>
      </c>
      <c r="D86" s="72"/>
      <c r="E86" s="73">
        <v>2318675</v>
      </c>
      <c r="F86" s="44">
        <v>-7513</v>
      </c>
      <c r="G86" s="74">
        <v>-7279</v>
      </c>
      <c r="H86" s="75">
        <v>-0.31294685965414626</v>
      </c>
      <c r="I86" s="76">
        <v>-770</v>
      </c>
      <c r="J86" s="45">
        <v>1417</v>
      </c>
      <c r="K86" s="46">
        <v>2187</v>
      </c>
      <c r="L86" s="44">
        <v>-6743</v>
      </c>
      <c r="M86" s="45">
        <v>19968</v>
      </c>
      <c r="N86" s="45">
        <v>11036</v>
      </c>
      <c r="O86" s="43">
        <v>26711</v>
      </c>
      <c r="P86" s="46">
        <v>16550</v>
      </c>
    </row>
    <row r="87" spans="2:16" s="6" customFormat="1" ht="24.95" hidden="1" customHeight="1">
      <c r="B87" s="70"/>
      <c r="C87" s="71">
        <v>42856</v>
      </c>
      <c r="D87" s="72"/>
      <c r="E87" s="73">
        <v>2323231</v>
      </c>
      <c r="F87" s="44">
        <v>4556</v>
      </c>
      <c r="G87" s="74">
        <v>-6789</v>
      </c>
      <c r="H87" s="75">
        <v>-0.29137088952026163</v>
      </c>
      <c r="I87" s="76">
        <v>-538</v>
      </c>
      <c r="J87" s="45">
        <v>1283</v>
      </c>
      <c r="K87" s="46">
        <v>1821</v>
      </c>
      <c r="L87" s="44">
        <v>5094</v>
      </c>
      <c r="M87" s="45">
        <v>18246</v>
      </c>
      <c r="N87" s="45">
        <v>10720</v>
      </c>
      <c r="O87" s="43">
        <v>13152</v>
      </c>
      <c r="P87" s="46">
        <v>6698</v>
      </c>
    </row>
    <row r="88" spans="2:16" s="6" customFormat="1" ht="24.95" hidden="1" customHeight="1">
      <c r="B88" s="70"/>
      <c r="C88" s="71">
        <v>42887</v>
      </c>
      <c r="D88" s="72"/>
      <c r="E88" s="73">
        <v>2323438</v>
      </c>
      <c r="F88" s="44">
        <v>207</v>
      </c>
      <c r="G88" s="74">
        <v>-6775</v>
      </c>
      <c r="H88" s="75">
        <v>-0.29074595326693314</v>
      </c>
      <c r="I88" s="76">
        <v>-495</v>
      </c>
      <c r="J88" s="45">
        <v>1568</v>
      </c>
      <c r="K88" s="46">
        <v>2063</v>
      </c>
      <c r="L88" s="44">
        <v>702</v>
      </c>
      <c r="M88" s="45">
        <v>8563</v>
      </c>
      <c r="N88" s="45">
        <v>3771</v>
      </c>
      <c r="O88" s="43">
        <v>7861</v>
      </c>
      <c r="P88" s="46">
        <v>3195</v>
      </c>
    </row>
    <row r="89" spans="2:16" s="6" customFormat="1" ht="24.95" hidden="1" customHeight="1">
      <c r="B89" s="70"/>
      <c r="C89" s="71">
        <v>42917</v>
      </c>
      <c r="D89" s="72"/>
      <c r="E89" s="73">
        <v>2322955</v>
      </c>
      <c r="F89" s="44">
        <v>-483</v>
      </c>
      <c r="G89" s="74">
        <v>-7211</v>
      </c>
      <c r="H89" s="75">
        <v>-0.30946293096714994</v>
      </c>
      <c r="I89" s="76">
        <v>-402</v>
      </c>
      <c r="J89" s="45">
        <v>1376</v>
      </c>
      <c r="K89" s="46">
        <v>1778</v>
      </c>
      <c r="L89" s="44">
        <v>-81</v>
      </c>
      <c r="M89" s="45">
        <v>7363</v>
      </c>
      <c r="N89" s="45">
        <v>3006</v>
      </c>
      <c r="O89" s="43">
        <v>7444</v>
      </c>
      <c r="P89" s="46">
        <v>3024</v>
      </c>
    </row>
    <row r="90" spans="2:16" s="6" customFormat="1" ht="24.95" hidden="1" customHeight="1">
      <c r="B90" s="70"/>
      <c r="C90" s="71">
        <v>42948</v>
      </c>
      <c r="D90" s="72"/>
      <c r="E90" s="73">
        <v>2322772</v>
      </c>
      <c r="F90" s="44">
        <v>-183</v>
      </c>
      <c r="G90" s="74">
        <v>-7071</v>
      </c>
      <c r="H90" s="75">
        <v>-0.3034968450663843</v>
      </c>
      <c r="I90" s="76">
        <v>-442</v>
      </c>
      <c r="J90" s="45">
        <v>1377</v>
      </c>
      <c r="K90" s="46">
        <v>1819</v>
      </c>
      <c r="L90" s="44">
        <v>259</v>
      </c>
      <c r="M90" s="45">
        <v>8541</v>
      </c>
      <c r="N90" s="45">
        <v>3976</v>
      </c>
      <c r="O90" s="43">
        <v>8282</v>
      </c>
      <c r="P90" s="46">
        <v>3644</v>
      </c>
    </row>
    <row r="91" spans="2:16" s="6" customFormat="1" ht="24.95" hidden="1" customHeight="1">
      <c r="B91" s="70"/>
      <c r="C91" s="71">
        <v>42979</v>
      </c>
      <c r="D91" s="72"/>
      <c r="E91" s="73">
        <v>2322566</v>
      </c>
      <c r="F91" s="44">
        <v>-206</v>
      </c>
      <c r="G91" s="74">
        <v>-7466</v>
      </c>
      <c r="H91" s="75">
        <v>-0.32042478386562934</v>
      </c>
      <c r="I91" s="76">
        <v>-395</v>
      </c>
      <c r="J91" s="45">
        <v>1519</v>
      </c>
      <c r="K91" s="46">
        <v>1914</v>
      </c>
      <c r="L91" s="44">
        <v>189</v>
      </c>
      <c r="M91" s="45">
        <v>7853</v>
      </c>
      <c r="N91" s="45">
        <v>3640</v>
      </c>
      <c r="O91" s="43">
        <v>7664</v>
      </c>
      <c r="P91" s="46">
        <v>3395</v>
      </c>
    </row>
    <row r="92" spans="2:16" s="6" customFormat="1" ht="24.95" hidden="1" customHeight="1">
      <c r="B92" s="70"/>
      <c r="C92" s="71">
        <v>43009</v>
      </c>
      <c r="D92" s="72"/>
      <c r="E92" s="73">
        <v>2322024</v>
      </c>
      <c r="F92" s="44">
        <v>-542</v>
      </c>
      <c r="G92" s="74">
        <v>-7407</v>
      </c>
      <c r="H92" s="75">
        <v>-0.31797464702753592</v>
      </c>
      <c r="I92" s="76">
        <v>-307</v>
      </c>
      <c r="J92" s="45">
        <v>1409</v>
      </c>
      <c r="K92" s="46">
        <v>1716</v>
      </c>
      <c r="L92" s="44">
        <v>-235</v>
      </c>
      <c r="M92" s="45">
        <v>7388</v>
      </c>
      <c r="N92" s="45">
        <v>3398</v>
      </c>
      <c r="O92" s="43">
        <v>7623</v>
      </c>
      <c r="P92" s="46">
        <v>3428</v>
      </c>
    </row>
    <row r="93" spans="2:16" s="6" customFormat="1" ht="24.95" hidden="1" customHeight="1">
      <c r="B93" s="70"/>
      <c r="C93" s="71">
        <v>43040</v>
      </c>
      <c r="D93" s="72"/>
      <c r="E93" s="73">
        <v>2322424</v>
      </c>
      <c r="F93" s="44">
        <v>400</v>
      </c>
      <c r="G93" s="74">
        <v>-7313</v>
      </c>
      <c r="H93" s="75">
        <v>-0.31389809235978139</v>
      </c>
      <c r="I93" s="76">
        <v>-590</v>
      </c>
      <c r="J93" s="45">
        <v>1471</v>
      </c>
      <c r="K93" s="46">
        <v>2061</v>
      </c>
      <c r="L93" s="44">
        <v>990</v>
      </c>
      <c r="M93" s="45">
        <v>8461</v>
      </c>
      <c r="N93" s="45">
        <v>3944</v>
      </c>
      <c r="O93" s="43">
        <v>7471</v>
      </c>
      <c r="P93" s="46">
        <v>2948</v>
      </c>
    </row>
    <row r="94" spans="2:16" s="6" customFormat="1" ht="24.95" hidden="1" customHeight="1">
      <c r="B94" s="70"/>
      <c r="C94" s="71">
        <v>43070</v>
      </c>
      <c r="D94" s="72"/>
      <c r="E94" s="73">
        <v>2321860</v>
      </c>
      <c r="F94" s="44">
        <v>-564</v>
      </c>
      <c r="G94" s="74">
        <v>-7249</v>
      </c>
      <c r="H94" s="75">
        <v>-0.31123489712160318</v>
      </c>
      <c r="I94" s="76">
        <v>-696</v>
      </c>
      <c r="J94" s="45">
        <v>1368</v>
      </c>
      <c r="K94" s="46">
        <v>2064</v>
      </c>
      <c r="L94" s="44">
        <v>132</v>
      </c>
      <c r="M94" s="45">
        <v>6614</v>
      </c>
      <c r="N94" s="45">
        <v>2392</v>
      </c>
      <c r="O94" s="43">
        <v>6482</v>
      </c>
      <c r="P94" s="46">
        <v>2259</v>
      </c>
    </row>
    <row r="95" spans="2:16" s="6" customFormat="1" ht="24.95" hidden="1" customHeight="1">
      <c r="B95" s="70" t="s">
        <v>186</v>
      </c>
      <c r="C95" s="71">
        <v>43101</v>
      </c>
      <c r="D95" s="72"/>
      <c r="E95" s="73">
        <v>2320893</v>
      </c>
      <c r="F95" s="44">
        <v>-967</v>
      </c>
      <c r="G95" s="74">
        <v>-7353</v>
      </c>
      <c r="H95" s="75">
        <v>-0.31581714303385466</v>
      </c>
      <c r="I95" s="76">
        <v>-761</v>
      </c>
      <c r="J95" s="45">
        <v>1337</v>
      </c>
      <c r="K95" s="46">
        <v>2098</v>
      </c>
      <c r="L95" s="44">
        <v>-206</v>
      </c>
      <c r="M95" s="45">
        <v>6572</v>
      </c>
      <c r="N95" s="45">
        <v>2256</v>
      </c>
      <c r="O95" s="43">
        <v>6778</v>
      </c>
      <c r="P95" s="46">
        <v>2412</v>
      </c>
    </row>
    <row r="96" spans="2:16" s="6" customFormat="1" ht="24.95" hidden="1" customHeight="1">
      <c r="B96" s="70"/>
      <c r="C96" s="71">
        <v>43132</v>
      </c>
      <c r="D96" s="72"/>
      <c r="E96" s="73">
        <v>2320035</v>
      </c>
      <c r="F96" s="44">
        <v>-858</v>
      </c>
      <c r="G96" s="74">
        <v>-7314</v>
      </c>
      <c r="H96" s="75">
        <v>-0.31426313801668765</v>
      </c>
      <c r="I96" s="76">
        <v>-1056</v>
      </c>
      <c r="J96" s="45">
        <v>1456</v>
      </c>
      <c r="K96" s="46">
        <v>2512</v>
      </c>
      <c r="L96" s="44">
        <v>198</v>
      </c>
      <c r="M96" s="45">
        <v>6042</v>
      </c>
      <c r="N96" s="45">
        <v>2666</v>
      </c>
      <c r="O96" s="43">
        <v>5844</v>
      </c>
      <c r="P96" s="46">
        <v>2420</v>
      </c>
    </row>
    <row r="97" spans="1:16" s="6" customFormat="1" ht="24.95" hidden="1" customHeight="1">
      <c r="B97" s="70"/>
      <c r="C97" s="71">
        <v>43160</v>
      </c>
      <c r="D97" s="72"/>
      <c r="E97" s="73">
        <v>2318752</v>
      </c>
      <c r="F97" s="44">
        <v>-1283</v>
      </c>
      <c r="G97" s="74">
        <v>-7436</v>
      </c>
      <c r="H97" s="75">
        <v>-0.31966461868086327</v>
      </c>
      <c r="I97" s="76">
        <v>-942</v>
      </c>
      <c r="J97" s="45">
        <v>1218</v>
      </c>
      <c r="K97" s="46">
        <v>2160</v>
      </c>
      <c r="L97" s="44">
        <v>-341</v>
      </c>
      <c r="M97" s="45">
        <v>6732</v>
      </c>
      <c r="N97" s="45">
        <v>2643</v>
      </c>
      <c r="O97" s="43">
        <v>7073</v>
      </c>
      <c r="P97" s="46">
        <v>2881</v>
      </c>
    </row>
    <row r="98" spans="1:16" s="6" customFormat="1" ht="24.95" hidden="1" customHeight="1">
      <c r="B98" s="70"/>
      <c r="C98" s="71">
        <v>43191</v>
      </c>
      <c r="D98" s="72"/>
      <c r="E98" s="73">
        <v>2311251</v>
      </c>
      <c r="F98" s="44">
        <v>-7501</v>
      </c>
      <c r="G98" s="74">
        <v>-7424</v>
      </c>
      <c r="H98" s="75">
        <v>-0.32018286305756521</v>
      </c>
      <c r="I98" s="76">
        <v>-882</v>
      </c>
      <c r="J98" s="45">
        <v>1279</v>
      </c>
      <c r="K98" s="46">
        <v>2161</v>
      </c>
      <c r="L98" s="44">
        <v>-6619</v>
      </c>
      <c r="M98" s="45">
        <v>18628</v>
      </c>
      <c r="N98" s="45">
        <v>10325</v>
      </c>
      <c r="O98" s="43">
        <v>25247</v>
      </c>
      <c r="P98" s="46">
        <v>15521</v>
      </c>
    </row>
    <row r="99" spans="1:16" s="6" customFormat="1" ht="24.95" hidden="1" customHeight="1">
      <c r="B99" s="70"/>
      <c r="C99" s="71">
        <v>43221</v>
      </c>
      <c r="D99" s="72"/>
      <c r="E99" s="73">
        <v>2315531</v>
      </c>
      <c r="F99" s="44">
        <v>4280</v>
      </c>
      <c r="G99" s="74">
        <v>-7700</v>
      </c>
      <c r="H99" s="75">
        <v>-0.3314349713825272</v>
      </c>
      <c r="I99" s="76">
        <v>-676</v>
      </c>
      <c r="J99" s="45">
        <v>1226</v>
      </c>
      <c r="K99" s="46">
        <v>1902</v>
      </c>
      <c r="L99" s="44">
        <v>4956</v>
      </c>
      <c r="M99" s="45">
        <v>19076</v>
      </c>
      <c r="N99" s="45">
        <v>11140</v>
      </c>
      <c r="O99" s="43">
        <v>14120</v>
      </c>
      <c r="P99" s="46">
        <v>7296</v>
      </c>
    </row>
    <row r="100" spans="1:16" s="6" customFormat="1" ht="24.95" hidden="1" customHeight="1">
      <c r="B100" s="70"/>
      <c r="C100" s="71">
        <v>43252</v>
      </c>
      <c r="D100" s="72"/>
      <c r="E100" s="73">
        <v>2315614</v>
      </c>
      <c r="F100" s="44">
        <v>83</v>
      </c>
      <c r="G100" s="74">
        <v>-7824</v>
      </c>
      <c r="H100" s="75">
        <v>-0.33674236196532897</v>
      </c>
      <c r="I100" s="76">
        <v>-542</v>
      </c>
      <c r="J100" s="45">
        <v>1565</v>
      </c>
      <c r="K100" s="46">
        <v>2107</v>
      </c>
      <c r="L100" s="44">
        <v>625</v>
      </c>
      <c r="M100" s="45">
        <v>8522</v>
      </c>
      <c r="N100" s="45">
        <v>3704</v>
      </c>
      <c r="O100" s="43">
        <v>7897</v>
      </c>
      <c r="P100" s="46">
        <v>3247</v>
      </c>
    </row>
    <row r="101" spans="1:16" s="6" customFormat="1" ht="24.95" hidden="1" customHeight="1">
      <c r="B101" s="70"/>
      <c r="C101" s="71">
        <v>43282</v>
      </c>
      <c r="D101" s="72"/>
      <c r="E101" s="73">
        <v>2314802</v>
      </c>
      <c r="F101" s="44">
        <v>-812</v>
      </c>
      <c r="G101" s="74">
        <v>-8153</v>
      </c>
      <c r="H101" s="75">
        <v>-0.35097537403867057</v>
      </c>
      <c r="I101" s="76">
        <v>-420</v>
      </c>
      <c r="J101" s="45">
        <v>1330</v>
      </c>
      <c r="K101" s="46">
        <v>1750</v>
      </c>
      <c r="L101" s="44">
        <v>-392</v>
      </c>
      <c r="M101" s="45">
        <v>6862</v>
      </c>
      <c r="N101" s="45">
        <v>2798</v>
      </c>
      <c r="O101" s="43">
        <v>7254</v>
      </c>
      <c r="P101" s="46">
        <v>3066</v>
      </c>
    </row>
    <row r="102" spans="1:16" s="6" customFormat="1" ht="24.95" hidden="1" customHeight="1">
      <c r="B102" s="70"/>
      <c r="C102" s="71">
        <v>43313</v>
      </c>
      <c r="D102" s="72"/>
      <c r="E102" s="73">
        <v>2314347</v>
      </c>
      <c r="F102" s="44">
        <v>-455</v>
      </c>
      <c r="G102" s="74">
        <v>-8425</v>
      </c>
      <c r="H102" s="75">
        <v>-0.36271317202032743</v>
      </c>
      <c r="I102" s="76">
        <v>-389</v>
      </c>
      <c r="J102" s="45">
        <v>1427</v>
      </c>
      <c r="K102" s="46">
        <v>1816</v>
      </c>
      <c r="L102" s="44">
        <v>-66</v>
      </c>
      <c r="M102" s="45">
        <v>8451</v>
      </c>
      <c r="N102" s="45">
        <v>3921</v>
      </c>
      <c r="O102" s="43">
        <v>8517</v>
      </c>
      <c r="P102" s="46">
        <v>3837</v>
      </c>
    </row>
    <row r="103" spans="1:16" s="6" customFormat="1" ht="24.95" hidden="1" customHeight="1">
      <c r="B103" s="70"/>
      <c r="C103" s="71">
        <v>43344</v>
      </c>
      <c r="D103" s="72"/>
      <c r="E103" s="73">
        <v>2313892</v>
      </c>
      <c r="F103" s="44">
        <v>-455</v>
      </c>
      <c r="G103" s="74">
        <v>-8674</v>
      </c>
      <c r="H103" s="75">
        <v>-0.37346624380103727</v>
      </c>
      <c r="I103" s="76">
        <v>-528</v>
      </c>
      <c r="J103" s="45">
        <v>1377</v>
      </c>
      <c r="K103" s="46">
        <v>1905</v>
      </c>
      <c r="L103" s="44">
        <v>73</v>
      </c>
      <c r="M103" s="45">
        <v>7823</v>
      </c>
      <c r="N103" s="45">
        <v>3555</v>
      </c>
      <c r="O103" s="43">
        <v>7750</v>
      </c>
      <c r="P103" s="46">
        <v>3455</v>
      </c>
    </row>
    <row r="104" spans="1:16" s="6" customFormat="1" ht="24.95" hidden="1" customHeight="1">
      <c r="B104" s="70"/>
      <c r="C104" s="71">
        <v>43374</v>
      </c>
      <c r="D104" s="72"/>
      <c r="E104" s="73">
        <v>2313219</v>
      </c>
      <c r="F104" s="44">
        <v>-673</v>
      </c>
      <c r="G104" s="74">
        <v>-8805</v>
      </c>
      <c r="H104" s="75">
        <v>-0.37919504707961671</v>
      </c>
      <c r="I104" s="76">
        <v>-469</v>
      </c>
      <c r="J104" s="45">
        <v>1318</v>
      </c>
      <c r="K104" s="46">
        <v>1787</v>
      </c>
      <c r="L104" s="44">
        <v>-204</v>
      </c>
      <c r="M104" s="45">
        <v>6971</v>
      </c>
      <c r="N104" s="45">
        <v>3158</v>
      </c>
      <c r="O104" s="43">
        <v>7175</v>
      </c>
      <c r="P104" s="46">
        <v>3205</v>
      </c>
    </row>
    <row r="105" spans="1:16" s="6" customFormat="1" ht="24.95" hidden="1" customHeight="1">
      <c r="B105" s="70"/>
      <c r="C105" s="71">
        <v>43405</v>
      </c>
      <c r="D105" s="72"/>
      <c r="E105" s="73">
        <v>2313443</v>
      </c>
      <c r="F105" s="44">
        <v>224</v>
      </c>
      <c r="G105" s="74">
        <v>-8981</v>
      </c>
      <c r="H105" s="75">
        <v>-0.38670802575240354</v>
      </c>
      <c r="I105" s="76">
        <v>-653</v>
      </c>
      <c r="J105" s="45">
        <v>1495</v>
      </c>
      <c r="K105" s="46">
        <v>2148</v>
      </c>
      <c r="L105" s="44">
        <v>877</v>
      </c>
      <c r="M105" s="45">
        <v>8696</v>
      </c>
      <c r="N105" s="45">
        <v>4015</v>
      </c>
      <c r="O105" s="43">
        <v>7819</v>
      </c>
      <c r="P105" s="46">
        <v>3104</v>
      </c>
    </row>
    <row r="106" spans="1:16" s="6" customFormat="1" ht="24.95" hidden="1" customHeight="1">
      <c r="B106" s="70"/>
      <c r="C106" s="71">
        <v>43435</v>
      </c>
      <c r="D106" s="72"/>
      <c r="E106" s="73">
        <v>2312937</v>
      </c>
      <c r="F106" s="44">
        <v>-506</v>
      </c>
      <c r="G106" s="74">
        <v>-8923</v>
      </c>
      <c r="H106" s="75">
        <v>-0.38430396320191568</v>
      </c>
      <c r="I106" s="76">
        <v>-711</v>
      </c>
      <c r="J106" s="45">
        <v>1387</v>
      </c>
      <c r="K106" s="46">
        <v>2098</v>
      </c>
      <c r="L106" s="44">
        <v>205</v>
      </c>
      <c r="M106" s="45">
        <v>6707</v>
      </c>
      <c r="N106" s="45">
        <v>2618</v>
      </c>
      <c r="O106" s="43">
        <v>6502</v>
      </c>
      <c r="P106" s="46">
        <v>2292</v>
      </c>
    </row>
    <row r="107" spans="1:16" s="6" customFormat="1" ht="24.95" hidden="1" customHeight="1">
      <c r="B107" s="70" t="s">
        <v>38</v>
      </c>
      <c r="C107" s="71">
        <v>43466</v>
      </c>
      <c r="D107" s="72"/>
      <c r="E107" s="73">
        <v>2311906</v>
      </c>
      <c r="F107" s="44">
        <v>-1031</v>
      </c>
      <c r="G107" s="74">
        <v>-8987</v>
      </c>
      <c r="H107" s="75">
        <v>-0.38722164270390752</v>
      </c>
      <c r="I107" s="76">
        <v>-945</v>
      </c>
      <c r="J107" s="45">
        <v>1260</v>
      </c>
      <c r="K107" s="46">
        <v>2205</v>
      </c>
      <c r="L107" s="44">
        <v>-86</v>
      </c>
      <c r="M107" s="45">
        <v>6444</v>
      </c>
      <c r="N107" s="45">
        <v>2397</v>
      </c>
      <c r="O107" s="43">
        <v>6530</v>
      </c>
      <c r="P107" s="46">
        <v>2337</v>
      </c>
    </row>
    <row r="108" spans="1:16" ht="24.95" hidden="1" customHeight="1">
      <c r="A108" s="1"/>
      <c r="B108" s="70"/>
      <c r="C108" s="71">
        <v>43497</v>
      </c>
      <c r="D108" s="72"/>
      <c r="E108" s="73">
        <v>2310818</v>
      </c>
      <c r="F108" s="44">
        <v>-1088</v>
      </c>
      <c r="G108" s="74">
        <v>-9217</v>
      </c>
      <c r="H108" s="75">
        <v>-0.39727848933313509</v>
      </c>
      <c r="I108" s="76">
        <v>-1372</v>
      </c>
      <c r="J108" s="45">
        <v>1256</v>
      </c>
      <c r="K108" s="46">
        <v>2628</v>
      </c>
      <c r="L108" s="44">
        <v>284</v>
      </c>
      <c r="M108" s="45">
        <v>6583</v>
      </c>
      <c r="N108" s="45">
        <v>2952</v>
      </c>
      <c r="O108" s="43">
        <v>6299</v>
      </c>
      <c r="P108" s="46">
        <v>2538</v>
      </c>
    </row>
    <row r="109" spans="1:16" ht="24.95" hidden="1" customHeight="1">
      <c r="A109" s="1"/>
      <c r="B109" s="70"/>
      <c r="C109" s="71">
        <v>43525</v>
      </c>
      <c r="D109" s="72"/>
      <c r="E109" s="73">
        <v>2309501</v>
      </c>
      <c r="F109" s="44">
        <v>-1317</v>
      </c>
      <c r="G109" s="74">
        <v>-9251</v>
      </c>
      <c r="H109" s="75">
        <v>-0.39896461544831013</v>
      </c>
      <c r="I109" s="76">
        <v>-997</v>
      </c>
      <c r="J109" s="45">
        <v>1054</v>
      </c>
      <c r="K109" s="46">
        <v>2051</v>
      </c>
      <c r="L109" s="44">
        <v>-320</v>
      </c>
      <c r="M109" s="45">
        <v>6832</v>
      </c>
      <c r="N109" s="45">
        <v>2675</v>
      </c>
      <c r="O109" s="43">
        <v>7152</v>
      </c>
      <c r="P109" s="46">
        <v>2958</v>
      </c>
    </row>
    <row r="110" spans="1:16" ht="24.95" hidden="1" customHeight="1">
      <c r="A110" s="1"/>
      <c r="B110" s="70"/>
      <c r="C110" s="71">
        <v>43556</v>
      </c>
      <c r="D110" s="72"/>
      <c r="E110" s="73">
        <v>2302003</v>
      </c>
      <c r="F110" s="44">
        <v>-7498</v>
      </c>
      <c r="G110" s="74">
        <v>-9248</v>
      </c>
      <c r="H110" s="75">
        <v>-0.40012962676922587</v>
      </c>
      <c r="I110" s="76">
        <v>-953</v>
      </c>
      <c r="J110" s="45">
        <v>1167</v>
      </c>
      <c r="K110" s="46">
        <v>2120</v>
      </c>
      <c r="L110" s="44">
        <v>-6545</v>
      </c>
      <c r="M110" s="45">
        <v>18605</v>
      </c>
      <c r="N110" s="45">
        <v>10470</v>
      </c>
      <c r="O110" s="43">
        <v>25150</v>
      </c>
      <c r="P110" s="46">
        <v>15773</v>
      </c>
    </row>
    <row r="111" spans="1:16" s="56" customFormat="1" ht="24.95" hidden="1" customHeight="1">
      <c r="A111" s="77"/>
      <c r="B111" s="70" t="s">
        <v>39</v>
      </c>
      <c r="C111" s="71">
        <v>43586</v>
      </c>
      <c r="D111" s="72"/>
      <c r="E111" s="73">
        <v>2305818</v>
      </c>
      <c r="F111" s="44">
        <v>3815</v>
      </c>
      <c r="G111" s="74">
        <v>-9713</v>
      </c>
      <c r="H111" s="75">
        <v>-0.41947181877504558</v>
      </c>
      <c r="I111" s="76">
        <v>-725</v>
      </c>
      <c r="J111" s="45">
        <v>1227</v>
      </c>
      <c r="K111" s="46">
        <v>1952</v>
      </c>
      <c r="L111" s="44">
        <v>4540</v>
      </c>
      <c r="M111" s="45">
        <v>17935</v>
      </c>
      <c r="N111" s="45">
        <v>10505</v>
      </c>
      <c r="O111" s="43">
        <v>13395</v>
      </c>
      <c r="P111" s="46">
        <v>7078</v>
      </c>
    </row>
    <row r="112" spans="1:16" ht="24.95" hidden="1" customHeight="1">
      <c r="C112" s="71">
        <v>43617</v>
      </c>
      <c r="D112" s="72"/>
      <c r="E112" s="73">
        <v>2305596</v>
      </c>
      <c r="F112" s="44">
        <v>-222</v>
      </c>
      <c r="G112" s="74">
        <v>-10018</v>
      </c>
      <c r="H112" s="75">
        <v>-0.4326282359667889</v>
      </c>
      <c r="I112" s="76">
        <v>-817</v>
      </c>
      <c r="J112" s="45">
        <v>1400</v>
      </c>
      <c r="K112" s="46">
        <v>2217</v>
      </c>
      <c r="L112" s="44">
        <v>595</v>
      </c>
      <c r="M112" s="45">
        <v>8312</v>
      </c>
      <c r="N112" s="45">
        <v>3693</v>
      </c>
      <c r="O112" s="43">
        <v>7717</v>
      </c>
      <c r="P112" s="46">
        <v>3185</v>
      </c>
    </row>
    <row r="113" spans="2:16" s="78" customFormat="1" ht="24.95" hidden="1" customHeight="1" thickTop="1">
      <c r="B113" s="70"/>
      <c r="C113" s="71">
        <v>43647</v>
      </c>
      <c r="D113" s="72"/>
      <c r="E113" s="73">
        <v>2304752</v>
      </c>
      <c r="F113" s="44">
        <v>-844</v>
      </c>
      <c r="G113" s="74">
        <v>-10050</v>
      </c>
      <c r="H113" s="75">
        <v>-0.4341624035230659</v>
      </c>
      <c r="I113" s="76">
        <v>-493</v>
      </c>
      <c r="J113" s="45">
        <v>1211</v>
      </c>
      <c r="K113" s="46">
        <v>1704</v>
      </c>
      <c r="L113" s="44">
        <v>-351</v>
      </c>
      <c r="M113" s="45">
        <v>6498</v>
      </c>
      <c r="N113" s="45">
        <v>2801</v>
      </c>
      <c r="O113" s="43">
        <v>6849</v>
      </c>
      <c r="P113" s="46">
        <v>3020</v>
      </c>
    </row>
    <row r="114" spans="2:16" s="78" customFormat="1" ht="24.95" hidden="1" customHeight="1" thickTop="1">
      <c r="C114" s="71">
        <v>43678</v>
      </c>
      <c r="D114" s="72"/>
      <c r="E114" s="73">
        <v>2304357</v>
      </c>
      <c r="F114" s="44">
        <v>-395</v>
      </c>
      <c r="G114" s="74">
        <v>-9990</v>
      </c>
      <c r="H114" s="75">
        <v>-0.43165523579653359</v>
      </c>
      <c r="I114" s="76">
        <v>-702</v>
      </c>
      <c r="J114" s="45">
        <v>1361</v>
      </c>
      <c r="K114" s="46">
        <v>2063</v>
      </c>
      <c r="L114" s="44">
        <v>307</v>
      </c>
      <c r="M114" s="45">
        <v>8865</v>
      </c>
      <c r="N114" s="45">
        <v>4267</v>
      </c>
      <c r="O114" s="43">
        <v>8558</v>
      </c>
      <c r="P114" s="46">
        <v>3945</v>
      </c>
    </row>
    <row r="115" spans="2:16" ht="24.95" customHeight="1" thickTop="1">
      <c r="B115" s="70" t="s">
        <v>208</v>
      </c>
      <c r="C115" s="71">
        <v>43709</v>
      </c>
      <c r="D115" s="72"/>
      <c r="E115" s="73">
        <v>2303542</v>
      </c>
      <c r="F115" s="44">
        <v>-815</v>
      </c>
      <c r="G115" s="74">
        <v>-10350</v>
      </c>
      <c r="H115" s="75">
        <v>-0.44729831815832372</v>
      </c>
      <c r="I115" s="76">
        <v>-747</v>
      </c>
      <c r="J115" s="45">
        <v>1302</v>
      </c>
      <c r="K115" s="46">
        <v>2049</v>
      </c>
      <c r="L115" s="44">
        <v>-68</v>
      </c>
      <c r="M115" s="45">
        <v>7317</v>
      </c>
      <c r="N115" s="45">
        <v>3440</v>
      </c>
      <c r="O115" s="43">
        <v>7385</v>
      </c>
      <c r="P115" s="46">
        <v>3383</v>
      </c>
    </row>
    <row r="116" spans="2:16" s="78" customFormat="1" ht="24.95" customHeight="1">
      <c r="B116" s="70"/>
      <c r="C116" s="71">
        <v>43739</v>
      </c>
      <c r="D116" s="72"/>
      <c r="E116" s="73">
        <v>2303160</v>
      </c>
      <c r="F116" s="44">
        <v>-382</v>
      </c>
      <c r="G116" s="74">
        <v>-10059</v>
      </c>
      <c r="H116" s="75">
        <v>-0.43484858113304448</v>
      </c>
      <c r="I116" s="76">
        <v>-593</v>
      </c>
      <c r="J116" s="45">
        <v>1378</v>
      </c>
      <c r="K116" s="46">
        <v>1971</v>
      </c>
      <c r="L116" s="44">
        <v>211</v>
      </c>
      <c r="M116" s="45">
        <v>7822</v>
      </c>
      <c r="N116" s="45">
        <v>3647</v>
      </c>
      <c r="O116" s="43">
        <v>7611</v>
      </c>
      <c r="P116" s="46">
        <v>3377</v>
      </c>
    </row>
    <row r="117" spans="2:16" s="78" customFormat="1" ht="24.95" customHeight="1">
      <c r="B117" s="70"/>
      <c r="C117" s="71">
        <v>43770</v>
      </c>
      <c r="D117" s="72"/>
      <c r="E117" s="73">
        <v>2303168</v>
      </c>
      <c r="F117" s="44">
        <v>8</v>
      </c>
      <c r="G117" s="74">
        <v>-10275</v>
      </c>
      <c r="H117" s="75">
        <v>-0.44414320992563899</v>
      </c>
      <c r="I117" s="76">
        <v>-804</v>
      </c>
      <c r="J117" s="45">
        <v>1342</v>
      </c>
      <c r="K117" s="46">
        <v>2146</v>
      </c>
      <c r="L117" s="44">
        <v>812</v>
      </c>
      <c r="M117" s="45">
        <v>8306</v>
      </c>
      <c r="N117" s="45">
        <v>3837</v>
      </c>
      <c r="O117" s="43">
        <v>7494</v>
      </c>
      <c r="P117" s="46">
        <v>2957</v>
      </c>
    </row>
    <row r="118" spans="2:16" s="78" customFormat="1" ht="24.95" customHeight="1">
      <c r="B118" s="70"/>
      <c r="C118" s="71">
        <v>43800</v>
      </c>
      <c r="D118" s="72"/>
      <c r="E118" s="73">
        <v>2302124</v>
      </c>
      <c r="F118" s="44">
        <v>-1044</v>
      </c>
      <c r="G118" s="74">
        <v>-10813</v>
      </c>
      <c r="H118" s="75">
        <v>-0.46750084416479998</v>
      </c>
      <c r="I118" s="76">
        <v>-976</v>
      </c>
      <c r="J118" s="45">
        <v>1164</v>
      </c>
      <c r="K118" s="46">
        <v>2140</v>
      </c>
      <c r="L118" s="44">
        <v>-68</v>
      </c>
      <c r="M118" s="45">
        <v>6323</v>
      </c>
      <c r="N118" s="45">
        <v>2401</v>
      </c>
      <c r="O118" s="43">
        <v>6391</v>
      </c>
      <c r="P118" s="46">
        <v>2381</v>
      </c>
    </row>
    <row r="119" spans="2:16" ht="24.95" customHeight="1">
      <c r="B119" s="70" t="s">
        <v>40</v>
      </c>
      <c r="C119" s="71">
        <v>43831</v>
      </c>
      <c r="D119" s="72"/>
      <c r="E119" s="73">
        <v>2301194</v>
      </c>
      <c r="F119" s="44">
        <v>-930</v>
      </c>
      <c r="G119" s="74">
        <v>-10712</v>
      </c>
      <c r="H119" s="75">
        <v>-0.46334063755187277</v>
      </c>
      <c r="I119" s="76">
        <v>-995</v>
      </c>
      <c r="J119" s="45">
        <v>1196</v>
      </c>
      <c r="K119" s="46">
        <v>2191</v>
      </c>
      <c r="L119" s="44">
        <v>65</v>
      </c>
      <c r="M119" s="45">
        <v>6521</v>
      </c>
      <c r="N119" s="45">
        <v>2546</v>
      </c>
      <c r="O119" s="43">
        <v>6456</v>
      </c>
      <c r="P119" s="46">
        <v>2495</v>
      </c>
    </row>
    <row r="120" spans="2:16" ht="24.95" customHeight="1">
      <c r="B120" s="70"/>
      <c r="C120" s="71">
        <v>43862</v>
      </c>
      <c r="D120" s="72"/>
      <c r="E120" s="73">
        <v>2299751</v>
      </c>
      <c r="F120" s="44">
        <v>-1443</v>
      </c>
      <c r="G120" s="74">
        <v>-11067</v>
      </c>
      <c r="H120" s="75">
        <v>-0.47892131704011304</v>
      </c>
      <c r="I120" s="76">
        <v>-1357</v>
      </c>
      <c r="J120" s="45">
        <v>1192</v>
      </c>
      <c r="K120" s="46">
        <v>2549</v>
      </c>
      <c r="L120" s="44">
        <v>-86</v>
      </c>
      <c r="M120" s="45">
        <v>6160</v>
      </c>
      <c r="N120" s="45">
        <v>2601</v>
      </c>
      <c r="O120" s="43">
        <v>6246</v>
      </c>
      <c r="P120" s="46">
        <v>2511</v>
      </c>
    </row>
    <row r="121" spans="2:16" ht="24.95" customHeight="1">
      <c r="B121" s="70"/>
      <c r="C121" s="71">
        <v>43891</v>
      </c>
      <c r="D121" s="72"/>
      <c r="E121" s="73">
        <v>2298231</v>
      </c>
      <c r="F121" s="44">
        <v>-1520</v>
      </c>
      <c r="G121" s="74">
        <v>-11270</v>
      </c>
      <c r="H121" s="75">
        <v>-0.4879842009161286</v>
      </c>
      <c r="I121" s="76">
        <v>-949</v>
      </c>
      <c r="J121" s="45">
        <v>1081</v>
      </c>
      <c r="K121" s="46">
        <v>2030</v>
      </c>
      <c r="L121" s="44">
        <v>-571</v>
      </c>
      <c r="M121" s="45">
        <v>6564</v>
      </c>
      <c r="N121" s="45">
        <v>2712</v>
      </c>
      <c r="O121" s="43">
        <v>7135</v>
      </c>
      <c r="P121" s="46">
        <v>3114</v>
      </c>
    </row>
    <row r="122" spans="2:16" ht="24.95" customHeight="1">
      <c r="B122" s="70"/>
      <c r="C122" s="71">
        <v>43922</v>
      </c>
      <c r="D122" s="72"/>
      <c r="E122" s="73">
        <v>2291972</v>
      </c>
      <c r="F122" s="44">
        <v>-6259</v>
      </c>
      <c r="G122" s="74">
        <v>-10031</v>
      </c>
      <c r="H122" s="75">
        <v>-0.4357509525400271</v>
      </c>
      <c r="I122" s="76">
        <v>-930</v>
      </c>
      <c r="J122" s="45">
        <v>1235</v>
      </c>
      <c r="K122" s="46">
        <v>2165</v>
      </c>
      <c r="L122" s="44">
        <v>-5329</v>
      </c>
      <c r="M122" s="45">
        <v>20069</v>
      </c>
      <c r="N122" s="45">
        <v>11141</v>
      </c>
      <c r="O122" s="43">
        <v>25398</v>
      </c>
      <c r="P122" s="46">
        <v>15382</v>
      </c>
    </row>
    <row r="123" spans="2:16" ht="24.95" customHeight="1">
      <c r="B123" s="70"/>
      <c r="C123" s="71">
        <v>43952</v>
      </c>
      <c r="D123" s="72"/>
      <c r="E123" s="73">
        <v>2296145</v>
      </c>
      <c r="F123" s="44">
        <v>4173</v>
      </c>
      <c r="G123" s="74">
        <v>-9673</v>
      </c>
      <c r="H123" s="75">
        <v>-0.4195040545264197</v>
      </c>
      <c r="I123" s="76">
        <v>-728</v>
      </c>
      <c r="J123" s="45">
        <v>1318</v>
      </c>
      <c r="K123" s="46">
        <v>2046</v>
      </c>
      <c r="L123" s="44">
        <v>4901</v>
      </c>
      <c r="M123" s="45">
        <v>18292</v>
      </c>
      <c r="N123" s="45">
        <v>9728</v>
      </c>
      <c r="O123" s="43">
        <v>13391</v>
      </c>
      <c r="P123" s="46">
        <v>6293</v>
      </c>
    </row>
    <row r="124" spans="2:16" ht="24.95" customHeight="1">
      <c r="B124" s="70"/>
      <c r="C124" s="71">
        <v>43983</v>
      </c>
      <c r="D124" s="72"/>
      <c r="E124" s="73">
        <v>2295472</v>
      </c>
      <c r="F124" s="44">
        <v>-673</v>
      </c>
      <c r="G124" s="74">
        <v>-10124</v>
      </c>
      <c r="H124" s="75">
        <v>-0.43910555014842151</v>
      </c>
      <c r="I124" s="76">
        <v>-759</v>
      </c>
      <c r="J124" s="45">
        <v>1142</v>
      </c>
      <c r="K124" s="46">
        <v>1901</v>
      </c>
      <c r="L124" s="44">
        <v>86</v>
      </c>
      <c r="M124" s="45">
        <v>5881</v>
      </c>
      <c r="N124" s="45">
        <v>2359</v>
      </c>
      <c r="O124" s="43">
        <v>5795</v>
      </c>
      <c r="P124" s="46">
        <v>2279</v>
      </c>
    </row>
    <row r="125" spans="2:16" ht="24.95" customHeight="1">
      <c r="B125" s="70"/>
      <c r="C125" s="71">
        <v>44013</v>
      </c>
      <c r="D125" s="72"/>
      <c r="E125" s="73">
        <v>2294793</v>
      </c>
      <c r="F125" s="44">
        <v>-679</v>
      </c>
      <c r="G125" s="74">
        <v>-9959</v>
      </c>
      <c r="H125" s="75">
        <v>-0.43210722889057046</v>
      </c>
      <c r="I125" s="76">
        <v>-606</v>
      </c>
      <c r="J125" s="45">
        <v>1261</v>
      </c>
      <c r="K125" s="46">
        <v>1867</v>
      </c>
      <c r="L125" s="44">
        <v>-73</v>
      </c>
      <c r="M125" s="45">
        <v>6762</v>
      </c>
      <c r="N125" s="45">
        <v>2671</v>
      </c>
      <c r="O125" s="43">
        <v>6835</v>
      </c>
      <c r="P125" s="46">
        <v>2793</v>
      </c>
    </row>
    <row r="126" spans="2:16" ht="24.95" customHeight="1">
      <c r="B126" s="70"/>
      <c r="C126" s="71">
        <v>44044</v>
      </c>
      <c r="D126" s="72"/>
      <c r="E126" s="73">
        <v>2293708</v>
      </c>
      <c r="F126" s="44">
        <v>-1085</v>
      </c>
      <c r="G126" s="74">
        <v>-10649</v>
      </c>
      <c r="H126" s="75">
        <v>-0.46212457531536993</v>
      </c>
      <c r="I126" s="76">
        <v>-604</v>
      </c>
      <c r="J126" s="45">
        <v>1280</v>
      </c>
      <c r="K126" s="46">
        <v>1884</v>
      </c>
      <c r="L126" s="44">
        <v>-481</v>
      </c>
      <c r="M126" s="45">
        <v>7449</v>
      </c>
      <c r="N126" s="45">
        <v>3079</v>
      </c>
      <c r="O126" s="43">
        <v>7930</v>
      </c>
      <c r="P126" s="46">
        <v>3552</v>
      </c>
    </row>
    <row r="127" spans="2:16" ht="24.95" customHeight="1">
      <c r="B127" s="70"/>
      <c r="C127" s="71">
        <v>44075</v>
      </c>
      <c r="D127" s="72"/>
      <c r="E127" s="73">
        <v>2293488</v>
      </c>
      <c r="F127" s="44">
        <v>-220</v>
      </c>
      <c r="G127" s="74">
        <v>-10054</v>
      </c>
      <c r="H127" s="75">
        <v>-0.43645828901752171</v>
      </c>
      <c r="I127" s="76">
        <v>-679</v>
      </c>
      <c r="J127" s="45">
        <v>1179</v>
      </c>
      <c r="K127" s="46">
        <v>1858</v>
      </c>
      <c r="L127" s="44">
        <v>459</v>
      </c>
      <c r="M127" s="45">
        <v>7147</v>
      </c>
      <c r="N127" s="45">
        <v>3062</v>
      </c>
      <c r="O127" s="43">
        <v>6688</v>
      </c>
      <c r="P127" s="46">
        <v>2677</v>
      </c>
    </row>
    <row r="128" spans="2:16" ht="24.95" customHeight="1">
      <c r="B128" s="70"/>
      <c r="C128" s="71">
        <v>44105</v>
      </c>
      <c r="D128" s="72" t="s">
        <v>27</v>
      </c>
      <c r="E128" s="73">
        <v>2301996</v>
      </c>
      <c r="F128" s="80" t="s">
        <v>28</v>
      </c>
      <c r="G128" s="74">
        <v>-1164</v>
      </c>
      <c r="H128" s="75">
        <v>-5.0539259104881995E-2</v>
      </c>
      <c r="I128" s="76">
        <v>-608</v>
      </c>
      <c r="J128" s="45">
        <v>1267</v>
      </c>
      <c r="K128" s="46">
        <v>1875</v>
      </c>
      <c r="L128" s="44">
        <v>-190</v>
      </c>
      <c r="M128" s="45">
        <v>7172</v>
      </c>
      <c r="N128" s="45">
        <v>2953</v>
      </c>
      <c r="O128" s="43">
        <v>7362</v>
      </c>
      <c r="P128" s="46">
        <v>3081</v>
      </c>
    </row>
    <row r="129" spans="2:16" ht="24.95" customHeight="1">
      <c r="B129" s="70"/>
      <c r="C129" s="71">
        <v>44136</v>
      </c>
      <c r="D129" s="72"/>
      <c r="E129" s="73">
        <v>2301233</v>
      </c>
      <c r="F129" s="44">
        <v>-763</v>
      </c>
      <c r="G129" s="74">
        <v>-1935</v>
      </c>
      <c r="H129" s="75">
        <v>-8.4014713646594602E-2</v>
      </c>
      <c r="I129" s="76">
        <v>-776</v>
      </c>
      <c r="J129" s="45">
        <v>1261</v>
      </c>
      <c r="K129" s="46">
        <v>2037</v>
      </c>
      <c r="L129" s="44">
        <v>13</v>
      </c>
      <c r="M129" s="45">
        <v>7161</v>
      </c>
      <c r="N129" s="45">
        <v>2964</v>
      </c>
      <c r="O129" s="43">
        <v>7148</v>
      </c>
      <c r="P129" s="46">
        <v>2835</v>
      </c>
    </row>
    <row r="130" spans="2:16" ht="24.95" customHeight="1">
      <c r="B130" s="70"/>
      <c r="C130" s="71">
        <v>44166</v>
      </c>
      <c r="D130" s="72"/>
      <c r="E130" s="73">
        <v>2300813</v>
      </c>
      <c r="F130" s="44">
        <v>-420</v>
      </c>
      <c r="G130" s="74">
        <v>-1311</v>
      </c>
      <c r="H130" s="75">
        <v>-5.6947410304570907E-2</v>
      </c>
      <c r="I130" s="76">
        <v>-995</v>
      </c>
      <c r="J130" s="45">
        <v>1191</v>
      </c>
      <c r="K130" s="46">
        <v>2186</v>
      </c>
      <c r="L130" s="44">
        <v>575</v>
      </c>
      <c r="M130" s="45">
        <v>6670</v>
      </c>
      <c r="N130" s="45">
        <v>2645</v>
      </c>
      <c r="O130" s="43">
        <v>6095</v>
      </c>
      <c r="P130" s="46">
        <v>2060</v>
      </c>
    </row>
    <row r="131" spans="2:16" ht="24.95" customHeight="1">
      <c r="B131" s="70" t="s">
        <v>41</v>
      </c>
      <c r="C131" s="71">
        <v>44197</v>
      </c>
      <c r="D131" s="72"/>
      <c r="E131" s="73">
        <v>2300221</v>
      </c>
      <c r="F131" s="44">
        <v>-592</v>
      </c>
      <c r="G131" s="74">
        <v>-973</v>
      </c>
      <c r="H131" s="75">
        <v>-4.2282397746561132E-2</v>
      </c>
      <c r="I131" s="76">
        <v>-1175</v>
      </c>
      <c r="J131" s="45">
        <v>1178</v>
      </c>
      <c r="K131" s="46">
        <v>2353</v>
      </c>
      <c r="L131" s="44">
        <v>583</v>
      </c>
      <c r="M131" s="45">
        <v>6931</v>
      </c>
      <c r="N131" s="45">
        <v>2901</v>
      </c>
      <c r="O131" s="43">
        <v>6348</v>
      </c>
      <c r="P131" s="46">
        <v>2246</v>
      </c>
    </row>
    <row r="132" spans="2:16" ht="24.95" customHeight="1">
      <c r="B132" s="70"/>
      <c r="C132" s="71">
        <v>44228</v>
      </c>
      <c r="D132" s="72"/>
      <c r="E132" s="73">
        <v>2299032</v>
      </c>
      <c r="F132" s="44">
        <v>-1189</v>
      </c>
      <c r="G132" s="74">
        <v>-719</v>
      </c>
      <c r="H132" s="75">
        <v>-3.1264254260569946E-2</v>
      </c>
      <c r="I132" s="76">
        <v>-1510</v>
      </c>
      <c r="J132" s="45">
        <v>1072</v>
      </c>
      <c r="K132" s="46">
        <v>2582</v>
      </c>
      <c r="L132" s="44">
        <v>321</v>
      </c>
      <c r="M132" s="45">
        <v>5961</v>
      </c>
      <c r="N132" s="45">
        <v>2722</v>
      </c>
      <c r="O132" s="43">
        <v>5640</v>
      </c>
      <c r="P132" s="46">
        <v>2269</v>
      </c>
    </row>
    <row r="133" spans="2:16" ht="24.95" customHeight="1">
      <c r="B133" s="70"/>
      <c r="C133" s="71">
        <v>44256</v>
      </c>
      <c r="D133" s="72"/>
      <c r="E133" s="73">
        <v>2297762</v>
      </c>
      <c r="F133" s="44">
        <v>-1270</v>
      </c>
      <c r="G133" s="74">
        <v>-469</v>
      </c>
      <c r="H133" s="75">
        <v>-2.0406999992602998E-2</v>
      </c>
      <c r="I133" s="76">
        <v>-1153</v>
      </c>
      <c r="J133" s="45">
        <v>949</v>
      </c>
      <c r="K133" s="46">
        <v>2102</v>
      </c>
      <c r="L133" s="44">
        <v>-117</v>
      </c>
      <c r="M133" s="45">
        <v>6595</v>
      </c>
      <c r="N133" s="45">
        <v>2814</v>
      </c>
      <c r="O133" s="43">
        <v>6712</v>
      </c>
      <c r="P133" s="46">
        <v>2795</v>
      </c>
    </row>
    <row r="134" spans="2:16" ht="24.95" customHeight="1">
      <c r="B134" s="70"/>
      <c r="C134" s="71">
        <v>44287</v>
      </c>
      <c r="D134" s="72"/>
      <c r="E134" s="73">
        <v>2292023</v>
      </c>
      <c r="F134" s="44">
        <v>-5739</v>
      </c>
      <c r="G134" s="74">
        <v>51</v>
      </c>
      <c r="H134" s="75">
        <v>2.2251580734843185E-3</v>
      </c>
      <c r="I134" s="76">
        <v>-1170</v>
      </c>
      <c r="J134" s="45">
        <v>1182</v>
      </c>
      <c r="K134" s="46">
        <v>2352</v>
      </c>
      <c r="L134" s="44">
        <v>-4569</v>
      </c>
      <c r="M134" s="45">
        <v>20017</v>
      </c>
      <c r="N134" s="45">
        <v>11295</v>
      </c>
      <c r="O134" s="43">
        <v>24586</v>
      </c>
      <c r="P134" s="46">
        <v>14910</v>
      </c>
    </row>
    <row r="135" spans="2:16" ht="24.95" customHeight="1">
      <c r="B135" s="70"/>
      <c r="C135" s="71">
        <v>44317</v>
      </c>
      <c r="D135" s="72"/>
      <c r="E135" s="73">
        <v>2294116</v>
      </c>
      <c r="F135" s="44">
        <v>2093</v>
      </c>
      <c r="G135" s="74">
        <v>-2029</v>
      </c>
      <c r="H135" s="75">
        <v>-8.8365499565576211E-2</v>
      </c>
      <c r="I135" s="76">
        <v>-923</v>
      </c>
      <c r="J135" s="45">
        <v>1190</v>
      </c>
      <c r="K135" s="46">
        <v>2113</v>
      </c>
      <c r="L135" s="44">
        <v>3016</v>
      </c>
      <c r="M135" s="45">
        <v>16174</v>
      </c>
      <c r="N135" s="45">
        <v>8922</v>
      </c>
      <c r="O135" s="43">
        <v>13158</v>
      </c>
      <c r="P135" s="46">
        <v>6850</v>
      </c>
    </row>
    <row r="136" spans="2:16" ht="24.95" customHeight="1">
      <c r="B136" s="70"/>
      <c r="C136" s="71">
        <v>44348</v>
      </c>
      <c r="D136" s="72"/>
      <c r="E136" s="73">
        <v>2293589</v>
      </c>
      <c r="F136" s="44">
        <v>-527</v>
      </c>
      <c r="G136" s="74">
        <v>-1883</v>
      </c>
      <c r="H136" s="75">
        <v>-8.2031059407389861E-2</v>
      </c>
      <c r="I136" s="76">
        <v>-823</v>
      </c>
      <c r="J136" s="45">
        <v>1209</v>
      </c>
      <c r="K136" s="46">
        <v>2032</v>
      </c>
      <c r="L136" s="44">
        <v>296</v>
      </c>
      <c r="M136" s="45">
        <v>6791</v>
      </c>
      <c r="N136" s="45">
        <v>2931</v>
      </c>
      <c r="O136" s="43">
        <v>6495</v>
      </c>
      <c r="P136" s="46">
        <v>2685</v>
      </c>
    </row>
    <row r="137" spans="2:16" ht="24.95" customHeight="1">
      <c r="B137" s="70"/>
      <c r="C137" s="71">
        <v>44378</v>
      </c>
      <c r="D137" s="72"/>
      <c r="E137" s="73">
        <v>2292607</v>
      </c>
      <c r="F137" s="44">
        <v>-982</v>
      </c>
      <c r="G137" s="74">
        <v>-2186</v>
      </c>
      <c r="H137" s="75">
        <v>-9.5259136662871113E-2</v>
      </c>
      <c r="I137" s="76">
        <v>-780</v>
      </c>
      <c r="J137" s="45">
        <v>1166</v>
      </c>
      <c r="K137" s="46">
        <v>1946</v>
      </c>
      <c r="L137" s="44">
        <v>-202</v>
      </c>
      <c r="M137" s="45">
        <v>6773</v>
      </c>
      <c r="N137" s="45">
        <v>2678</v>
      </c>
      <c r="O137" s="43">
        <v>6975</v>
      </c>
      <c r="P137" s="46">
        <v>2872</v>
      </c>
    </row>
    <row r="138" spans="2:16" ht="24.95" customHeight="1">
      <c r="B138" s="70"/>
      <c r="C138" s="71">
        <v>44409</v>
      </c>
      <c r="D138" s="72"/>
      <c r="E138" s="73">
        <v>2291448</v>
      </c>
      <c r="F138" s="44">
        <v>-1159</v>
      </c>
      <c r="G138" s="74">
        <v>-2260</v>
      </c>
      <c r="H138" s="75">
        <v>-9.8530414507862374E-2</v>
      </c>
      <c r="I138" s="76">
        <v>-664</v>
      </c>
      <c r="J138" s="45">
        <v>1239</v>
      </c>
      <c r="K138" s="46">
        <v>1903</v>
      </c>
      <c r="L138" s="44">
        <v>-495</v>
      </c>
      <c r="M138" s="45">
        <v>7098</v>
      </c>
      <c r="N138" s="45">
        <v>3094</v>
      </c>
      <c r="O138" s="43">
        <v>7593</v>
      </c>
      <c r="P138" s="46">
        <v>3578</v>
      </c>
    </row>
    <row r="139" spans="2:16" ht="24.95" customHeight="1">
      <c r="B139" s="70"/>
      <c r="C139" s="71">
        <v>44440</v>
      </c>
      <c r="D139" s="72"/>
      <c r="E139" s="73">
        <v>2291075</v>
      </c>
      <c r="F139" s="44">
        <v>-373</v>
      </c>
      <c r="G139" s="74">
        <v>-2413</v>
      </c>
      <c r="H139" s="75">
        <v>-0.10521092763511297</v>
      </c>
      <c r="I139" s="76">
        <v>-901</v>
      </c>
      <c r="J139" s="45">
        <v>1282</v>
      </c>
      <c r="K139" s="46">
        <v>2183</v>
      </c>
      <c r="L139" s="44">
        <v>528</v>
      </c>
      <c r="M139" s="45">
        <v>7036</v>
      </c>
      <c r="N139" s="45">
        <v>3132</v>
      </c>
      <c r="O139" s="43">
        <v>6508</v>
      </c>
      <c r="P139" s="46">
        <v>2673</v>
      </c>
    </row>
    <row r="140" spans="2:16" ht="24.95" customHeight="1">
      <c r="B140" s="70"/>
      <c r="C140" s="71">
        <v>44470</v>
      </c>
      <c r="D140" s="72"/>
      <c r="E140" s="73">
        <v>2290036</v>
      </c>
      <c r="F140" s="44">
        <v>-1039</v>
      </c>
      <c r="G140" s="74">
        <v>-11960</v>
      </c>
      <c r="H140" s="75">
        <v>-0.51954912171871714</v>
      </c>
      <c r="I140" s="76">
        <v>-862</v>
      </c>
      <c r="J140" s="45">
        <v>1181</v>
      </c>
      <c r="K140" s="46">
        <v>2043</v>
      </c>
      <c r="L140" s="44">
        <v>-177</v>
      </c>
      <c r="M140" s="45">
        <v>6622</v>
      </c>
      <c r="N140" s="45">
        <v>2766</v>
      </c>
      <c r="O140" s="43">
        <v>6799</v>
      </c>
      <c r="P140" s="46">
        <v>2914</v>
      </c>
    </row>
    <row r="141" spans="2:16" ht="24.95" customHeight="1">
      <c r="B141" s="70"/>
      <c r="C141" s="71">
        <v>44501</v>
      </c>
      <c r="D141" s="72"/>
      <c r="E141" s="73">
        <v>2288887</v>
      </c>
      <c r="F141" s="44">
        <v>-1149</v>
      </c>
      <c r="G141" s="74">
        <v>-12346</v>
      </c>
      <c r="H141" s="75">
        <v>-0.53649500072352518</v>
      </c>
      <c r="I141" s="76">
        <v>-950</v>
      </c>
      <c r="J141" s="45">
        <v>1135</v>
      </c>
      <c r="K141" s="46">
        <v>2085</v>
      </c>
      <c r="L141" s="44">
        <v>-199</v>
      </c>
      <c r="M141" s="45">
        <v>6545</v>
      </c>
      <c r="N141" s="45">
        <v>2828</v>
      </c>
      <c r="O141" s="43">
        <v>6744</v>
      </c>
      <c r="P141" s="46">
        <v>2997</v>
      </c>
    </row>
    <row r="142" spans="2:16" ht="24.95" customHeight="1">
      <c r="B142" s="70"/>
      <c r="C142" s="71">
        <v>44531</v>
      </c>
      <c r="D142" s="72"/>
      <c r="E142" s="73">
        <v>2288022</v>
      </c>
      <c r="F142" s="44">
        <v>-865</v>
      </c>
      <c r="G142" s="74">
        <v>-12791</v>
      </c>
      <c r="H142" s="75">
        <v>-0.55593392422591492</v>
      </c>
      <c r="I142" s="76">
        <v>-1164</v>
      </c>
      <c r="J142" s="45">
        <v>1186</v>
      </c>
      <c r="K142" s="46">
        <v>2350</v>
      </c>
      <c r="L142" s="44">
        <v>299</v>
      </c>
      <c r="M142" s="45">
        <v>6390</v>
      </c>
      <c r="N142" s="45">
        <v>2404</v>
      </c>
      <c r="O142" s="43">
        <v>6091</v>
      </c>
      <c r="P142" s="46">
        <v>2127</v>
      </c>
    </row>
    <row r="143" spans="2:16" ht="24.95" customHeight="1">
      <c r="B143" s="70" t="s">
        <v>42</v>
      </c>
      <c r="C143" s="71">
        <v>44562</v>
      </c>
      <c r="D143" s="72"/>
      <c r="E143" s="73">
        <v>2286470</v>
      </c>
      <c r="F143" s="44">
        <v>-1552</v>
      </c>
      <c r="G143" s="74">
        <v>-13751</v>
      </c>
      <c r="H143" s="75">
        <v>-0.59781212326989441</v>
      </c>
      <c r="I143" s="76">
        <v>-1184</v>
      </c>
      <c r="J143" s="45">
        <v>1061</v>
      </c>
      <c r="K143" s="46">
        <v>2245</v>
      </c>
      <c r="L143" s="44">
        <v>-368</v>
      </c>
      <c r="M143" s="45">
        <v>6251</v>
      </c>
      <c r="N143" s="45">
        <v>2268</v>
      </c>
      <c r="O143" s="43">
        <v>6619</v>
      </c>
      <c r="P143" s="46">
        <v>2590</v>
      </c>
    </row>
    <row r="144" spans="2:16" ht="24.95" customHeight="1">
      <c r="B144" s="70"/>
      <c r="C144" s="71">
        <v>44593</v>
      </c>
      <c r="D144" s="72"/>
      <c r="E144" s="73">
        <v>2284826</v>
      </c>
      <c r="F144" s="44">
        <v>-1644</v>
      </c>
      <c r="G144" s="74">
        <v>-14206</v>
      </c>
      <c r="H144" s="75">
        <v>-0.61791223436646381</v>
      </c>
      <c r="I144" s="76">
        <v>-1480</v>
      </c>
      <c r="J144" s="45">
        <v>1185</v>
      </c>
      <c r="K144" s="46">
        <v>2665</v>
      </c>
      <c r="L144" s="44">
        <v>-164</v>
      </c>
      <c r="M144" s="45">
        <v>5656</v>
      </c>
      <c r="N144" s="45">
        <v>2408</v>
      </c>
      <c r="O144" s="43">
        <v>5820</v>
      </c>
      <c r="P144" s="46">
        <v>2538</v>
      </c>
    </row>
    <row r="145" spans="2:16" ht="24.95" customHeight="1">
      <c r="B145" s="70"/>
      <c r="C145" s="71">
        <v>44621</v>
      </c>
      <c r="D145" s="72"/>
      <c r="E145" s="73">
        <v>2283072</v>
      </c>
      <c r="F145" s="44">
        <v>-1754</v>
      </c>
      <c r="G145" s="74">
        <v>-14690</v>
      </c>
      <c r="H145" s="75">
        <v>-0.63931773612758847</v>
      </c>
      <c r="I145" s="76">
        <v>-1391</v>
      </c>
      <c r="J145" s="45">
        <v>928</v>
      </c>
      <c r="K145" s="46">
        <v>2319</v>
      </c>
      <c r="L145" s="44">
        <v>-363</v>
      </c>
      <c r="M145" s="45">
        <v>5874</v>
      </c>
      <c r="N145" s="45">
        <v>2391</v>
      </c>
      <c r="O145" s="43">
        <v>6237</v>
      </c>
      <c r="P145" s="46">
        <v>2639</v>
      </c>
    </row>
    <row r="146" spans="2:16" ht="24.95" customHeight="1">
      <c r="B146" s="70"/>
      <c r="C146" s="71">
        <v>44652</v>
      </c>
      <c r="D146" s="72"/>
      <c r="E146" s="73">
        <v>2277776</v>
      </c>
      <c r="F146" s="44">
        <v>-5296</v>
      </c>
      <c r="G146" s="74">
        <v>-14247</v>
      </c>
      <c r="H146" s="75">
        <v>-0.6215906210365254</v>
      </c>
      <c r="I146" s="76">
        <v>-1350</v>
      </c>
      <c r="J146" s="45">
        <v>1113</v>
      </c>
      <c r="K146" s="46">
        <v>2463</v>
      </c>
      <c r="L146" s="44">
        <v>-3946</v>
      </c>
      <c r="M146" s="45">
        <v>19598</v>
      </c>
      <c r="N146" s="45">
        <v>11239</v>
      </c>
      <c r="O146" s="43">
        <v>23544</v>
      </c>
      <c r="P146" s="46">
        <v>14380</v>
      </c>
    </row>
    <row r="147" spans="2:16" ht="24.95" customHeight="1">
      <c r="B147" s="70"/>
      <c r="C147" s="71">
        <v>44682</v>
      </c>
      <c r="D147" s="72"/>
      <c r="E147" s="73">
        <v>2281152</v>
      </c>
      <c r="F147" s="44">
        <v>3376</v>
      </c>
      <c r="G147" s="74">
        <v>-12964</v>
      </c>
      <c r="H147" s="75">
        <v>-0.5650978416087068</v>
      </c>
      <c r="I147" s="76">
        <v>-990</v>
      </c>
      <c r="J147" s="45">
        <v>1015</v>
      </c>
      <c r="K147" s="46">
        <v>2005</v>
      </c>
      <c r="L147" s="44">
        <v>4366</v>
      </c>
      <c r="M147" s="45">
        <v>16650</v>
      </c>
      <c r="N147" s="45">
        <v>10131</v>
      </c>
      <c r="O147" s="43">
        <v>12284</v>
      </c>
      <c r="P147" s="46">
        <v>6562</v>
      </c>
    </row>
    <row r="148" spans="2:16" ht="24.95" customHeight="1">
      <c r="B148" s="70"/>
      <c r="C148" s="71">
        <v>44713</v>
      </c>
      <c r="D148" s="72"/>
      <c r="E148" s="73">
        <v>2281841</v>
      </c>
      <c r="F148" s="44">
        <v>689</v>
      </c>
      <c r="G148" s="74">
        <v>-11748</v>
      </c>
      <c r="H148" s="75">
        <v>-0.51221033934152982</v>
      </c>
      <c r="I148" s="76">
        <v>-1255</v>
      </c>
      <c r="J148" s="45">
        <v>1109</v>
      </c>
      <c r="K148" s="46">
        <v>2364</v>
      </c>
      <c r="L148" s="44">
        <v>1944</v>
      </c>
      <c r="M148" s="45">
        <v>9240</v>
      </c>
      <c r="N148" s="45">
        <v>4836</v>
      </c>
      <c r="O148" s="43">
        <v>7296</v>
      </c>
      <c r="P148" s="46">
        <v>2985</v>
      </c>
    </row>
    <row r="149" spans="2:16" ht="24.95" customHeight="1">
      <c r="B149" s="70"/>
      <c r="C149" s="71">
        <v>44743</v>
      </c>
      <c r="D149" s="72"/>
      <c r="E149" s="73">
        <v>2281863</v>
      </c>
      <c r="F149" s="44">
        <v>22</v>
      </c>
      <c r="G149" s="74">
        <v>-10744</v>
      </c>
      <c r="H149" s="75">
        <v>-0.46863679645050371</v>
      </c>
      <c r="I149" s="76">
        <v>-939</v>
      </c>
      <c r="J149" s="45">
        <v>1051</v>
      </c>
      <c r="K149" s="46">
        <v>1990</v>
      </c>
      <c r="L149" s="44">
        <v>961</v>
      </c>
      <c r="M149" s="45">
        <v>7959</v>
      </c>
      <c r="N149" s="45">
        <v>3930</v>
      </c>
      <c r="O149" s="43">
        <v>6998</v>
      </c>
      <c r="P149" s="46">
        <v>3016</v>
      </c>
    </row>
    <row r="150" spans="2:16" ht="24.95" customHeight="1">
      <c r="B150" s="70"/>
      <c r="C150" s="71">
        <v>44774</v>
      </c>
      <c r="D150" s="72"/>
      <c r="E150" s="73">
        <v>2280955</v>
      </c>
      <c r="F150" s="44">
        <v>-908</v>
      </c>
      <c r="G150" s="74">
        <v>-10493</v>
      </c>
      <c r="H150" s="75">
        <v>-0.45792005753567172</v>
      </c>
      <c r="I150" s="76">
        <v>-830</v>
      </c>
      <c r="J150" s="45">
        <v>1044</v>
      </c>
      <c r="K150" s="46">
        <v>1874</v>
      </c>
      <c r="L150" s="44">
        <v>-78</v>
      </c>
      <c r="M150" s="45">
        <v>7906</v>
      </c>
      <c r="N150" s="45">
        <v>4022</v>
      </c>
      <c r="O150" s="43">
        <v>7984</v>
      </c>
      <c r="P150" s="46">
        <v>3946</v>
      </c>
    </row>
    <row r="151" spans="2:16" ht="24.95" customHeight="1">
      <c r="B151" s="70"/>
      <c r="C151" s="71">
        <v>44805</v>
      </c>
      <c r="D151" s="72"/>
      <c r="E151" s="73">
        <v>2280545</v>
      </c>
      <c r="F151" s="44">
        <v>-410</v>
      </c>
      <c r="G151" s="74">
        <v>-10530</v>
      </c>
      <c r="H151" s="75">
        <v>-0.45960957192584267</v>
      </c>
      <c r="I151" s="76">
        <v>-1091</v>
      </c>
      <c r="J151" s="45">
        <v>1234</v>
      </c>
      <c r="K151" s="46">
        <v>2325</v>
      </c>
      <c r="L151" s="44">
        <v>681</v>
      </c>
      <c r="M151" s="45">
        <v>7661</v>
      </c>
      <c r="N151" s="45">
        <v>3651</v>
      </c>
      <c r="O151" s="43">
        <v>6980</v>
      </c>
      <c r="P151" s="46">
        <v>3038</v>
      </c>
    </row>
    <row r="152" spans="2:16" ht="24.95" customHeight="1">
      <c r="B152" s="70"/>
      <c r="C152" s="71">
        <v>44835</v>
      </c>
      <c r="D152" s="72"/>
      <c r="E152" s="73">
        <v>2279554</v>
      </c>
      <c r="F152" s="44">
        <v>-991</v>
      </c>
      <c r="G152" s="74">
        <v>-10482</v>
      </c>
      <c r="H152" s="75">
        <v>-0.45772206201125221</v>
      </c>
      <c r="I152" s="76">
        <v>-1140</v>
      </c>
      <c r="J152" s="45">
        <v>1187</v>
      </c>
      <c r="K152" s="46">
        <v>2327</v>
      </c>
      <c r="L152" s="44">
        <v>149</v>
      </c>
      <c r="M152" s="45">
        <v>7233</v>
      </c>
      <c r="N152" s="45">
        <v>3386</v>
      </c>
      <c r="O152" s="43">
        <v>7084</v>
      </c>
      <c r="P152" s="46">
        <v>3207</v>
      </c>
    </row>
    <row r="153" spans="2:16" ht="24.95" customHeight="1">
      <c r="B153" s="70"/>
      <c r="C153" s="71">
        <v>44866</v>
      </c>
      <c r="D153" s="72"/>
      <c r="E153" s="73">
        <v>2278899</v>
      </c>
      <c r="F153" s="44">
        <v>-655</v>
      </c>
      <c r="G153" s="74">
        <v>-9988</v>
      </c>
      <c r="H153" s="75">
        <v>-0.43636929214941583</v>
      </c>
      <c r="I153" s="76">
        <v>-1255</v>
      </c>
      <c r="J153" s="45">
        <v>1109</v>
      </c>
      <c r="K153" s="46">
        <v>2364</v>
      </c>
      <c r="L153" s="44">
        <v>600</v>
      </c>
      <c r="M153" s="45">
        <v>7318</v>
      </c>
      <c r="N153" s="45">
        <v>3492</v>
      </c>
      <c r="O153" s="43">
        <v>6718</v>
      </c>
      <c r="P153" s="46">
        <v>2847</v>
      </c>
    </row>
    <row r="154" spans="2:16" ht="24.95" customHeight="1">
      <c r="B154" s="70"/>
      <c r="C154" s="71">
        <v>44896</v>
      </c>
      <c r="D154" s="72"/>
      <c r="E154" s="73">
        <v>2277527</v>
      </c>
      <c r="F154" s="44">
        <v>-1372</v>
      </c>
      <c r="G154" s="74">
        <v>-10495</v>
      </c>
      <c r="H154" s="75">
        <v>-0.45869314193657224</v>
      </c>
      <c r="I154" s="76">
        <v>-1545</v>
      </c>
      <c r="J154" s="45">
        <v>1038</v>
      </c>
      <c r="K154" s="46">
        <v>2583</v>
      </c>
      <c r="L154" s="44">
        <v>173</v>
      </c>
      <c r="M154" s="45">
        <v>6189</v>
      </c>
      <c r="N154" s="45">
        <v>2480</v>
      </c>
      <c r="O154" s="43">
        <v>6016</v>
      </c>
      <c r="P154" s="46">
        <v>2319</v>
      </c>
    </row>
    <row r="155" spans="2:16" ht="24.95" customHeight="1">
      <c r="B155" s="70" t="s">
        <v>174</v>
      </c>
      <c r="C155" s="71">
        <v>44927</v>
      </c>
      <c r="D155" s="72"/>
      <c r="E155" s="73">
        <v>2275594</v>
      </c>
      <c r="F155" s="44">
        <v>-1933</v>
      </c>
      <c r="G155" s="74">
        <v>-10876</v>
      </c>
      <c r="H155" s="75">
        <v>-0.47566773235598975</v>
      </c>
      <c r="I155" s="76">
        <v>-1792</v>
      </c>
      <c r="J155" s="45">
        <v>972</v>
      </c>
      <c r="K155" s="46">
        <v>2764</v>
      </c>
      <c r="L155" s="44">
        <v>-141</v>
      </c>
      <c r="M155" s="500">
        <v>6339</v>
      </c>
      <c r="N155" s="45">
        <v>2517</v>
      </c>
      <c r="O155" s="526">
        <v>6480</v>
      </c>
      <c r="P155" s="46">
        <v>2610</v>
      </c>
    </row>
    <row r="156" spans="2:16" ht="24.95" customHeight="1">
      <c r="B156" s="70"/>
      <c r="C156" s="71">
        <v>44958</v>
      </c>
      <c r="D156" s="72"/>
      <c r="E156" s="73">
        <v>2273414</v>
      </c>
      <c r="F156" s="44">
        <v>-2180</v>
      </c>
      <c r="G156" s="74">
        <v>-11412</v>
      </c>
      <c r="H156" s="75">
        <v>-0.49946910618138979</v>
      </c>
      <c r="I156" s="76">
        <v>-2145</v>
      </c>
      <c r="J156" s="45">
        <v>1046</v>
      </c>
      <c r="K156" s="46">
        <v>3191</v>
      </c>
      <c r="L156" s="44">
        <v>-35</v>
      </c>
      <c r="M156" s="45">
        <v>5857</v>
      </c>
      <c r="N156" s="45">
        <v>2675</v>
      </c>
      <c r="O156" s="43">
        <v>5892</v>
      </c>
      <c r="P156" s="46">
        <v>2587</v>
      </c>
    </row>
    <row r="157" spans="2:16" ht="24.95" customHeight="1">
      <c r="B157" s="70"/>
      <c r="C157" s="71">
        <v>44986</v>
      </c>
      <c r="D157" s="72"/>
      <c r="E157" s="73">
        <v>2271525</v>
      </c>
      <c r="F157" s="44">
        <v>-1889</v>
      </c>
      <c r="G157" s="74">
        <v>-11547</v>
      </c>
      <c r="H157" s="75">
        <v>-0.50576591539820037</v>
      </c>
      <c r="I157" s="76">
        <v>-1509</v>
      </c>
      <c r="J157" s="45">
        <v>903</v>
      </c>
      <c r="K157" s="46">
        <v>2412</v>
      </c>
      <c r="L157" s="44">
        <v>-380</v>
      </c>
      <c r="M157" s="45">
        <v>6618</v>
      </c>
      <c r="N157" s="45">
        <v>2841</v>
      </c>
      <c r="O157" s="43">
        <v>6998</v>
      </c>
      <c r="P157" s="46">
        <v>3159</v>
      </c>
    </row>
    <row r="158" spans="2:16" ht="24.95" customHeight="1">
      <c r="B158" s="70"/>
      <c r="C158" s="71">
        <v>45017</v>
      </c>
      <c r="D158" s="72"/>
      <c r="E158" s="73">
        <v>2264921</v>
      </c>
      <c r="F158" s="44">
        <v>-6604</v>
      </c>
      <c r="G158" s="74">
        <v>-12855</v>
      </c>
      <c r="H158" s="75">
        <v>-0.56436629413954664</v>
      </c>
      <c r="I158" s="76">
        <v>-1531</v>
      </c>
      <c r="J158" s="45">
        <v>1015</v>
      </c>
      <c r="K158" s="46">
        <v>2546</v>
      </c>
      <c r="L158" s="44">
        <v>-5073</v>
      </c>
      <c r="M158" s="45">
        <v>19130</v>
      </c>
      <c r="N158" s="45">
        <v>10921</v>
      </c>
      <c r="O158" s="43">
        <v>24203</v>
      </c>
      <c r="P158" s="46">
        <v>15190</v>
      </c>
    </row>
    <row r="159" spans="2:16" ht="24.95" customHeight="1">
      <c r="B159" s="70"/>
      <c r="C159" s="71">
        <v>45047</v>
      </c>
      <c r="D159" s="72"/>
      <c r="E159" s="73">
        <v>2267849</v>
      </c>
      <c r="F159" s="44">
        <v>2928</v>
      </c>
      <c r="G159" s="74">
        <v>-13303</v>
      </c>
      <c r="H159" s="75">
        <v>-0.58317025783463794</v>
      </c>
      <c r="I159" s="76">
        <v>-1179</v>
      </c>
      <c r="J159" s="45">
        <v>964</v>
      </c>
      <c r="K159" s="46">
        <v>2143</v>
      </c>
      <c r="L159" s="44">
        <v>4107</v>
      </c>
      <c r="M159" s="45">
        <v>16386</v>
      </c>
      <c r="N159" s="45">
        <v>9740</v>
      </c>
      <c r="O159" s="43">
        <v>12279</v>
      </c>
      <c r="P159" s="46">
        <v>6560</v>
      </c>
    </row>
    <row r="160" spans="2:16" ht="24.95" customHeight="1">
      <c r="B160" s="70"/>
      <c r="C160" s="71">
        <v>45078</v>
      </c>
      <c r="D160" s="72"/>
      <c r="E160" s="73">
        <v>2267422</v>
      </c>
      <c r="F160" s="44">
        <v>-427</v>
      </c>
      <c r="G160" s="74">
        <v>-14419</v>
      </c>
      <c r="H160" s="75">
        <v>-0.63190204751338941</v>
      </c>
      <c r="I160" s="76">
        <v>-1214</v>
      </c>
      <c r="J160" s="45">
        <v>1093</v>
      </c>
      <c r="K160" s="46">
        <v>2307</v>
      </c>
      <c r="L160" s="44">
        <v>787</v>
      </c>
      <c r="M160" s="45">
        <v>7977</v>
      </c>
      <c r="N160" s="488">
        <v>3740</v>
      </c>
      <c r="O160" s="43">
        <v>7190</v>
      </c>
      <c r="P160" s="46">
        <v>3013</v>
      </c>
    </row>
    <row r="161" spans="2:16" ht="24.95" customHeight="1">
      <c r="B161" s="70"/>
      <c r="C161" s="71">
        <v>45108</v>
      </c>
      <c r="D161" s="72"/>
      <c r="E161" s="73">
        <v>2266429</v>
      </c>
      <c r="F161" s="44">
        <v>-993</v>
      </c>
      <c r="G161" s="74">
        <v>-15434</v>
      </c>
      <c r="H161" s="75">
        <v>-0.67637715322961989</v>
      </c>
      <c r="I161" s="76">
        <v>-978</v>
      </c>
      <c r="J161" s="45">
        <v>1082</v>
      </c>
      <c r="K161" s="46">
        <v>2060</v>
      </c>
      <c r="L161" s="44">
        <v>-15</v>
      </c>
      <c r="M161" s="45">
        <v>6976</v>
      </c>
      <c r="N161" s="45">
        <v>3197</v>
      </c>
      <c r="O161" s="43">
        <v>6991</v>
      </c>
      <c r="P161" s="46">
        <v>3115</v>
      </c>
    </row>
    <row r="162" spans="2:16" ht="24.95" customHeight="1">
      <c r="B162" s="70"/>
      <c r="C162" s="71">
        <v>45139</v>
      </c>
      <c r="D162" s="72"/>
      <c r="E162" s="73">
        <v>2265724</v>
      </c>
      <c r="F162" s="44">
        <v>-705</v>
      </c>
      <c r="G162" s="74">
        <v>-15231</v>
      </c>
      <c r="H162" s="75">
        <v>-0.6677466236729791</v>
      </c>
      <c r="I162" s="76">
        <v>-1033</v>
      </c>
      <c r="J162" s="45">
        <v>1036</v>
      </c>
      <c r="K162" s="46">
        <v>2069</v>
      </c>
      <c r="L162" s="44">
        <v>328</v>
      </c>
      <c r="M162" s="45">
        <v>7767</v>
      </c>
      <c r="N162" s="45">
        <v>3797</v>
      </c>
      <c r="O162" s="43">
        <v>7439</v>
      </c>
      <c r="P162" s="46">
        <v>3458</v>
      </c>
    </row>
    <row r="163" spans="2:16" ht="24.95" customHeight="1" thickBot="1">
      <c r="B163" s="81"/>
      <c r="C163" s="82">
        <v>45170</v>
      </c>
      <c r="D163" s="338"/>
      <c r="E163" s="339">
        <v>2264736</v>
      </c>
      <c r="F163" s="340">
        <v>-988</v>
      </c>
      <c r="G163" s="341">
        <v>-15809</v>
      </c>
      <c r="H163" s="83">
        <v>-0.69321149111286995</v>
      </c>
      <c r="I163" s="342">
        <v>-1202</v>
      </c>
      <c r="J163" s="84">
        <v>1140</v>
      </c>
      <c r="K163" s="343">
        <v>2342</v>
      </c>
      <c r="L163" s="85">
        <v>214</v>
      </c>
      <c r="M163" s="86">
        <v>7323</v>
      </c>
      <c r="N163" s="86">
        <v>3352</v>
      </c>
      <c r="O163" s="87">
        <v>7109</v>
      </c>
      <c r="P163" s="88">
        <v>3160</v>
      </c>
    </row>
    <row r="164" spans="2:16" ht="24.75" customHeight="1" thickTop="1">
      <c r="B164" s="89" t="s">
        <v>198</v>
      </c>
      <c r="C164" s="89"/>
      <c r="D164" s="90"/>
      <c r="E164" s="55"/>
      <c r="F164" s="55"/>
      <c r="G164" s="55"/>
      <c r="H164" s="89"/>
      <c r="I164" s="55"/>
      <c r="J164" s="55"/>
      <c r="K164" s="55"/>
      <c r="L164" s="55"/>
      <c r="M164" s="55"/>
      <c r="N164" s="55"/>
      <c r="O164" s="55"/>
      <c r="P164" s="55"/>
    </row>
    <row r="165" spans="2:16" ht="24.75" customHeight="1">
      <c r="B165" s="89" t="s">
        <v>190</v>
      </c>
      <c r="C165" s="89"/>
      <c r="D165" s="90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</row>
    <row r="166" spans="2:16" ht="24.75" customHeight="1">
      <c r="B166" s="277"/>
      <c r="C166" s="56" t="s">
        <v>224</v>
      </c>
      <c r="D166" s="91"/>
      <c r="E166" s="79"/>
      <c r="F166" s="79"/>
      <c r="G166" s="79"/>
      <c r="H166" s="79"/>
      <c r="I166" s="79"/>
      <c r="J166" s="79"/>
      <c r="K166" s="79"/>
      <c r="L166" s="79"/>
      <c r="M166" s="538"/>
      <c r="N166" s="538"/>
      <c r="O166" s="538"/>
    </row>
    <row r="167" spans="2:16" ht="24.75" customHeight="1">
      <c r="B167" s="498"/>
      <c r="C167" s="56" t="s">
        <v>231</v>
      </c>
      <c r="P167" s="79"/>
    </row>
    <row r="168" spans="2:16" ht="24.75" customHeight="1">
      <c r="B168" s="78"/>
      <c r="C168" s="78"/>
      <c r="D168" s="91"/>
      <c r="E168" s="93"/>
      <c r="F168" s="79"/>
      <c r="G168" s="79"/>
      <c r="H168" s="79"/>
      <c r="I168" s="79"/>
      <c r="J168" s="79"/>
      <c r="K168" s="79"/>
      <c r="L168" s="79"/>
      <c r="M168" s="79"/>
      <c r="N168" s="79"/>
      <c r="O168" s="79"/>
    </row>
    <row r="169" spans="2:16" ht="24.75" customHeight="1">
      <c r="B169" s="78"/>
      <c r="C169" s="78"/>
      <c r="D169" s="91"/>
      <c r="E169" s="79"/>
      <c r="P169" s="79"/>
    </row>
    <row r="170" spans="2:16" ht="24.75" customHeight="1">
      <c r="B170" s="78"/>
      <c r="C170" s="78"/>
      <c r="D170" s="91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</row>
    <row r="197" spans="4:16" ht="24.75" customHeight="1">
      <c r="D197" s="94"/>
      <c r="E197" s="95"/>
      <c r="F197" s="95"/>
    </row>
    <row r="198" spans="4:16" ht="24.75" customHeight="1">
      <c r="D198" s="94"/>
      <c r="E198" s="95"/>
      <c r="F198" s="95"/>
      <c r="G198" s="4"/>
      <c r="H198" s="4"/>
      <c r="I198" s="4"/>
      <c r="J198" s="4"/>
      <c r="K198" s="4"/>
      <c r="L198" s="4"/>
      <c r="M198" s="4"/>
      <c r="N198" s="4"/>
      <c r="O198" s="4"/>
      <c r="P198" s="4"/>
    </row>
  </sheetData>
  <mergeCells count="8">
    <mergeCell ref="M166:O166"/>
    <mergeCell ref="B1:C1"/>
    <mergeCell ref="O1:P1"/>
    <mergeCell ref="B2:P2"/>
    <mergeCell ref="B4:C6"/>
    <mergeCell ref="G4:G6"/>
    <mergeCell ref="D5:E5"/>
    <mergeCell ref="H5:H6"/>
  </mergeCells>
  <phoneticPr fontId="8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1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229" width="8" style="107"/>
    <col min="230" max="230" width="2.5" style="107" customWidth="1"/>
    <col min="231" max="231" width="9.25" style="107" customWidth="1"/>
    <col min="232" max="234" width="8.125" style="107" customWidth="1"/>
    <col min="235" max="235" width="7.5" style="107" customWidth="1"/>
    <col min="236" max="249" width="6.625" style="107" customWidth="1"/>
    <col min="250" max="252" width="5.125" style="107" customWidth="1"/>
    <col min="253" max="253" width="8" style="107"/>
    <col min="254" max="254" width="6.875" style="107" customWidth="1"/>
    <col min="255" max="255" width="6.5" style="107" customWidth="1"/>
    <col min="256" max="485" width="8" style="107"/>
    <col min="486" max="486" width="2.5" style="107" customWidth="1"/>
    <col min="487" max="487" width="9.25" style="107" customWidth="1"/>
    <col min="488" max="490" width="8.125" style="107" customWidth="1"/>
    <col min="491" max="491" width="7.5" style="107" customWidth="1"/>
    <col min="492" max="505" width="6.625" style="107" customWidth="1"/>
    <col min="506" max="508" width="5.125" style="107" customWidth="1"/>
    <col min="509" max="509" width="8" style="107"/>
    <col min="510" max="510" width="6.875" style="107" customWidth="1"/>
    <col min="511" max="511" width="6.5" style="107" customWidth="1"/>
    <col min="512" max="741" width="8" style="107"/>
    <col min="742" max="742" width="2.5" style="107" customWidth="1"/>
    <col min="743" max="743" width="9.25" style="107" customWidth="1"/>
    <col min="744" max="746" width="8.125" style="107" customWidth="1"/>
    <col min="747" max="747" width="7.5" style="107" customWidth="1"/>
    <col min="748" max="761" width="6.625" style="107" customWidth="1"/>
    <col min="762" max="764" width="5.125" style="107" customWidth="1"/>
    <col min="765" max="765" width="8" style="107"/>
    <col min="766" max="766" width="6.875" style="107" customWidth="1"/>
    <col min="767" max="767" width="6.5" style="107" customWidth="1"/>
    <col min="768" max="997" width="8" style="107"/>
    <col min="998" max="998" width="2.5" style="107" customWidth="1"/>
    <col min="999" max="999" width="9.25" style="107" customWidth="1"/>
    <col min="1000" max="1002" width="8.125" style="107" customWidth="1"/>
    <col min="1003" max="1003" width="7.5" style="107" customWidth="1"/>
    <col min="1004" max="1017" width="6.625" style="107" customWidth="1"/>
    <col min="1018" max="1020" width="5.125" style="107" customWidth="1"/>
    <col min="1021" max="1021" width="8" style="107"/>
    <col min="1022" max="1022" width="6.875" style="107" customWidth="1"/>
    <col min="1023" max="1023" width="6.5" style="107" customWidth="1"/>
    <col min="1024" max="1253" width="8" style="107"/>
    <col min="1254" max="1254" width="2.5" style="107" customWidth="1"/>
    <col min="1255" max="1255" width="9.25" style="107" customWidth="1"/>
    <col min="1256" max="1258" width="8.125" style="107" customWidth="1"/>
    <col min="1259" max="1259" width="7.5" style="107" customWidth="1"/>
    <col min="1260" max="1273" width="6.625" style="107" customWidth="1"/>
    <col min="1274" max="1276" width="5.125" style="107" customWidth="1"/>
    <col min="1277" max="1277" width="8" style="107"/>
    <col min="1278" max="1278" width="6.875" style="107" customWidth="1"/>
    <col min="1279" max="1279" width="6.5" style="107" customWidth="1"/>
    <col min="1280" max="1509" width="8" style="107"/>
    <col min="1510" max="1510" width="2.5" style="107" customWidth="1"/>
    <col min="1511" max="1511" width="9.25" style="107" customWidth="1"/>
    <col min="1512" max="1514" width="8.125" style="107" customWidth="1"/>
    <col min="1515" max="1515" width="7.5" style="107" customWidth="1"/>
    <col min="1516" max="1529" width="6.625" style="107" customWidth="1"/>
    <col min="1530" max="1532" width="5.125" style="107" customWidth="1"/>
    <col min="1533" max="1533" width="8" style="107"/>
    <col min="1534" max="1534" width="6.875" style="107" customWidth="1"/>
    <col min="1535" max="1535" width="6.5" style="107" customWidth="1"/>
    <col min="1536" max="1765" width="8" style="107"/>
    <col min="1766" max="1766" width="2.5" style="107" customWidth="1"/>
    <col min="1767" max="1767" width="9.25" style="107" customWidth="1"/>
    <col min="1768" max="1770" width="8.125" style="107" customWidth="1"/>
    <col min="1771" max="1771" width="7.5" style="107" customWidth="1"/>
    <col min="1772" max="1785" width="6.625" style="107" customWidth="1"/>
    <col min="1786" max="1788" width="5.125" style="107" customWidth="1"/>
    <col min="1789" max="1789" width="8" style="107"/>
    <col min="1790" max="1790" width="6.875" style="107" customWidth="1"/>
    <col min="1791" max="1791" width="6.5" style="107" customWidth="1"/>
    <col min="1792" max="2021" width="8" style="107"/>
    <col min="2022" max="2022" width="2.5" style="107" customWidth="1"/>
    <col min="2023" max="2023" width="9.25" style="107" customWidth="1"/>
    <col min="2024" max="2026" width="8.125" style="107" customWidth="1"/>
    <col min="2027" max="2027" width="7.5" style="107" customWidth="1"/>
    <col min="2028" max="2041" width="6.625" style="107" customWidth="1"/>
    <col min="2042" max="2044" width="5.125" style="107" customWidth="1"/>
    <col min="2045" max="2045" width="8" style="107"/>
    <col min="2046" max="2046" width="6.875" style="107" customWidth="1"/>
    <col min="2047" max="2047" width="6.5" style="107" customWidth="1"/>
    <col min="2048" max="2277" width="8" style="107"/>
    <col min="2278" max="2278" width="2.5" style="107" customWidth="1"/>
    <col min="2279" max="2279" width="9.25" style="107" customWidth="1"/>
    <col min="2280" max="2282" width="8.125" style="107" customWidth="1"/>
    <col min="2283" max="2283" width="7.5" style="107" customWidth="1"/>
    <col min="2284" max="2297" width="6.625" style="107" customWidth="1"/>
    <col min="2298" max="2300" width="5.125" style="107" customWidth="1"/>
    <col min="2301" max="2301" width="8" style="107"/>
    <col min="2302" max="2302" width="6.875" style="107" customWidth="1"/>
    <col min="2303" max="2303" width="6.5" style="107" customWidth="1"/>
    <col min="2304" max="2533" width="8" style="107"/>
    <col min="2534" max="2534" width="2.5" style="107" customWidth="1"/>
    <col min="2535" max="2535" width="9.25" style="107" customWidth="1"/>
    <col min="2536" max="2538" width="8.125" style="107" customWidth="1"/>
    <col min="2539" max="2539" width="7.5" style="107" customWidth="1"/>
    <col min="2540" max="2553" width="6.625" style="107" customWidth="1"/>
    <col min="2554" max="2556" width="5.125" style="107" customWidth="1"/>
    <col min="2557" max="2557" width="8" style="107"/>
    <col min="2558" max="2558" width="6.875" style="107" customWidth="1"/>
    <col min="2559" max="2559" width="6.5" style="107" customWidth="1"/>
    <col min="2560" max="2789" width="8" style="107"/>
    <col min="2790" max="2790" width="2.5" style="107" customWidth="1"/>
    <col min="2791" max="2791" width="9.25" style="107" customWidth="1"/>
    <col min="2792" max="2794" width="8.125" style="107" customWidth="1"/>
    <col min="2795" max="2795" width="7.5" style="107" customWidth="1"/>
    <col min="2796" max="2809" width="6.625" style="107" customWidth="1"/>
    <col min="2810" max="2812" width="5.125" style="107" customWidth="1"/>
    <col min="2813" max="2813" width="8" style="107"/>
    <col min="2814" max="2814" width="6.875" style="107" customWidth="1"/>
    <col min="2815" max="2815" width="6.5" style="107" customWidth="1"/>
    <col min="2816" max="3045" width="8" style="107"/>
    <col min="3046" max="3046" width="2.5" style="107" customWidth="1"/>
    <col min="3047" max="3047" width="9.25" style="107" customWidth="1"/>
    <col min="3048" max="3050" width="8.125" style="107" customWidth="1"/>
    <col min="3051" max="3051" width="7.5" style="107" customWidth="1"/>
    <col min="3052" max="3065" width="6.625" style="107" customWidth="1"/>
    <col min="3066" max="3068" width="5.125" style="107" customWidth="1"/>
    <col min="3069" max="3069" width="8" style="107"/>
    <col min="3070" max="3070" width="6.875" style="107" customWidth="1"/>
    <col min="3071" max="3071" width="6.5" style="107" customWidth="1"/>
    <col min="3072" max="3301" width="8" style="107"/>
    <col min="3302" max="3302" width="2.5" style="107" customWidth="1"/>
    <col min="3303" max="3303" width="9.25" style="107" customWidth="1"/>
    <col min="3304" max="3306" width="8.125" style="107" customWidth="1"/>
    <col min="3307" max="3307" width="7.5" style="107" customWidth="1"/>
    <col min="3308" max="3321" width="6.625" style="107" customWidth="1"/>
    <col min="3322" max="3324" width="5.125" style="107" customWidth="1"/>
    <col min="3325" max="3325" width="8" style="107"/>
    <col min="3326" max="3326" width="6.875" style="107" customWidth="1"/>
    <col min="3327" max="3327" width="6.5" style="107" customWidth="1"/>
    <col min="3328" max="3557" width="8" style="107"/>
    <col min="3558" max="3558" width="2.5" style="107" customWidth="1"/>
    <col min="3559" max="3559" width="9.25" style="107" customWidth="1"/>
    <col min="3560" max="3562" width="8.125" style="107" customWidth="1"/>
    <col min="3563" max="3563" width="7.5" style="107" customWidth="1"/>
    <col min="3564" max="3577" width="6.625" style="107" customWidth="1"/>
    <col min="3578" max="3580" width="5.125" style="107" customWidth="1"/>
    <col min="3581" max="3581" width="8" style="107"/>
    <col min="3582" max="3582" width="6.875" style="107" customWidth="1"/>
    <col min="3583" max="3583" width="6.5" style="107" customWidth="1"/>
    <col min="3584" max="3813" width="8" style="107"/>
    <col min="3814" max="3814" width="2.5" style="107" customWidth="1"/>
    <col min="3815" max="3815" width="9.25" style="107" customWidth="1"/>
    <col min="3816" max="3818" width="8.125" style="107" customWidth="1"/>
    <col min="3819" max="3819" width="7.5" style="107" customWidth="1"/>
    <col min="3820" max="3833" width="6.625" style="107" customWidth="1"/>
    <col min="3834" max="3836" width="5.125" style="107" customWidth="1"/>
    <col min="3837" max="3837" width="8" style="107"/>
    <col min="3838" max="3838" width="6.875" style="107" customWidth="1"/>
    <col min="3839" max="3839" width="6.5" style="107" customWidth="1"/>
    <col min="3840" max="4069" width="8" style="107"/>
    <col min="4070" max="4070" width="2.5" style="107" customWidth="1"/>
    <col min="4071" max="4071" width="9.25" style="107" customWidth="1"/>
    <col min="4072" max="4074" width="8.125" style="107" customWidth="1"/>
    <col min="4075" max="4075" width="7.5" style="107" customWidth="1"/>
    <col min="4076" max="4089" width="6.625" style="107" customWidth="1"/>
    <col min="4090" max="4092" width="5.125" style="107" customWidth="1"/>
    <col min="4093" max="4093" width="8" style="107"/>
    <col min="4094" max="4094" width="6.875" style="107" customWidth="1"/>
    <col min="4095" max="4095" width="6.5" style="107" customWidth="1"/>
    <col min="4096" max="4325" width="8" style="107"/>
    <col min="4326" max="4326" width="2.5" style="107" customWidth="1"/>
    <col min="4327" max="4327" width="9.25" style="107" customWidth="1"/>
    <col min="4328" max="4330" width="8.125" style="107" customWidth="1"/>
    <col min="4331" max="4331" width="7.5" style="107" customWidth="1"/>
    <col min="4332" max="4345" width="6.625" style="107" customWidth="1"/>
    <col min="4346" max="4348" width="5.125" style="107" customWidth="1"/>
    <col min="4349" max="4349" width="8" style="107"/>
    <col min="4350" max="4350" width="6.875" style="107" customWidth="1"/>
    <col min="4351" max="4351" width="6.5" style="107" customWidth="1"/>
    <col min="4352" max="4581" width="8" style="107"/>
    <col min="4582" max="4582" width="2.5" style="107" customWidth="1"/>
    <col min="4583" max="4583" width="9.25" style="107" customWidth="1"/>
    <col min="4584" max="4586" width="8.125" style="107" customWidth="1"/>
    <col min="4587" max="4587" width="7.5" style="107" customWidth="1"/>
    <col min="4588" max="4601" width="6.625" style="107" customWidth="1"/>
    <col min="4602" max="4604" width="5.125" style="107" customWidth="1"/>
    <col min="4605" max="4605" width="8" style="107"/>
    <col min="4606" max="4606" width="6.875" style="107" customWidth="1"/>
    <col min="4607" max="4607" width="6.5" style="107" customWidth="1"/>
    <col min="4608" max="4837" width="8" style="107"/>
    <col min="4838" max="4838" width="2.5" style="107" customWidth="1"/>
    <col min="4839" max="4839" width="9.25" style="107" customWidth="1"/>
    <col min="4840" max="4842" width="8.125" style="107" customWidth="1"/>
    <col min="4843" max="4843" width="7.5" style="107" customWidth="1"/>
    <col min="4844" max="4857" width="6.625" style="107" customWidth="1"/>
    <col min="4858" max="4860" width="5.125" style="107" customWidth="1"/>
    <col min="4861" max="4861" width="8" style="107"/>
    <col min="4862" max="4862" width="6.875" style="107" customWidth="1"/>
    <col min="4863" max="4863" width="6.5" style="107" customWidth="1"/>
    <col min="4864" max="5093" width="8" style="107"/>
    <col min="5094" max="5094" width="2.5" style="107" customWidth="1"/>
    <col min="5095" max="5095" width="9.25" style="107" customWidth="1"/>
    <col min="5096" max="5098" width="8.125" style="107" customWidth="1"/>
    <col min="5099" max="5099" width="7.5" style="107" customWidth="1"/>
    <col min="5100" max="5113" width="6.625" style="107" customWidth="1"/>
    <col min="5114" max="5116" width="5.125" style="107" customWidth="1"/>
    <col min="5117" max="5117" width="8" style="107"/>
    <col min="5118" max="5118" width="6.875" style="107" customWidth="1"/>
    <col min="5119" max="5119" width="6.5" style="107" customWidth="1"/>
    <col min="5120" max="5349" width="8" style="107"/>
    <col min="5350" max="5350" width="2.5" style="107" customWidth="1"/>
    <col min="5351" max="5351" width="9.25" style="107" customWidth="1"/>
    <col min="5352" max="5354" width="8.125" style="107" customWidth="1"/>
    <col min="5355" max="5355" width="7.5" style="107" customWidth="1"/>
    <col min="5356" max="5369" width="6.625" style="107" customWidth="1"/>
    <col min="5370" max="5372" width="5.125" style="107" customWidth="1"/>
    <col min="5373" max="5373" width="8" style="107"/>
    <col min="5374" max="5374" width="6.875" style="107" customWidth="1"/>
    <col min="5375" max="5375" width="6.5" style="107" customWidth="1"/>
    <col min="5376" max="5605" width="8" style="107"/>
    <col min="5606" max="5606" width="2.5" style="107" customWidth="1"/>
    <col min="5607" max="5607" width="9.25" style="107" customWidth="1"/>
    <col min="5608" max="5610" width="8.125" style="107" customWidth="1"/>
    <col min="5611" max="5611" width="7.5" style="107" customWidth="1"/>
    <col min="5612" max="5625" width="6.625" style="107" customWidth="1"/>
    <col min="5626" max="5628" width="5.125" style="107" customWidth="1"/>
    <col min="5629" max="5629" width="8" style="107"/>
    <col min="5630" max="5630" width="6.875" style="107" customWidth="1"/>
    <col min="5631" max="5631" width="6.5" style="107" customWidth="1"/>
    <col min="5632" max="5861" width="8" style="107"/>
    <col min="5862" max="5862" width="2.5" style="107" customWidth="1"/>
    <col min="5863" max="5863" width="9.25" style="107" customWidth="1"/>
    <col min="5864" max="5866" width="8.125" style="107" customWidth="1"/>
    <col min="5867" max="5867" width="7.5" style="107" customWidth="1"/>
    <col min="5868" max="5881" width="6.625" style="107" customWidth="1"/>
    <col min="5882" max="5884" width="5.125" style="107" customWidth="1"/>
    <col min="5885" max="5885" width="8" style="107"/>
    <col min="5886" max="5886" width="6.875" style="107" customWidth="1"/>
    <col min="5887" max="5887" width="6.5" style="107" customWidth="1"/>
    <col min="5888" max="6117" width="8" style="107"/>
    <col min="6118" max="6118" width="2.5" style="107" customWidth="1"/>
    <col min="6119" max="6119" width="9.25" style="107" customWidth="1"/>
    <col min="6120" max="6122" width="8.125" style="107" customWidth="1"/>
    <col min="6123" max="6123" width="7.5" style="107" customWidth="1"/>
    <col min="6124" max="6137" width="6.625" style="107" customWidth="1"/>
    <col min="6138" max="6140" width="5.125" style="107" customWidth="1"/>
    <col min="6141" max="6141" width="8" style="107"/>
    <col min="6142" max="6142" width="6.875" style="107" customWidth="1"/>
    <col min="6143" max="6143" width="6.5" style="107" customWidth="1"/>
    <col min="6144" max="6373" width="8" style="107"/>
    <col min="6374" max="6374" width="2.5" style="107" customWidth="1"/>
    <col min="6375" max="6375" width="9.25" style="107" customWidth="1"/>
    <col min="6376" max="6378" width="8.125" style="107" customWidth="1"/>
    <col min="6379" max="6379" width="7.5" style="107" customWidth="1"/>
    <col min="6380" max="6393" width="6.625" style="107" customWidth="1"/>
    <col min="6394" max="6396" width="5.125" style="107" customWidth="1"/>
    <col min="6397" max="6397" width="8" style="107"/>
    <col min="6398" max="6398" width="6.875" style="107" customWidth="1"/>
    <col min="6399" max="6399" width="6.5" style="107" customWidth="1"/>
    <col min="6400" max="6629" width="8" style="107"/>
    <col min="6630" max="6630" width="2.5" style="107" customWidth="1"/>
    <col min="6631" max="6631" width="9.25" style="107" customWidth="1"/>
    <col min="6632" max="6634" width="8.125" style="107" customWidth="1"/>
    <col min="6635" max="6635" width="7.5" style="107" customWidth="1"/>
    <col min="6636" max="6649" width="6.625" style="107" customWidth="1"/>
    <col min="6650" max="6652" width="5.125" style="107" customWidth="1"/>
    <col min="6653" max="6653" width="8" style="107"/>
    <col min="6654" max="6654" width="6.875" style="107" customWidth="1"/>
    <col min="6655" max="6655" width="6.5" style="107" customWidth="1"/>
    <col min="6656" max="6885" width="8" style="107"/>
    <col min="6886" max="6886" width="2.5" style="107" customWidth="1"/>
    <col min="6887" max="6887" width="9.25" style="107" customWidth="1"/>
    <col min="6888" max="6890" width="8.125" style="107" customWidth="1"/>
    <col min="6891" max="6891" width="7.5" style="107" customWidth="1"/>
    <col min="6892" max="6905" width="6.625" style="107" customWidth="1"/>
    <col min="6906" max="6908" width="5.125" style="107" customWidth="1"/>
    <col min="6909" max="6909" width="8" style="107"/>
    <col min="6910" max="6910" width="6.875" style="107" customWidth="1"/>
    <col min="6911" max="6911" width="6.5" style="107" customWidth="1"/>
    <col min="6912" max="7141" width="8" style="107"/>
    <col min="7142" max="7142" width="2.5" style="107" customWidth="1"/>
    <col min="7143" max="7143" width="9.25" style="107" customWidth="1"/>
    <col min="7144" max="7146" width="8.125" style="107" customWidth="1"/>
    <col min="7147" max="7147" width="7.5" style="107" customWidth="1"/>
    <col min="7148" max="7161" width="6.625" style="107" customWidth="1"/>
    <col min="7162" max="7164" width="5.125" style="107" customWidth="1"/>
    <col min="7165" max="7165" width="8" style="107"/>
    <col min="7166" max="7166" width="6.875" style="107" customWidth="1"/>
    <col min="7167" max="7167" width="6.5" style="107" customWidth="1"/>
    <col min="7168" max="7397" width="8" style="107"/>
    <col min="7398" max="7398" width="2.5" style="107" customWidth="1"/>
    <col min="7399" max="7399" width="9.25" style="107" customWidth="1"/>
    <col min="7400" max="7402" width="8.125" style="107" customWidth="1"/>
    <col min="7403" max="7403" width="7.5" style="107" customWidth="1"/>
    <col min="7404" max="7417" width="6.625" style="107" customWidth="1"/>
    <col min="7418" max="7420" width="5.125" style="107" customWidth="1"/>
    <col min="7421" max="7421" width="8" style="107"/>
    <col min="7422" max="7422" width="6.875" style="107" customWidth="1"/>
    <col min="7423" max="7423" width="6.5" style="107" customWidth="1"/>
    <col min="7424" max="7653" width="8" style="107"/>
    <col min="7654" max="7654" width="2.5" style="107" customWidth="1"/>
    <col min="7655" max="7655" width="9.25" style="107" customWidth="1"/>
    <col min="7656" max="7658" width="8.125" style="107" customWidth="1"/>
    <col min="7659" max="7659" width="7.5" style="107" customWidth="1"/>
    <col min="7660" max="7673" width="6.625" style="107" customWidth="1"/>
    <col min="7674" max="7676" width="5.125" style="107" customWidth="1"/>
    <col min="7677" max="7677" width="8" style="107"/>
    <col min="7678" max="7678" width="6.875" style="107" customWidth="1"/>
    <col min="7679" max="7679" width="6.5" style="107" customWidth="1"/>
    <col min="7680" max="7909" width="8" style="107"/>
    <col min="7910" max="7910" width="2.5" style="107" customWidth="1"/>
    <col min="7911" max="7911" width="9.25" style="107" customWidth="1"/>
    <col min="7912" max="7914" width="8.125" style="107" customWidth="1"/>
    <col min="7915" max="7915" width="7.5" style="107" customWidth="1"/>
    <col min="7916" max="7929" width="6.625" style="107" customWidth="1"/>
    <col min="7930" max="7932" width="5.125" style="107" customWidth="1"/>
    <col min="7933" max="7933" width="8" style="107"/>
    <col min="7934" max="7934" width="6.875" style="107" customWidth="1"/>
    <col min="7935" max="7935" width="6.5" style="107" customWidth="1"/>
    <col min="7936" max="8165" width="8" style="107"/>
    <col min="8166" max="8166" width="2.5" style="107" customWidth="1"/>
    <col min="8167" max="8167" width="9.25" style="107" customWidth="1"/>
    <col min="8168" max="8170" width="8.125" style="107" customWidth="1"/>
    <col min="8171" max="8171" width="7.5" style="107" customWidth="1"/>
    <col min="8172" max="8185" width="6.625" style="107" customWidth="1"/>
    <col min="8186" max="8188" width="5.125" style="107" customWidth="1"/>
    <col min="8189" max="8189" width="8" style="107"/>
    <col min="8190" max="8190" width="6.875" style="107" customWidth="1"/>
    <col min="8191" max="8191" width="6.5" style="107" customWidth="1"/>
    <col min="8192" max="8421" width="8" style="107"/>
    <col min="8422" max="8422" width="2.5" style="107" customWidth="1"/>
    <col min="8423" max="8423" width="9.25" style="107" customWidth="1"/>
    <col min="8424" max="8426" width="8.125" style="107" customWidth="1"/>
    <col min="8427" max="8427" width="7.5" style="107" customWidth="1"/>
    <col min="8428" max="8441" width="6.625" style="107" customWidth="1"/>
    <col min="8442" max="8444" width="5.125" style="107" customWidth="1"/>
    <col min="8445" max="8445" width="8" style="107"/>
    <col min="8446" max="8446" width="6.875" style="107" customWidth="1"/>
    <col min="8447" max="8447" width="6.5" style="107" customWidth="1"/>
    <col min="8448" max="8677" width="8" style="107"/>
    <col min="8678" max="8678" width="2.5" style="107" customWidth="1"/>
    <col min="8679" max="8679" width="9.25" style="107" customWidth="1"/>
    <col min="8680" max="8682" width="8.125" style="107" customWidth="1"/>
    <col min="8683" max="8683" width="7.5" style="107" customWidth="1"/>
    <col min="8684" max="8697" width="6.625" style="107" customWidth="1"/>
    <col min="8698" max="8700" width="5.125" style="107" customWidth="1"/>
    <col min="8701" max="8701" width="8" style="107"/>
    <col min="8702" max="8702" width="6.875" style="107" customWidth="1"/>
    <col min="8703" max="8703" width="6.5" style="107" customWidth="1"/>
    <col min="8704" max="8933" width="8" style="107"/>
    <col min="8934" max="8934" width="2.5" style="107" customWidth="1"/>
    <col min="8935" max="8935" width="9.25" style="107" customWidth="1"/>
    <col min="8936" max="8938" width="8.125" style="107" customWidth="1"/>
    <col min="8939" max="8939" width="7.5" style="107" customWidth="1"/>
    <col min="8940" max="8953" width="6.625" style="107" customWidth="1"/>
    <col min="8954" max="8956" width="5.125" style="107" customWidth="1"/>
    <col min="8957" max="8957" width="8" style="107"/>
    <col min="8958" max="8958" width="6.875" style="107" customWidth="1"/>
    <col min="8959" max="8959" width="6.5" style="107" customWidth="1"/>
    <col min="8960" max="9189" width="8" style="107"/>
    <col min="9190" max="9190" width="2.5" style="107" customWidth="1"/>
    <col min="9191" max="9191" width="9.25" style="107" customWidth="1"/>
    <col min="9192" max="9194" width="8.125" style="107" customWidth="1"/>
    <col min="9195" max="9195" width="7.5" style="107" customWidth="1"/>
    <col min="9196" max="9209" width="6.625" style="107" customWidth="1"/>
    <col min="9210" max="9212" width="5.125" style="107" customWidth="1"/>
    <col min="9213" max="9213" width="8" style="107"/>
    <col min="9214" max="9214" width="6.875" style="107" customWidth="1"/>
    <col min="9215" max="9215" width="6.5" style="107" customWidth="1"/>
    <col min="9216" max="9445" width="8" style="107"/>
    <col min="9446" max="9446" width="2.5" style="107" customWidth="1"/>
    <col min="9447" max="9447" width="9.25" style="107" customWidth="1"/>
    <col min="9448" max="9450" width="8.125" style="107" customWidth="1"/>
    <col min="9451" max="9451" width="7.5" style="107" customWidth="1"/>
    <col min="9452" max="9465" width="6.625" style="107" customWidth="1"/>
    <col min="9466" max="9468" width="5.125" style="107" customWidth="1"/>
    <col min="9469" max="9469" width="8" style="107"/>
    <col min="9470" max="9470" width="6.875" style="107" customWidth="1"/>
    <col min="9471" max="9471" width="6.5" style="107" customWidth="1"/>
    <col min="9472" max="9701" width="8" style="107"/>
    <col min="9702" max="9702" width="2.5" style="107" customWidth="1"/>
    <col min="9703" max="9703" width="9.25" style="107" customWidth="1"/>
    <col min="9704" max="9706" width="8.125" style="107" customWidth="1"/>
    <col min="9707" max="9707" width="7.5" style="107" customWidth="1"/>
    <col min="9708" max="9721" width="6.625" style="107" customWidth="1"/>
    <col min="9722" max="9724" width="5.125" style="107" customWidth="1"/>
    <col min="9725" max="9725" width="8" style="107"/>
    <col min="9726" max="9726" width="6.875" style="107" customWidth="1"/>
    <col min="9727" max="9727" width="6.5" style="107" customWidth="1"/>
    <col min="9728" max="9957" width="8" style="107"/>
    <col min="9958" max="9958" width="2.5" style="107" customWidth="1"/>
    <col min="9959" max="9959" width="9.25" style="107" customWidth="1"/>
    <col min="9960" max="9962" width="8.125" style="107" customWidth="1"/>
    <col min="9963" max="9963" width="7.5" style="107" customWidth="1"/>
    <col min="9964" max="9977" width="6.625" style="107" customWidth="1"/>
    <col min="9978" max="9980" width="5.125" style="107" customWidth="1"/>
    <col min="9981" max="9981" width="8" style="107"/>
    <col min="9982" max="9982" width="6.875" style="107" customWidth="1"/>
    <col min="9983" max="9983" width="6.5" style="107" customWidth="1"/>
    <col min="9984" max="10213" width="8" style="107"/>
    <col min="10214" max="10214" width="2.5" style="107" customWidth="1"/>
    <col min="10215" max="10215" width="9.25" style="107" customWidth="1"/>
    <col min="10216" max="10218" width="8.125" style="107" customWidth="1"/>
    <col min="10219" max="10219" width="7.5" style="107" customWidth="1"/>
    <col min="10220" max="10233" width="6.625" style="107" customWidth="1"/>
    <col min="10234" max="10236" width="5.125" style="107" customWidth="1"/>
    <col min="10237" max="10237" width="8" style="107"/>
    <col min="10238" max="10238" width="6.875" style="107" customWidth="1"/>
    <col min="10239" max="10239" width="6.5" style="107" customWidth="1"/>
    <col min="10240" max="10469" width="8" style="107"/>
    <col min="10470" max="10470" width="2.5" style="107" customWidth="1"/>
    <col min="10471" max="10471" width="9.25" style="107" customWidth="1"/>
    <col min="10472" max="10474" width="8.125" style="107" customWidth="1"/>
    <col min="10475" max="10475" width="7.5" style="107" customWidth="1"/>
    <col min="10476" max="10489" width="6.625" style="107" customWidth="1"/>
    <col min="10490" max="10492" width="5.125" style="107" customWidth="1"/>
    <col min="10493" max="10493" width="8" style="107"/>
    <col min="10494" max="10494" width="6.875" style="107" customWidth="1"/>
    <col min="10495" max="10495" width="6.5" style="107" customWidth="1"/>
    <col min="10496" max="10725" width="8" style="107"/>
    <col min="10726" max="10726" width="2.5" style="107" customWidth="1"/>
    <col min="10727" max="10727" width="9.25" style="107" customWidth="1"/>
    <col min="10728" max="10730" width="8.125" style="107" customWidth="1"/>
    <col min="10731" max="10731" width="7.5" style="107" customWidth="1"/>
    <col min="10732" max="10745" width="6.625" style="107" customWidth="1"/>
    <col min="10746" max="10748" width="5.125" style="107" customWidth="1"/>
    <col min="10749" max="10749" width="8" style="107"/>
    <col min="10750" max="10750" width="6.875" style="107" customWidth="1"/>
    <col min="10751" max="10751" width="6.5" style="107" customWidth="1"/>
    <col min="10752" max="10981" width="8" style="107"/>
    <col min="10982" max="10982" width="2.5" style="107" customWidth="1"/>
    <col min="10983" max="10983" width="9.25" style="107" customWidth="1"/>
    <col min="10984" max="10986" width="8.125" style="107" customWidth="1"/>
    <col min="10987" max="10987" width="7.5" style="107" customWidth="1"/>
    <col min="10988" max="11001" width="6.625" style="107" customWidth="1"/>
    <col min="11002" max="11004" width="5.125" style="107" customWidth="1"/>
    <col min="11005" max="11005" width="8" style="107"/>
    <col min="11006" max="11006" width="6.875" style="107" customWidth="1"/>
    <col min="11007" max="11007" width="6.5" style="107" customWidth="1"/>
    <col min="11008" max="11237" width="8" style="107"/>
    <col min="11238" max="11238" width="2.5" style="107" customWidth="1"/>
    <col min="11239" max="11239" width="9.25" style="107" customWidth="1"/>
    <col min="11240" max="11242" width="8.125" style="107" customWidth="1"/>
    <col min="11243" max="11243" width="7.5" style="107" customWidth="1"/>
    <col min="11244" max="11257" width="6.625" style="107" customWidth="1"/>
    <col min="11258" max="11260" width="5.125" style="107" customWidth="1"/>
    <col min="11261" max="11261" width="8" style="107"/>
    <col min="11262" max="11262" width="6.875" style="107" customWidth="1"/>
    <col min="11263" max="11263" width="6.5" style="107" customWidth="1"/>
    <col min="11264" max="11493" width="8" style="107"/>
    <col min="11494" max="11494" width="2.5" style="107" customWidth="1"/>
    <col min="11495" max="11495" width="9.25" style="107" customWidth="1"/>
    <col min="11496" max="11498" width="8.125" style="107" customWidth="1"/>
    <col min="11499" max="11499" width="7.5" style="107" customWidth="1"/>
    <col min="11500" max="11513" width="6.625" style="107" customWidth="1"/>
    <col min="11514" max="11516" width="5.125" style="107" customWidth="1"/>
    <col min="11517" max="11517" width="8" style="107"/>
    <col min="11518" max="11518" width="6.875" style="107" customWidth="1"/>
    <col min="11519" max="11519" width="6.5" style="107" customWidth="1"/>
    <col min="11520" max="11749" width="8" style="107"/>
    <col min="11750" max="11750" width="2.5" style="107" customWidth="1"/>
    <col min="11751" max="11751" width="9.25" style="107" customWidth="1"/>
    <col min="11752" max="11754" width="8.125" style="107" customWidth="1"/>
    <col min="11755" max="11755" width="7.5" style="107" customWidth="1"/>
    <col min="11756" max="11769" width="6.625" style="107" customWidth="1"/>
    <col min="11770" max="11772" width="5.125" style="107" customWidth="1"/>
    <col min="11773" max="11773" width="8" style="107"/>
    <col min="11774" max="11774" width="6.875" style="107" customWidth="1"/>
    <col min="11775" max="11775" width="6.5" style="107" customWidth="1"/>
    <col min="11776" max="12005" width="8" style="107"/>
    <col min="12006" max="12006" width="2.5" style="107" customWidth="1"/>
    <col min="12007" max="12007" width="9.25" style="107" customWidth="1"/>
    <col min="12008" max="12010" width="8.125" style="107" customWidth="1"/>
    <col min="12011" max="12011" width="7.5" style="107" customWidth="1"/>
    <col min="12012" max="12025" width="6.625" style="107" customWidth="1"/>
    <col min="12026" max="12028" width="5.125" style="107" customWidth="1"/>
    <col min="12029" max="12029" width="8" style="107"/>
    <col min="12030" max="12030" width="6.875" style="107" customWidth="1"/>
    <col min="12031" max="12031" width="6.5" style="107" customWidth="1"/>
    <col min="12032" max="12261" width="8" style="107"/>
    <col min="12262" max="12262" width="2.5" style="107" customWidth="1"/>
    <col min="12263" max="12263" width="9.25" style="107" customWidth="1"/>
    <col min="12264" max="12266" width="8.125" style="107" customWidth="1"/>
    <col min="12267" max="12267" width="7.5" style="107" customWidth="1"/>
    <col min="12268" max="12281" width="6.625" style="107" customWidth="1"/>
    <col min="12282" max="12284" width="5.125" style="107" customWidth="1"/>
    <col min="12285" max="12285" width="8" style="107"/>
    <col min="12286" max="12286" width="6.875" style="107" customWidth="1"/>
    <col min="12287" max="12287" width="6.5" style="107" customWidth="1"/>
    <col min="12288" max="12517" width="8" style="107"/>
    <col min="12518" max="12518" width="2.5" style="107" customWidth="1"/>
    <col min="12519" max="12519" width="9.25" style="107" customWidth="1"/>
    <col min="12520" max="12522" width="8.125" style="107" customWidth="1"/>
    <col min="12523" max="12523" width="7.5" style="107" customWidth="1"/>
    <col min="12524" max="12537" width="6.625" style="107" customWidth="1"/>
    <col min="12538" max="12540" width="5.125" style="107" customWidth="1"/>
    <col min="12541" max="12541" width="8" style="107"/>
    <col min="12542" max="12542" width="6.875" style="107" customWidth="1"/>
    <col min="12543" max="12543" width="6.5" style="107" customWidth="1"/>
    <col min="12544" max="12773" width="8" style="107"/>
    <col min="12774" max="12774" width="2.5" style="107" customWidth="1"/>
    <col min="12775" max="12775" width="9.25" style="107" customWidth="1"/>
    <col min="12776" max="12778" width="8.125" style="107" customWidth="1"/>
    <col min="12779" max="12779" width="7.5" style="107" customWidth="1"/>
    <col min="12780" max="12793" width="6.625" style="107" customWidth="1"/>
    <col min="12794" max="12796" width="5.125" style="107" customWidth="1"/>
    <col min="12797" max="12797" width="8" style="107"/>
    <col min="12798" max="12798" width="6.875" style="107" customWidth="1"/>
    <col min="12799" max="12799" width="6.5" style="107" customWidth="1"/>
    <col min="12800" max="13029" width="8" style="107"/>
    <col min="13030" max="13030" width="2.5" style="107" customWidth="1"/>
    <col min="13031" max="13031" width="9.25" style="107" customWidth="1"/>
    <col min="13032" max="13034" width="8.125" style="107" customWidth="1"/>
    <col min="13035" max="13035" width="7.5" style="107" customWidth="1"/>
    <col min="13036" max="13049" width="6.625" style="107" customWidth="1"/>
    <col min="13050" max="13052" width="5.125" style="107" customWidth="1"/>
    <col min="13053" max="13053" width="8" style="107"/>
    <col min="13054" max="13054" width="6.875" style="107" customWidth="1"/>
    <col min="13055" max="13055" width="6.5" style="107" customWidth="1"/>
    <col min="13056" max="13285" width="8" style="107"/>
    <col min="13286" max="13286" width="2.5" style="107" customWidth="1"/>
    <col min="13287" max="13287" width="9.25" style="107" customWidth="1"/>
    <col min="13288" max="13290" width="8.125" style="107" customWidth="1"/>
    <col min="13291" max="13291" width="7.5" style="107" customWidth="1"/>
    <col min="13292" max="13305" width="6.625" style="107" customWidth="1"/>
    <col min="13306" max="13308" width="5.125" style="107" customWidth="1"/>
    <col min="13309" max="13309" width="8" style="107"/>
    <col min="13310" max="13310" width="6.875" style="107" customWidth="1"/>
    <col min="13311" max="13311" width="6.5" style="107" customWidth="1"/>
    <col min="13312" max="13541" width="8" style="107"/>
    <col min="13542" max="13542" width="2.5" style="107" customWidth="1"/>
    <col min="13543" max="13543" width="9.25" style="107" customWidth="1"/>
    <col min="13544" max="13546" width="8.125" style="107" customWidth="1"/>
    <col min="13547" max="13547" width="7.5" style="107" customWidth="1"/>
    <col min="13548" max="13561" width="6.625" style="107" customWidth="1"/>
    <col min="13562" max="13564" width="5.125" style="107" customWidth="1"/>
    <col min="13565" max="13565" width="8" style="107"/>
    <col min="13566" max="13566" width="6.875" style="107" customWidth="1"/>
    <col min="13567" max="13567" width="6.5" style="107" customWidth="1"/>
    <col min="13568" max="13797" width="8" style="107"/>
    <col min="13798" max="13798" width="2.5" style="107" customWidth="1"/>
    <col min="13799" max="13799" width="9.25" style="107" customWidth="1"/>
    <col min="13800" max="13802" width="8.125" style="107" customWidth="1"/>
    <col min="13803" max="13803" width="7.5" style="107" customWidth="1"/>
    <col min="13804" max="13817" width="6.625" style="107" customWidth="1"/>
    <col min="13818" max="13820" width="5.125" style="107" customWidth="1"/>
    <col min="13821" max="13821" width="8" style="107"/>
    <col min="13822" max="13822" width="6.875" style="107" customWidth="1"/>
    <col min="13823" max="13823" width="6.5" style="107" customWidth="1"/>
    <col min="13824" max="14053" width="8" style="107"/>
    <col min="14054" max="14054" width="2.5" style="107" customWidth="1"/>
    <col min="14055" max="14055" width="9.25" style="107" customWidth="1"/>
    <col min="14056" max="14058" width="8.125" style="107" customWidth="1"/>
    <col min="14059" max="14059" width="7.5" style="107" customWidth="1"/>
    <col min="14060" max="14073" width="6.625" style="107" customWidth="1"/>
    <col min="14074" max="14076" width="5.125" style="107" customWidth="1"/>
    <col min="14077" max="14077" width="8" style="107"/>
    <col min="14078" max="14078" width="6.875" style="107" customWidth="1"/>
    <col min="14079" max="14079" width="6.5" style="107" customWidth="1"/>
    <col min="14080" max="14309" width="8" style="107"/>
    <col min="14310" max="14310" width="2.5" style="107" customWidth="1"/>
    <col min="14311" max="14311" width="9.25" style="107" customWidth="1"/>
    <col min="14312" max="14314" width="8.125" style="107" customWidth="1"/>
    <col min="14315" max="14315" width="7.5" style="107" customWidth="1"/>
    <col min="14316" max="14329" width="6.625" style="107" customWidth="1"/>
    <col min="14330" max="14332" width="5.125" style="107" customWidth="1"/>
    <col min="14333" max="14333" width="8" style="107"/>
    <col min="14334" max="14334" width="6.875" style="107" customWidth="1"/>
    <col min="14335" max="14335" width="6.5" style="107" customWidth="1"/>
    <col min="14336" max="14565" width="8" style="107"/>
    <col min="14566" max="14566" width="2.5" style="107" customWidth="1"/>
    <col min="14567" max="14567" width="9.25" style="107" customWidth="1"/>
    <col min="14568" max="14570" width="8.125" style="107" customWidth="1"/>
    <col min="14571" max="14571" width="7.5" style="107" customWidth="1"/>
    <col min="14572" max="14585" width="6.625" style="107" customWidth="1"/>
    <col min="14586" max="14588" width="5.125" style="107" customWidth="1"/>
    <col min="14589" max="14589" width="8" style="107"/>
    <col min="14590" max="14590" width="6.875" style="107" customWidth="1"/>
    <col min="14591" max="14591" width="6.5" style="107" customWidth="1"/>
    <col min="14592" max="14821" width="8" style="107"/>
    <col min="14822" max="14822" width="2.5" style="107" customWidth="1"/>
    <col min="14823" max="14823" width="9.25" style="107" customWidth="1"/>
    <col min="14824" max="14826" width="8.125" style="107" customWidth="1"/>
    <col min="14827" max="14827" width="7.5" style="107" customWidth="1"/>
    <col min="14828" max="14841" width="6.625" style="107" customWidth="1"/>
    <col min="14842" max="14844" width="5.125" style="107" customWidth="1"/>
    <col min="14845" max="14845" width="8" style="107"/>
    <col min="14846" max="14846" width="6.875" style="107" customWidth="1"/>
    <col min="14847" max="14847" width="6.5" style="107" customWidth="1"/>
    <col min="14848" max="15077" width="8" style="107"/>
    <col min="15078" max="15078" width="2.5" style="107" customWidth="1"/>
    <col min="15079" max="15079" width="9.25" style="107" customWidth="1"/>
    <col min="15080" max="15082" width="8.125" style="107" customWidth="1"/>
    <col min="15083" max="15083" width="7.5" style="107" customWidth="1"/>
    <col min="15084" max="15097" width="6.625" style="107" customWidth="1"/>
    <col min="15098" max="15100" width="5.125" style="107" customWidth="1"/>
    <col min="15101" max="15101" width="8" style="107"/>
    <col min="15102" max="15102" width="6.875" style="107" customWidth="1"/>
    <col min="15103" max="15103" width="6.5" style="107" customWidth="1"/>
    <col min="15104" max="15333" width="8" style="107"/>
    <col min="15334" max="15334" width="2.5" style="107" customWidth="1"/>
    <col min="15335" max="15335" width="9.25" style="107" customWidth="1"/>
    <col min="15336" max="15338" width="8.125" style="107" customWidth="1"/>
    <col min="15339" max="15339" width="7.5" style="107" customWidth="1"/>
    <col min="15340" max="15353" width="6.625" style="107" customWidth="1"/>
    <col min="15354" max="15356" width="5.125" style="107" customWidth="1"/>
    <col min="15357" max="15357" width="8" style="107"/>
    <col min="15358" max="15358" width="6.875" style="107" customWidth="1"/>
    <col min="15359" max="15359" width="6.5" style="107" customWidth="1"/>
    <col min="15360" max="15589" width="8" style="107"/>
    <col min="15590" max="15590" width="2.5" style="107" customWidth="1"/>
    <col min="15591" max="15591" width="9.25" style="107" customWidth="1"/>
    <col min="15592" max="15594" width="8.125" style="107" customWidth="1"/>
    <col min="15595" max="15595" width="7.5" style="107" customWidth="1"/>
    <col min="15596" max="15609" width="6.625" style="107" customWidth="1"/>
    <col min="15610" max="15612" width="5.125" style="107" customWidth="1"/>
    <col min="15613" max="15613" width="8" style="107"/>
    <col min="15614" max="15614" width="6.875" style="107" customWidth="1"/>
    <col min="15615" max="15615" width="6.5" style="107" customWidth="1"/>
    <col min="15616" max="15845" width="8" style="107"/>
    <col min="15846" max="15846" width="2.5" style="107" customWidth="1"/>
    <col min="15847" max="15847" width="9.25" style="107" customWidth="1"/>
    <col min="15848" max="15850" width="8.125" style="107" customWidth="1"/>
    <col min="15851" max="15851" width="7.5" style="107" customWidth="1"/>
    <col min="15852" max="15865" width="6.625" style="107" customWidth="1"/>
    <col min="15866" max="15868" width="5.125" style="107" customWidth="1"/>
    <col min="15869" max="15869" width="8" style="107"/>
    <col min="15870" max="15870" width="6.875" style="107" customWidth="1"/>
    <col min="15871" max="15871" width="6.5" style="107" customWidth="1"/>
    <col min="15872" max="16101" width="8" style="107"/>
    <col min="16102" max="16102" width="2.5" style="107" customWidth="1"/>
    <col min="16103" max="16103" width="9.25" style="107" customWidth="1"/>
    <col min="16104" max="16106" width="8.125" style="107" customWidth="1"/>
    <col min="16107" max="16107" width="7.5" style="107" customWidth="1"/>
    <col min="16108" max="16121" width="6.625" style="107" customWidth="1"/>
    <col min="16122" max="16124" width="5.125" style="107" customWidth="1"/>
    <col min="16125" max="16125" width="8" style="107"/>
    <col min="16126" max="16126" width="6.875" style="107" customWidth="1"/>
    <col min="16127" max="16127" width="6.5" style="107" customWidth="1"/>
    <col min="16128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205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212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344">
        <v>2264736</v>
      </c>
      <c r="E8" s="345">
        <v>1104508</v>
      </c>
      <c r="F8" s="122">
        <v>1160228</v>
      </c>
      <c r="G8" s="346">
        <v>-988</v>
      </c>
      <c r="H8" s="347">
        <v>-1202</v>
      </c>
      <c r="I8" s="123">
        <v>1140</v>
      </c>
      <c r="J8" s="344">
        <v>2342</v>
      </c>
      <c r="K8" s="124">
        <v>214</v>
      </c>
      <c r="L8" s="125">
        <v>7323</v>
      </c>
      <c r="M8" s="125">
        <v>3894</v>
      </c>
      <c r="N8" s="125">
        <v>2882</v>
      </c>
      <c r="O8" s="125">
        <v>470</v>
      </c>
      <c r="P8" s="125">
        <v>77</v>
      </c>
      <c r="Q8" s="126">
        <v>7109</v>
      </c>
      <c r="R8" s="125">
        <v>3848</v>
      </c>
      <c r="S8" s="126">
        <v>2667</v>
      </c>
      <c r="T8" s="125">
        <v>493</v>
      </c>
      <c r="U8" s="127">
        <v>101</v>
      </c>
    </row>
    <row r="9" spans="1:21" ht="15.75" customHeight="1">
      <c r="A9" s="100"/>
      <c r="B9" s="590" t="s">
        <v>75</v>
      </c>
      <c r="C9" s="594"/>
      <c r="D9" s="457">
        <v>-988</v>
      </c>
      <c r="E9" s="130">
        <v>-356</v>
      </c>
      <c r="F9" s="131">
        <v>-632</v>
      </c>
      <c r="G9" s="132" t="s">
        <v>28</v>
      </c>
      <c r="H9" s="133" t="s">
        <v>28</v>
      </c>
      <c r="I9" s="134" t="s">
        <v>28</v>
      </c>
      <c r="J9" s="133" t="s">
        <v>28</v>
      </c>
      <c r="K9" s="453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454" t="s">
        <v>28</v>
      </c>
    </row>
    <row r="10" spans="1:21" s="128" customFormat="1" ht="15.75" customHeight="1">
      <c r="A10" s="121"/>
      <c r="B10" s="605" t="s">
        <v>76</v>
      </c>
      <c r="C10" s="606"/>
      <c r="D10" s="133">
        <v>-15809</v>
      </c>
      <c r="E10" s="130">
        <v>-7422</v>
      </c>
      <c r="F10" s="137">
        <v>-8387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457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458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1929008</v>
      </c>
      <c r="E11" s="139">
        <v>938094</v>
      </c>
      <c r="F11" s="138">
        <v>990914</v>
      </c>
      <c r="G11" s="140">
        <v>-617</v>
      </c>
      <c r="H11" s="138">
        <v>-919</v>
      </c>
      <c r="I11" s="139">
        <v>995</v>
      </c>
      <c r="J11" s="138">
        <v>1914</v>
      </c>
      <c r="K11" s="141">
        <v>302</v>
      </c>
      <c r="L11" s="139">
        <v>6460</v>
      </c>
      <c r="M11" s="139">
        <v>3370</v>
      </c>
      <c r="N11" s="139">
        <v>2629</v>
      </c>
      <c r="O11" s="139">
        <v>387</v>
      </c>
      <c r="P11" s="139">
        <v>74</v>
      </c>
      <c r="Q11" s="138">
        <v>6158</v>
      </c>
      <c r="R11" s="139">
        <v>3282</v>
      </c>
      <c r="S11" s="138">
        <v>2342</v>
      </c>
      <c r="T11" s="139">
        <v>445</v>
      </c>
      <c r="U11" s="142">
        <v>89</v>
      </c>
    </row>
    <row r="12" spans="1:21" ht="15.75" customHeight="1">
      <c r="A12" s="100"/>
      <c r="B12" s="590" t="s">
        <v>75</v>
      </c>
      <c r="C12" s="594"/>
      <c r="D12" s="133">
        <v>-617</v>
      </c>
      <c r="E12" s="130">
        <v>-171</v>
      </c>
      <c r="F12" s="137">
        <v>-446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453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454" t="s">
        <v>28</v>
      </c>
    </row>
    <row r="13" spans="1:21" ht="15.75" customHeight="1">
      <c r="A13" s="100"/>
      <c r="B13" s="590" t="s">
        <v>76</v>
      </c>
      <c r="C13" s="591"/>
      <c r="D13" s="133">
        <v>-11679</v>
      </c>
      <c r="E13" s="134">
        <v>-5517</v>
      </c>
      <c r="F13" s="133">
        <v>-6162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453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454" t="s">
        <v>28</v>
      </c>
    </row>
    <row r="14" spans="1:21" ht="15.75" customHeight="1">
      <c r="A14" s="100"/>
      <c r="B14" s="592" t="s">
        <v>78</v>
      </c>
      <c r="C14" s="593"/>
      <c r="D14" s="143">
        <v>335728</v>
      </c>
      <c r="E14" s="348">
        <v>166414</v>
      </c>
      <c r="F14" s="144">
        <v>169314</v>
      </c>
      <c r="G14" s="349">
        <v>-371</v>
      </c>
      <c r="H14" s="143">
        <v>-283</v>
      </c>
      <c r="I14" s="145">
        <v>145</v>
      </c>
      <c r="J14" s="143">
        <v>428</v>
      </c>
      <c r="K14" s="146">
        <v>-88</v>
      </c>
      <c r="L14" s="145">
        <v>863</v>
      </c>
      <c r="M14" s="145">
        <v>524</v>
      </c>
      <c r="N14" s="145">
        <v>253</v>
      </c>
      <c r="O14" s="145">
        <v>83</v>
      </c>
      <c r="P14" s="145">
        <v>3</v>
      </c>
      <c r="Q14" s="143">
        <v>951</v>
      </c>
      <c r="R14" s="145">
        <v>566</v>
      </c>
      <c r="S14" s="143">
        <v>325</v>
      </c>
      <c r="T14" s="145">
        <v>48</v>
      </c>
      <c r="U14" s="147">
        <v>12</v>
      </c>
    </row>
    <row r="15" spans="1:21" ht="15.75" customHeight="1">
      <c r="A15" s="100"/>
      <c r="B15" s="590" t="s">
        <v>75</v>
      </c>
      <c r="C15" s="594"/>
      <c r="D15" s="136">
        <v>-371</v>
      </c>
      <c r="E15" s="130">
        <v>-185</v>
      </c>
      <c r="F15" s="137">
        <v>-186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453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454" t="s">
        <v>28</v>
      </c>
    </row>
    <row r="16" spans="1:21" ht="15.75" customHeight="1">
      <c r="A16" s="100"/>
      <c r="B16" s="595" t="s">
        <v>76</v>
      </c>
      <c r="C16" s="596"/>
      <c r="D16" s="150">
        <v>-4130</v>
      </c>
      <c r="E16" s="350">
        <v>-1905</v>
      </c>
      <c r="F16" s="151">
        <v>-2225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455" t="s">
        <v>79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456" t="s">
        <v>28</v>
      </c>
    </row>
    <row r="17" spans="1:21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1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1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</row>
    <row r="20" spans="1:21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</row>
    <row r="21" spans="1:21" s="128" customFormat="1" ht="15" customHeight="1">
      <c r="A21" s="121"/>
      <c r="B21" s="587" t="s">
        <v>84</v>
      </c>
      <c r="C21" s="588"/>
      <c r="D21" s="159">
        <v>1098219</v>
      </c>
      <c r="E21" s="160">
        <v>531850</v>
      </c>
      <c r="F21" s="137">
        <v>566369</v>
      </c>
      <c r="G21" s="161">
        <v>-116</v>
      </c>
      <c r="H21" s="159">
        <v>-332</v>
      </c>
      <c r="I21" s="160">
        <v>606</v>
      </c>
      <c r="J21" s="131">
        <v>938</v>
      </c>
      <c r="K21" s="159">
        <v>216</v>
      </c>
      <c r="L21" s="160">
        <v>4431</v>
      </c>
      <c r="M21" s="160">
        <v>2247</v>
      </c>
      <c r="N21" s="137">
        <v>1907</v>
      </c>
      <c r="O21" s="160">
        <v>229</v>
      </c>
      <c r="P21" s="137">
        <v>48</v>
      </c>
      <c r="Q21" s="160">
        <v>4215</v>
      </c>
      <c r="R21" s="137">
        <v>2172</v>
      </c>
      <c r="S21" s="160">
        <v>1651</v>
      </c>
      <c r="T21" s="130">
        <v>328</v>
      </c>
      <c r="U21" s="162">
        <v>64</v>
      </c>
    </row>
    <row r="22" spans="1:21" s="128" customFormat="1" ht="15" customHeight="1">
      <c r="A22" s="121"/>
      <c r="B22" s="562" t="s">
        <v>85</v>
      </c>
      <c r="C22" s="571" t="s">
        <v>86</v>
      </c>
      <c r="D22" s="159">
        <v>314397</v>
      </c>
      <c r="E22" s="130">
        <v>152375</v>
      </c>
      <c r="F22" s="130">
        <v>162022</v>
      </c>
      <c r="G22" s="163">
        <v>-180</v>
      </c>
      <c r="H22" s="159">
        <v>-88</v>
      </c>
      <c r="I22" s="130">
        <v>165</v>
      </c>
      <c r="J22" s="131">
        <v>253</v>
      </c>
      <c r="K22" s="159">
        <v>-92</v>
      </c>
      <c r="L22" s="130">
        <v>1279</v>
      </c>
      <c r="M22" s="130">
        <v>570</v>
      </c>
      <c r="N22" s="130">
        <v>588</v>
      </c>
      <c r="O22" s="130">
        <v>94</v>
      </c>
      <c r="P22" s="130">
        <v>27</v>
      </c>
      <c r="Q22" s="130">
        <v>1371</v>
      </c>
      <c r="R22" s="137">
        <v>565</v>
      </c>
      <c r="S22" s="130">
        <v>521</v>
      </c>
      <c r="T22" s="130">
        <v>242</v>
      </c>
      <c r="U22" s="164">
        <v>43</v>
      </c>
    </row>
    <row r="23" spans="1:21" s="128" customFormat="1" ht="15" customHeight="1">
      <c r="A23" s="121"/>
      <c r="B23" s="562" t="s">
        <v>87</v>
      </c>
      <c r="C23" s="571" t="s">
        <v>88</v>
      </c>
      <c r="D23" s="159">
        <v>194835</v>
      </c>
      <c r="E23" s="130">
        <v>94951</v>
      </c>
      <c r="F23" s="130">
        <v>99884</v>
      </c>
      <c r="G23" s="163">
        <v>-16</v>
      </c>
      <c r="H23" s="159">
        <v>-59</v>
      </c>
      <c r="I23" s="130">
        <v>102</v>
      </c>
      <c r="J23" s="131">
        <v>161</v>
      </c>
      <c r="K23" s="159">
        <v>43</v>
      </c>
      <c r="L23" s="130">
        <v>920</v>
      </c>
      <c r="M23" s="130">
        <v>490</v>
      </c>
      <c r="N23" s="130">
        <v>389</v>
      </c>
      <c r="O23" s="130">
        <v>35</v>
      </c>
      <c r="P23" s="130">
        <v>6</v>
      </c>
      <c r="Q23" s="130">
        <v>877</v>
      </c>
      <c r="R23" s="137">
        <v>517</v>
      </c>
      <c r="S23" s="130">
        <v>330</v>
      </c>
      <c r="T23" s="130">
        <v>18</v>
      </c>
      <c r="U23" s="164">
        <v>12</v>
      </c>
    </row>
    <row r="24" spans="1:21" s="128" customFormat="1" ht="15" customHeight="1">
      <c r="A24" s="121"/>
      <c r="B24" s="562" t="s">
        <v>89</v>
      </c>
      <c r="C24" s="571" t="s">
        <v>90</v>
      </c>
      <c r="D24" s="159">
        <v>142582</v>
      </c>
      <c r="E24" s="130">
        <v>70223</v>
      </c>
      <c r="F24" s="130">
        <v>72359</v>
      </c>
      <c r="G24" s="163">
        <v>40</v>
      </c>
      <c r="H24" s="159">
        <v>-33</v>
      </c>
      <c r="I24" s="130">
        <v>84</v>
      </c>
      <c r="J24" s="131">
        <v>117</v>
      </c>
      <c r="K24" s="159">
        <v>73</v>
      </c>
      <c r="L24" s="130">
        <v>637</v>
      </c>
      <c r="M24" s="130">
        <v>355</v>
      </c>
      <c r="N24" s="130">
        <v>252</v>
      </c>
      <c r="O24" s="130">
        <v>26</v>
      </c>
      <c r="P24" s="130">
        <v>4</v>
      </c>
      <c r="Q24" s="130">
        <v>564</v>
      </c>
      <c r="R24" s="137">
        <v>322</v>
      </c>
      <c r="S24" s="130">
        <v>221</v>
      </c>
      <c r="T24" s="130">
        <v>19</v>
      </c>
      <c r="U24" s="164">
        <v>2</v>
      </c>
    </row>
    <row r="25" spans="1:21" s="128" customFormat="1" ht="15" customHeight="1">
      <c r="A25" s="121"/>
      <c r="B25" s="562" t="s">
        <v>91</v>
      </c>
      <c r="C25" s="571" t="s">
        <v>92</v>
      </c>
      <c r="D25" s="159">
        <v>237475</v>
      </c>
      <c r="E25" s="130">
        <v>114390</v>
      </c>
      <c r="F25" s="130">
        <v>123085</v>
      </c>
      <c r="G25" s="163">
        <v>63</v>
      </c>
      <c r="H25" s="159">
        <v>-70</v>
      </c>
      <c r="I25" s="130">
        <v>152</v>
      </c>
      <c r="J25" s="131">
        <v>222</v>
      </c>
      <c r="K25" s="159">
        <v>133</v>
      </c>
      <c r="L25" s="130">
        <v>880</v>
      </c>
      <c r="M25" s="130">
        <v>473</v>
      </c>
      <c r="N25" s="130">
        <v>374</v>
      </c>
      <c r="O25" s="130">
        <v>28</v>
      </c>
      <c r="P25" s="130">
        <v>5</v>
      </c>
      <c r="Q25" s="130">
        <v>747</v>
      </c>
      <c r="R25" s="137">
        <v>380</v>
      </c>
      <c r="S25" s="130">
        <v>347</v>
      </c>
      <c r="T25" s="130">
        <v>16</v>
      </c>
      <c r="U25" s="164">
        <v>4</v>
      </c>
    </row>
    <row r="26" spans="1:21" s="128" customFormat="1" ht="15" customHeight="1">
      <c r="A26" s="121"/>
      <c r="B26" s="562" t="s">
        <v>93</v>
      </c>
      <c r="C26" s="571" t="s">
        <v>94</v>
      </c>
      <c r="D26" s="159">
        <v>208930</v>
      </c>
      <c r="E26" s="130">
        <v>99911</v>
      </c>
      <c r="F26" s="130">
        <v>109019</v>
      </c>
      <c r="G26" s="163">
        <v>-23</v>
      </c>
      <c r="H26" s="159">
        <v>-82</v>
      </c>
      <c r="I26" s="130">
        <v>103</v>
      </c>
      <c r="J26" s="131">
        <v>185</v>
      </c>
      <c r="K26" s="159">
        <v>59</v>
      </c>
      <c r="L26" s="130">
        <v>715</v>
      </c>
      <c r="M26" s="130">
        <v>359</v>
      </c>
      <c r="N26" s="130">
        <v>304</v>
      </c>
      <c r="O26" s="130">
        <v>46</v>
      </c>
      <c r="P26" s="130">
        <v>6</v>
      </c>
      <c r="Q26" s="130">
        <v>656</v>
      </c>
      <c r="R26" s="137">
        <v>388</v>
      </c>
      <c r="S26" s="130">
        <v>232</v>
      </c>
      <c r="T26" s="130">
        <v>33</v>
      </c>
      <c r="U26" s="164">
        <v>3</v>
      </c>
    </row>
    <row r="27" spans="1:21" s="128" customFormat="1" ht="15" customHeight="1">
      <c r="A27" s="121"/>
      <c r="B27" s="562" t="s">
        <v>95</v>
      </c>
      <c r="C27" s="571" t="s">
        <v>96</v>
      </c>
      <c r="D27" s="159">
        <v>134210</v>
      </c>
      <c r="E27" s="130">
        <v>65394</v>
      </c>
      <c r="F27" s="130">
        <v>68816</v>
      </c>
      <c r="G27" s="163">
        <v>-119</v>
      </c>
      <c r="H27" s="159">
        <v>-126</v>
      </c>
      <c r="I27" s="130">
        <v>49</v>
      </c>
      <c r="J27" s="131">
        <v>175</v>
      </c>
      <c r="K27" s="159">
        <v>7</v>
      </c>
      <c r="L27" s="130">
        <v>304</v>
      </c>
      <c r="M27" s="130">
        <v>142</v>
      </c>
      <c r="N27" s="130">
        <v>111</v>
      </c>
      <c r="O27" s="130">
        <v>49</v>
      </c>
      <c r="P27" s="130">
        <v>2</v>
      </c>
      <c r="Q27" s="130">
        <v>297</v>
      </c>
      <c r="R27" s="137">
        <v>139</v>
      </c>
      <c r="S27" s="130">
        <v>121</v>
      </c>
      <c r="T27" s="130">
        <v>30</v>
      </c>
      <c r="U27" s="164">
        <v>7</v>
      </c>
    </row>
    <row r="28" spans="1:21" s="128" customFormat="1" ht="15" customHeight="1">
      <c r="A28" s="121"/>
      <c r="B28" s="562" t="s">
        <v>97</v>
      </c>
      <c r="C28" s="571" t="s">
        <v>98</v>
      </c>
      <c r="D28" s="159">
        <v>50740</v>
      </c>
      <c r="E28" s="130">
        <v>24233</v>
      </c>
      <c r="F28" s="130">
        <v>26507</v>
      </c>
      <c r="G28" s="163">
        <v>-41</v>
      </c>
      <c r="H28" s="159">
        <v>-38</v>
      </c>
      <c r="I28" s="130">
        <v>31</v>
      </c>
      <c r="J28" s="131">
        <v>69</v>
      </c>
      <c r="K28" s="159">
        <v>-3</v>
      </c>
      <c r="L28" s="130">
        <v>138</v>
      </c>
      <c r="M28" s="130">
        <v>86</v>
      </c>
      <c r="N28" s="130">
        <v>34</v>
      </c>
      <c r="O28" s="130">
        <v>16</v>
      </c>
      <c r="P28" s="130">
        <v>2</v>
      </c>
      <c r="Q28" s="130">
        <v>141</v>
      </c>
      <c r="R28" s="137">
        <v>87</v>
      </c>
      <c r="S28" s="130">
        <v>41</v>
      </c>
      <c r="T28" s="130">
        <v>5</v>
      </c>
      <c r="U28" s="164">
        <v>8</v>
      </c>
    </row>
    <row r="29" spans="1:21" s="128" customFormat="1" ht="15" customHeight="1">
      <c r="A29" s="121"/>
      <c r="B29" s="562" t="s">
        <v>99</v>
      </c>
      <c r="C29" s="571" t="s">
        <v>100</v>
      </c>
      <c r="D29" s="159">
        <v>57502</v>
      </c>
      <c r="E29" s="130">
        <v>27930</v>
      </c>
      <c r="F29" s="130">
        <v>29572</v>
      </c>
      <c r="G29" s="163">
        <v>-106</v>
      </c>
      <c r="H29" s="159">
        <v>-61</v>
      </c>
      <c r="I29" s="130">
        <v>15</v>
      </c>
      <c r="J29" s="131">
        <v>76</v>
      </c>
      <c r="K29" s="159">
        <v>-45</v>
      </c>
      <c r="L29" s="130">
        <v>48</v>
      </c>
      <c r="M29" s="130">
        <v>16</v>
      </c>
      <c r="N29" s="130">
        <v>21</v>
      </c>
      <c r="O29" s="130">
        <v>11</v>
      </c>
      <c r="P29" s="130">
        <v>0</v>
      </c>
      <c r="Q29" s="130">
        <v>93</v>
      </c>
      <c r="R29" s="137">
        <v>29</v>
      </c>
      <c r="S29" s="130">
        <v>49</v>
      </c>
      <c r="T29" s="130">
        <v>15</v>
      </c>
      <c r="U29" s="164">
        <v>0</v>
      </c>
    </row>
    <row r="30" spans="1:21" s="128" customFormat="1" ht="15" customHeight="1">
      <c r="A30" s="121"/>
      <c r="B30" s="562" t="s">
        <v>101</v>
      </c>
      <c r="C30" s="571" t="s">
        <v>102</v>
      </c>
      <c r="D30" s="159">
        <v>31033</v>
      </c>
      <c r="E30" s="130">
        <v>15205</v>
      </c>
      <c r="F30" s="130">
        <v>15828</v>
      </c>
      <c r="G30" s="163">
        <v>-29</v>
      </c>
      <c r="H30" s="159">
        <v>-29</v>
      </c>
      <c r="I30" s="130">
        <v>10</v>
      </c>
      <c r="J30" s="131">
        <v>39</v>
      </c>
      <c r="K30" s="159">
        <v>0</v>
      </c>
      <c r="L30" s="130">
        <v>57</v>
      </c>
      <c r="M30" s="130">
        <v>33</v>
      </c>
      <c r="N30" s="130">
        <v>18</v>
      </c>
      <c r="O30" s="130">
        <v>4</v>
      </c>
      <c r="P30" s="130">
        <v>2</v>
      </c>
      <c r="Q30" s="130">
        <v>57</v>
      </c>
      <c r="R30" s="137">
        <v>33</v>
      </c>
      <c r="S30" s="130">
        <v>21</v>
      </c>
      <c r="T30" s="130">
        <v>3</v>
      </c>
      <c r="U30" s="164">
        <v>0</v>
      </c>
    </row>
    <row r="31" spans="1:21" s="128" customFormat="1" ht="15" customHeight="1">
      <c r="A31" s="121"/>
      <c r="B31" s="562" t="s">
        <v>103</v>
      </c>
      <c r="C31" s="571" t="s">
        <v>104</v>
      </c>
      <c r="D31" s="159">
        <v>78919</v>
      </c>
      <c r="E31" s="130">
        <v>38667</v>
      </c>
      <c r="F31" s="130">
        <v>40252</v>
      </c>
      <c r="G31" s="163">
        <v>72</v>
      </c>
      <c r="H31" s="159">
        <v>-7</v>
      </c>
      <c r="I31" s="130">
        <v>58</v>
      </c>
      <c r="J31" s="131">
        <v>65</v>
      </c>
      <c r="K31" s="159">
        <v>79</v>
      </c>
      <c r="L31" s="130">
        <v>276</v>
      </c>
      <c r="M31" s="130">
        <v>157</v>
      </c>
      <c r="N31" s="130">
        <v>105</v>
      </c>
      <c r="O31" s="130">
        <v>13</v>
      </c>
      <c r="P31" s="130">
        <v>1</v>
      </c>
      <c r="Q31" s="130">
        <v>197</v>
      </c>
      <c r="R31" s="137">
        <v>126</v>
      </c>
      <c r="S31" s="130">
        <v>62</v>
      </c>
      <c r="T31" s="130">
        <v>9</v>
      </c>
      <c r="U31" s="164">
        <v>0</v>
      </c>
    </row>
    <row r="32" spans="1:21" s="128" customFormat="1" ht="15" customHeight="1">
      <c r="A32" s="121"/>
      <c r="B32" s="562" t="s">
        <v>105</v>
      </c>
      <c r="C32" s="571" t="s">
        <v>106</v>
      </c>
      <c r="D32" s="159">
        <v>26682</v>
      </c>
      <c r="E32" s="130">
        <v>13257</v>
      </c>
      <c r="F32" s="130">
        <v>13425</v>
      </c>
      <c r="G32" s="163">
        <v>-21</v>
      </c>
      <c r="H32" s="159">
        <v>-16</v>
      </c>
      <c r="I32" s="130">
        <v>11</v>
      </c>
      <c r="J32" s="131">
        <v>27</v>
      </c>
      <c r="K32" s="159">
        <v>-5</v>
      </c>
      <c r="L32" s="130">
        <v>63</v>
      </c>
      <c r="M32" s="130">
        <v>38</v>
      </c>
      <c r="N32" s="130">
        <v>24</v>
      </c>
      <c r="O32" s="130">
        <v>1</v>
      </c>
      <c r="P32" s="130">
        <v>0</v>
      </c>
      <c r="Q32" s="130">
        <v>68</v>
      </c>
      <c r="R32" s="137">
        <v>51</v>
      </c>
      <c r="S32" s="130">
        <v>14</v>
      </c>
      <c r="T32" s="130">
        <v>3</v>
      </c>
      <c r="U32" s="164">
        <v>0</v>
      </c>
    </row>
    <row r="33" spans="1:21" s="128" customFormat="1" ht="15" customHeight="1">
      <c r="A33" s="121"/>
      <c r="B33" s="562" t="s">
        <v>107</v>
      </c>
      <c r="C33" s="571" t="s">
        <v>108</v>
      </c>
      <c r="D33" s="159">
        <v>62658</v>
      </c>
      <c r="E33" s="130">
        <v>31169</v>
      </c>
      <c r="F33" s="130">
        <v>31489</v>
      </c>
      <c r="G33" s="163">
        <v>78</v>
      </c>
      <c r="H33" s="159">
        <v>-6</v>
      </c>
      <c r="I33" s="130">
        <v>53</v>
      </c>
      <c r="J33" s="131">
        <v>59</v>
      </c>
      <c r="K33" s="159">
        <v>84</v>
      </c>
      <c r="L33" s="130">
        <v>302</v>
      </c>
      <c r="M33" s="130">
        <v>152</v>
      </c>
      <c r="N33" s="130">
        <v>139</v>
      </c>
      <c r="O33" s="130">
        <v>10</v>
      </c>
      <c r="P33" s="130">
        <v>1</v>
      </c>
      <c r="Q33" s="130">
        <v>218</v>
      </c>
      <c r="R33" s="137">
        <v>129</v>
      </c>
      <c r="S33" s="130">
        <v>87</v>
      </c>
      <c r="T33" s="130">
        <v>2</v>
      </c>
      <c r="U33" s="164">
        <v>0</v>
      </c>
    </row>
    <row r="34" spans="1:21" s="128" customFormat="1" ht="15" customHeight="1">
      <c r="A34" s="121"/>
      <c r="B34" s="562" t="s">
        <v>109</v>
      </c>
      <c r="C34" s="571" t="s">
        <v>110</v>
      </c>
      <c r="D34" s="159">
        <v>43541</v>
      </c>
      <c r="E34" s="130">
        <v>21491</v>
      </c>
      <c r="F34" s="130">
        <v>22050</v>
      </c>
      <c r="G34" s="163">
        <v>10</v>
      </c>
      <c r="H34" s="159">
        <v>-6</v>
      </c>
      <c r="I34" s="130">
        <v>19</v>
      </c>
      <c r="J34" s="131">
        <v>25</v>
      </c>
      <c r="K34" s="159">
        <v>16</v>
      </c>
      <c r="L34" s="130">
        <v>138</v>
      </c>
      <c r="M34" s="130">
        <v>76</v>
      </c>
      <c r="N34" s="130">
        <v>52</v>
      </c>
      <c r="O34" s="130">
        <v>9</v>
      </c>
      <c r="P34" s="130">
        <v>1</v>
      </c>
      <c r="Q34" s="130">
        <v>122</v>
      </c>
      <c r="R34" s="137">
        <v>84</v>
      </c>
      <c r="S34" s="130">
        <v>31</v>
      </c>
      <c r="T34" s="130">
        <v>7</v>
      </c>
      <c r="U34" s="164">
        <v>0</v>
      </c>
    </row>
    <row r="35" spans="1:21" s="128" customFormat="1" ht="15" customHeight="1">
      <c r="A35" s="121"/>
      <c r="B35" s="562" t="s">
        <v>111</v>
      </c>
      <c r="C35" s="571" t="s">
        <v>111</v>
      </c>
      <c r="D35" s="159">
        <v>72249</v>
      </c>
      <c r="E35" s="130">
        <v>35344</v>
      </c>
      <c r="F35" s="130">
        <v>36905</v>
      </c>
      <c r="G35" s="163">
        <v>-85</v>
      </c>
      <c r="H35" s="159">
        <v>-90</v>
      </c>
      <c r="I35" s="130">
        <v>29</v>
      </c>
      <c r="J35" s="131">
        <v>119</v>
      </c>
      <c r="K35" s="159">
        <v>5</v>
      </c>
      <c r="L35" s="130">
        <v>116</v>
      </c>
      <c r="M35" s="130">
        <v>66</v>
      </c>
      <c r="N35" s="130">
        <v>32</v>
      </c>
      <c r="O35" s="130">
        <v>16</v>
      </c>
      <c r="P35" s="130">
        <v>2</v>
      </c>
      <c r="Q35" s="130">
        <v>111</v>
      </c>
      <c r="R35" s="137">
        <v>70</v>
      </c>
      <c r="S35" s="130">
        <v>31</v>
      </c>
      <c r="T35" s="130">
        <v>8</v>
      </c>
      <c r="U35" s="164">
        <v>2</v>
      </c>
    </row>
    <row r="36" spans="1:21" s="128" customFormat="1" ht="15" customHeight="1">
      <c r="A36" s="121"/>
      <c r="B36" s="562" t="s">
        <v>112</v>
      </c>
      <c r="C36" s="571" t="s">
        <v>112</v>
      </c>
      <c r="D36" s="159">
        <v>60799</v>
      </c>
      <c r="E36" s="130">
        <v>29464</v>
      </c>
      <c r="F36" s="130">
        <v>31335</v>
      </c>
      <c r="G36" s="163">
        <v>-79</v>
      </c>
      <c r="H36" s="159">
        <v>-73</v>
      </c>
      <c r="I36" s="130">
        <v>17</v>
      </c>
      <c r="J36" s="131">
        <v>90</v>
      </c>
      <c r="K36" s="159">
        <v>-6</v>
      </c>
      <c r="L36" s="130">
        <v>95</v>
      </c>
      <c r="M36" s="130">
        <v>41</v>
      </c>
      <c r="N36" s="130">
        <v>39</v>
      </c>
      <c r="O36" s="130">
        <v>7</v>
      </c>
      <c r="P36" s="130">
        <v>8</v>
      </c>
      <c r="Q36" s="130">
        <v>101</v>
      </c>
      <c r="R36" s="137">
        <v>62</v>
      </c>
      <c r="S36" s="130">
        <v>26</v>
      </c>
      <c r="T36" s="130">
        <v>11</v>
      </c>
      <c r="U36" s="164">
        <v>2</v>
      </c>
    </row>
    <row r="37" spans="1:21" s="128" customFormat="1" ht="15" customHeight="1">
      <c r="A37" s="121"/>
      <c r="B37" s="562" t="s">
        <v>113</v>
      </c>
      <c r="C37" s="571" t="s">
        <v>113</v>
      </c>
      <c r="D37" s="159">
        <v>37998</v>
      </c>
      <c r="E37" s="130">
        <v>18521</v>
      </c>
      <c r="F37" s="130">
        <v>19477</v>
      </c>
      <c r="G37" s="163">
        <v>-56</v>
      </c>
      <c r="H37" s="159">
        <v>-18</v>
      </c>
      <c r="I37" s="130">
        <v>21</v>
      </c>
      <c r="J37" s="131">
        <v>39</v>
      </c>
      <c r="K37" s="159">
        <v>-38</v>
      </c>
      <c r="L37" s="130">
        <v>96</v>
      </c>
      <c r="M37" s="130">
        <v>52</v>
      </c>
      <c r="N37" s="130">
        <v>39</v>
      </c>
      <c r="O37" s="130">
        <v>4</v>
      </c>
      <c r="P37" s="130">
        <v>1</v>
      </c>
      <c r="Q37" s="130">
        <v>134</v>
      </c>
      <c r="R37" s="137">
        <v>83</v>
      </c>
      <c r="S37" s="130">
        <v>46</v>
      </c>
      <c r="T37" s="130">
        <v>4</v>
      </c>
      <c r="U37" s="164">
        <v>1</v>
      </c>
    </row>
    <row r="38" spans="1:21" s="128" customFormat="1" ht="15" customHeight="1">
      <c r="A38" s="121"/>
      <c r="B38" s="562" t="s">
        <v>114</v>
      </c>
      <c r="C38" s="571" t="s">
        <v>113</v>
      </c>
      <c r="D38" s="159">
        <v>123063</v>
      </c>
      <c r="E38" s="130">
        <v>60600</v>
      </c>
      <c r="F38" s="130">
        <v>62463</v>
      </c>
      <c r="G38" s="163">
        <v>-138</v>
      </c>
      <c r="H38" s="159">
        <v>-122</v>
      </c>
      <c r="I38" s="130">
        <v>46</v>
      </c>
      <c r="J38" s="131">
        <v>168</v>
      </c>
      <c r="K38" s="159">
        <v>-16</v>
      </c>
      <c r="L38" s="130">
        <v>249</v>
      </c>
      <c r="M38" s="130">
        <v>150</v>
      </c>
      <c r="N38" s="130">
        <v>76</v>
      </c>
      <c r="O38" s="130">
        <v>17</v>
      </c>
      <c r="P38" s="130">
        <v>6</v>
      </c>
      <c r="Q38" s="130">
        <v>265</v>
      </c>
      <c r="R38" s="137">
        <v>128</v>
      </c>
      <c r="S38" s="130">
        <v>118</v>
      </c>
      <c r="T38" s="130">
        <v>14</v>
      </c>
      <c r="U38" s="164">
        <v>5</v>
      </c>
    </row>
    <row r="39" spans="1:21" s="168" customFormat="1" ht="15" customHeight="1">
      <c r="A39" s="165"/>
      <c r="B39" s="569" t="s">
        <v>115</v>
      </c>
      <c r="C39" s="570"/>
      <c r="D39" s="137">
        <v>51395</v>
      </c>
      <c r="E39" s="130">
        <v>24969</v>
      </c>
      <c r="F39" s="130">
        <v>26426</v>
      </c>
      <c r="G39" s="166">
        <v>13</v>
      </c>
      <c r="H39" s="159">
        <v>5</v>
      </c>
      <c r="I39" s="130">
        <v>30</v>
      </c>
      <c r="J39" s="131">
        <v>25</v>
      </c>
      <c r="K39" s="159">
        <v>8</v>
      </c>
      <c r="L39" s="130">
        <v>147</v>
      </c>
      <c r="M39" s="137">
        <v>114</v>
      </c>
      <c r="N39" s="130">
        <v>32</v>
      </c>
      <c r="O39" s="137">
        <v>1</v>
      </c>
      <c r="P39" s="167">
        <v>0</v>
      </c>
      <c r="Q39" s="130">
        <v>139</v>
      </c>
      <c r="R39" s="130">
        <v>89</v>
      </c>
      <c r="S39" s="137">
        <v>44</v>
      </c>
      <c r="T39" s="130">
        <v>6</v>
      </c>
      <c r="U39" s="131">
        <v>0</v>
      </c>
    </row>
    <row r="40" spans="1:21" s="165" customFormat="1" ht="15" customHeight="1">
      <c r="B40" s="558" t="s">
        <v>116</v>
      </c>
      <c r="C40" s="564"/>
      <c r="D40" s="169">
        <v>1929008</v>
      </c>
      <c r="E40" s="170">
        <v>938094</v>
      </c>
      <c r="F40" s="171">
        <v>990914</v>
      </c>
      <c r="G40" s="172">
        <v>-617</v>
      </c>
      <c r="H40" s="169">
        <v>-919</v>
      </c>
      <c r="I40" s="170">
        <v>995</v>
      </c>
      <c r="J40" s="171">
        <v>1914</v>
      </c>
      <c r="K40" s="169">
        <v>302</v>
      </c>
      <c r="L40" s="170">
        <v>6460</v>
      </c>
      <c r="M40" s="170">
        <v>3370</v>
      </c>
      <c r="N40" s="172">
        <v>2629</v>
      </c>
      <c r="O40" s="170">
        <v>387</v>
      </c>
      <c r="P40" s="172">
        <v>74</v>
      </c>
      <c r="Q40" s="170">
        <v>6158</v>
      </c>
      <c r="R40" s="172">
        <v>3282</v>
      </c>
      <c r="S40" s="170">
        <v>2342</v>
      </c>
      <c r="T40" s="170">
        <v>445</v>
      </c>
      <c r="U40" s="173">
        <v>89</v>
      </c>
    </row>
    <row r="41" spans="1:21" s="128" customFormat="1" ht="15" customHeight="1">
      <c r="A41" s="121"/>
      <c r="B41" s="452"/>
      <c r="C41" s="45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s="128" customFormat="1" ht="15" customHeight="1">
      <c r="A42" s="121"/>
      <c r="B42" s="565" t="s">
        <v>117</v>
      </c>
      <c r="C42" s="566"/>
      <c r="D42" s="175">
        <v>12003</v>
      </c>
      <c r="E42" s="176">
        <v>5833</v>
      </c>
      <c r="F42" s="175">
        <v>6170</v>
      </c>
      <c r="G42" s="351">
        <v>-29</v>
      </c>
      <c r="H42" s="177">
        <v>-25</v>
      </c>
      <c r="I42" s="176">
        <v>2</v>
      </c>
      <c r="J42" s="352">
        <v>27</v>
      </c>
      <c r="K42" s="177">
        <v>-4</v>
      </c>
      <c r="L42" s="176">
        <v>28</v>
      </c>
      <c r="M42" s="178">
        <v>19</v>
      </c>
      <c r="N42" s="175">
        <v>3</v>
      </c>
      <c r="O42" s="176">
        <v>5</v>
      </c>
      <c r="P42" s="175">
        <v>1</v>
      </c>
      <c r="Q42" s="176">
        <v>32</v>
      </c>
      <c r="R42" s="176">
        <v>24</v>
      </c>
      <c r="S42" s="178">
        <v>8</v>
      </c>
      <c r="T42" s="175">
        <v>0</v>
      </c>
      <c r="U42" s="179">
        <v>0</v>
      </c>
    </row>
    <row r="43" spans="1:21" s="128" customFormat="1" ht="15" customHeight="1">
      <c r="A43" s="121"/>
      <c r="B43" s="457"/>
      <c r="C43" s="451" t="s">
        <v>118</v>
      </c>
      <c r="D43" s="137">
        <v>10827</v>
      </c>
      <c r="E43" s="130">
        <v>5261</v>
      </c>
      <c r="F43" s="130">
        <v>5566</v>
      </c>
      <c r="G43" s="163">
        <v>-26</v>
      </c>
      <c r="H43" s="159">
        <v>-21</v>
      </c>
      <c r="I43" s="130">
        <v>1</v>
      </c>
      <c r="J43" s="130">
        <v>22</v>
      </c>
      <c r="K43" s="159">
        <v>-5</v>
      </c>
      <c r="L43" s="130">
        <v>27</v>
      </c>
      <c r="M43" s="181">
        <v>19</v>
      </c>
      <c r="N43" s="137">
        <v>2</v>
      </c>
      <c r="O43" s="130">
        <v>5</v>
      </c>
      <c r="P43" s="137">
        <v>1</v>
      </c>
      <c r="Q43" s="130">
        <v>32</v>
      </c>
      <c r="R43" s="130">
        <v>24</v>
      </c>
      <c r="S43" s="181">
        <v>8</v>
      </c>
      <c r="T43" s="137">
        <v>0</v>
      </c>
      <c r="U43" s="164">
        <v>0</v>
      </c>
    </row>
    <row r="44" spans="1:21" s="128" customFormat="1" ht="15" customHeight="1">
      <c r="A44" s="121"/>
      <c r="B44" s="457"/>
      <c r="C44" s="451" t="s">
        <v>119</v>
      </c>
      <c r="D44" s="137">
        <v>1176</v>
      </c>
      <c r="E44" s="130">
        <v>572</v>
      </c>
      <c r="F44" s="130">
        <v>604</v>
      </c>
      <c r="G44" s="163">
        <v>-3</v>
      </c>
      <c r="H44" s="159">
        <v>-4</v>
      </c>
      <c r="I44" s="130">
        <v>1</v>
      </c>
      <c r="J44" s="130">
        <v>5</v>
      </c>
      <c r="K44" s="159">
        <v>1</v>
      </c>
      <c r="L44" s="130">
        <v>1</v>
      </c>
      <c r="M44" s="181">
        <v>0</v>
      </c>
      <c r="N44" s="137">
        <v>1</v>
      </c>
      <c r="O44" s="130">
        <v>0</v>
      </c>
      <c r="P44" s="137">
        <v>0</v>
      </c>
      <c r="Q44" s="130">
        <v>0</v>
      </c>
      <c r="R44" s="130">
        <v>0</v>
      </c>
      <c r="S44" s="181">
        <v>0</v>
      </c>
      <c r="T44" s="137">
        <v>0</v>
      </c>
      <c r="U44" s="164">
        <v>0</v>
      </c>
    </row>
    <row r="45" spans="1:21" s="128" customFormat="1" ht="15" customHeight="1">
      <c r="A45" s="121"/>
      <c r="B45" s="567" t="s">
        <v>120</v>
      </c>
      <c r="C45" s="568"/>
      <c r="D45" s="138">
        <v>79132</v>
      </c>
      <c r="E45" s="139">
        <v>39478</v>
      </c>
      <c r="F45" s="138">
        <v>39654</v>
      </c>
      <c r="G45" s="140">
        <v>-29</v>
      </c>
      <c r="H45" s="141">
        <v>-51</v>
      </c>
      <c r="I45" s="139">
        <v>36</v>
      </c>
      <c r="J45" s="142">
        <v>87</v>
      </c>
      <c r="K45" s="141">
        <v>22</v>
      </c>
      <c r="L45" s="139">
        <v>234</v>
      </c>
      <c r="M45" s="182">
        <v>163</v>
      </c>
      <c r="N45" s="138">
        <v>64</v>
      </c>
      <c r="O45" s="139">
        <v>7</v>
      </c>
      <c r="P45" s="138">
        <v>0</v>
      </c>
      <c r="Q45" s="139">
        <v>212</v>
      </c>
      <c r="R45" s="139">
        <v>129</v>
      </c>
      <c r="S45" s="182">
        <v>77</v>
      </c>
      <c r="T45" s="138">
        <v>6</v>
      </c>
      <c r="U45" s="183">
        <v>0</v>
      </c>
    </row>
    <row r="46" spans="1:21" s="128" customFormat="1" ht="15" customHeight="1">
      <c r="A46" s="121"/>
      <c r="B46" s="457"/>
      <c r="C46" s="451" t="s">
        <v>121</v>
      </c>
      <c r="D46" s="137">
        <v>23566</v>
      </c>
      <c r="E46" s="130">
        <v>11574</v>
      </c>
      <c r="F46" s="130">
        <v>11992</v>
      </c>
      <c r="G46" s="163">
        <v>-13</v>
      </c>
      <c r="H46" s="159">
        <v>-8</v>
      </c>
      <c r="I46" s="130">
        <v>11</v>
      </c>
      <c r="J46" s="130">
        <v>19</v>
      </c>
      <c r="K46" s="159">
        <v>-5</v>
      </c>
      <c r="L46" s="130">
        <v>75</v>
      </c>
      <c r="M46" s="181">
        <v>56</v>
      </c>
      <c r="N46" s="137">
        <v>14</v>
      </c>
      <c r="O46" s="130">
        <v>5</v>
      </c>
      <c r="P46" s="137">
        <v>0</v>
      </c>
      <c r="Q46" s="130">
        <v>80</v>
      </c>
      <c r="R46" s="130">
        <v>62</v>
      </c>
      <c r="S46" s="181">
        <v>17</v>
      </c>
      <c r="T46" s="137">
        <v>1</v>
      </c>
      <c r="U46" s="164">
        <v>0</v>
      </c>
    </row>
    <row r="47" spans="1:21" s="128" customFormat="1" ht="15" customHeight="1">
      <c r="A47" s="121"/>
      <c r="B47" s="457"/>
      <c r="C47" s="451" t="s">
        <v>122</v>
      </c>
      <c r="D47" s="137">
        <v>10118</v>
      </c>
      <c r="E47" s="130">
        <v>5054</v>
      </c>
      <c r="F47" s="130">
        <v>5064</v>
      </c>
      <c r="G47" s="163">
        <v>-7</v>
      </c>
      <c r="H47" s="159">
        <v>-11</v>
      </c>
      <c r="I47" s="130">
        <v>2</v>
      </c>
      <c r="J47" s="130">
        <v>13</v>
      </c>
      <c r="K47" s="159">
        <v>4</v>
      </c>
      <c r="L47" s="130">
        <v>26</v>
      </c>
      <c r="M47" s="181">
        <v>23</v>
      </c>
      <c r="N47" s="137">
        <v>3</v>
      </c>
      <c r="O47" s="130">
        <v>0</v>
      </c>
      <c r="P47" s="137">
        <v>0</v>
      </c>
      <c r="Q47" s="130">
        <v>22</v>
      </c>
      <c r="R47" s="130">
        <v>6</v>
      </c>
      <c r="S47" s="181">
        <v>15</v>
      </c>
      <c r="T47" s="137">
        <v>1</v>
      </c>
      <c r="U47" s="164">
        <v>0</v>
      </c>
    </row>
    <row r="48" spans="1:21" s="128" customFormat="1" ht="15" customHeight="1">
      <c r="A48" s="121"/>
      <c r="B48" s="457"/>
      <c r="C48" s="451" t="s">
        <v>123</v>
      </c>
      <c r="D48" s="137">
        <v>37537</v>
      </c>
      <c r="E48" s="130">
        <v>18945</v>
      </c>
      <c r="F48" s="130">
        <v>18592</v>
      </c>
      <c r="G48" s="163">
        <v>20</v>
      </c>
      <c r="H48" s="159">
        <v>-26</v>
      </c>
      <c r="I48" s="130">
        <v>19</v>
      </c>
      <c r="J48" s="130">
        <v>45</v>
      </c>
      <c r="K48" s="159">
        <v>46</v>
      </c>
      <c r="L48" s="130">
        <v>129</v>
      </c>
      <c r="M48" s="181">
        <v>83</v>
      </c>
      <c r="N48" s="137">
        <v>44</v>
      </c>
      <c r="O48" s="130">
        <v>2</v>
      </c>
      <c r="P48" s="137">
        <v>0</v>
      </c>
      <c r="Q48" s="130">
        <v>83</v>
      </c>
      <c r="R48" s="130">
        <v>50</v>
      </c>
      <c r="S48" s="181">
        <v>33</v>
      </c>
      <c r="T48" s="137">
        <v>0</v>
      </c>
      <c r="U48" s="164">
        <v>0</v>
      </c>
    </row>
    <row r="49" spans="1:21" s="128" customFormat="1" ht="15" customHeight="1">
      <c r="A49" s="121"/>
      <c r="B49" s="457"/>
      <c r="C49" s="451" t="s">
        <v>124</v>
      </c>
      <c r="D49" s="137">
        <v>7911</v>
      </c>
      <c r="E49" s="130">
        <v>3905</v>
      </c>
      <c r="F49" s="130">
        <v>4006</v>
      </c>
      <c r="G49" s="163">
        <v>-29</v>
      </c>
      <c r="H49" s="159">
        <v>-6</v>
      </c>
      <c r="I49" s="130">
        <v>4</v>
      </c>
      <c r="J49" s="130">
        <v>10</v>
      </c>
      <c r="K49" s="159">
        <v>-23</v>
      </c>
      <c r="L49" s="130">
        <v>4</v>
      </c>
      <c r="M49" s="181">
        <v>1</v>
      </c>
      <c r="N49" s="137">
        <v>3</v>
      </c>
      <c r="O49" s="130">
        <v>0</v>
      </c>
      <c r="P49" s="137">
        <v>0</v>
      </c>
      <c r="Q49" s="130">
        <v>27</v>
      </c>
      <c r="R49" s="130">
        <v>11</v>
      </c>
      <c r="S49" s="181">
        <v>12</v>
      </c>
      <c r="T49" s="137">
        <v>4</v>
      </c>
      <c r="U49" s="164">
        <v>0</v>
      </c>
    </row>
    <row r="50" spans="1:21" s="128" customFormat="1" ht="15" customHeight="1">
      <c r="A50" s="121"/>
      <c r="B50" s="567" t="s">
        <v>125</v>
      </c>
      <c r="C50" s="568"/>
      <c r="D50" s="138">
        <v>11259</v>
      </c>
      <c r="E50" s="139">
        <v>5633</v>
      </c>
      <c r="F50" s="138">
        <v>5626</v>
      </c>
      <c r="G50" s="140">
        <v>-25</v>
      </c>
      <c r="H50" s="141">
        <v>-18</v>
      </c>
      <c r="I50" s="139">
        <v>1</v>
      </c>
      <c r="J50" s="142">
        <v>19</v>
      </c>
      <c r="K50" s="141">
        <v>-7</v>
      </c>
      <c r="L50" s="139">
        <v>19</v>
      </c>
      <c r="M50" s="182">
        <v>6</v>
      </c>
      <c r="N50" s="138">
        <v>4</v>
      </c>
      <c r="O50" s="139">
        <v>9</v>
      </c>
      <c r="P50" s="138">
        <v>0</v>
      </c>
      <c r="Q50" s="139">
        <v>26</v>
      </c>
      <c r="R50" s="139">
        <v>16</v>
      </c>
      <c r="S50" s="182">
        <v>5</v>
      </c>
      <c r="T50" s="138">
        <v>4</v>
      </c>
      <c r="U50" s="183">
        <v>1</v>
      </c>
    </row>
    <row r="51" spans="1:21" s="128" customFormat="1" ht="15" customHeight="1">
      <c r="A51" s="121"/>
      <c r="B51" s="457"/>
      <c r="C51" s="451" t="s">
        <v>126</v>
      </c>
      <c r="D51" s="137">
        <v>11259</v>
      </c>
      <c r="E51" s="130">
        <v>5633</v>
      </c>
      <c r="F51" s="130">
        <v>5626</v>
      </c>
      <c r="G51" s="163">
        <v>-25</v>
      </c>
      <c r="H51" s="159">
        <v>-18</v>
      </c>
      <c r="I51" s="130">
        <v>1</v>
      </c>
      <c r="J51" s="130">
        <v>19</v>
      </c>
      <c r="K51" s="159">
        <v>-7</v>
      </c>
      <c r="L51" s="130">
        <v>19</v>
      </c>
      <c r="M51" s="181">
        <v>6</v>
      </c>
      <c r="N51" s="137">
        <v>4</v>
      </c>
      <c r="O51" s="130">
        <v>9</v>
      </c>
      <c r="P51" s="137">
        <v>0</v>
      </c>
      <c r="Q51" s="130">
        <v>26</v>
      </c>
      <c r="R51" s="130">
        <v>16</v>
      </c>
      <c r="S51" s="181">
        <v>5</v>
      </c>
      <c r="T51" s="137">
        <v>4</v>
      </c>
      <c r="U51" s="164">
        <v>1</v>
      </c>
    </row>
    <row r="52" spans="1:21" s="128" customFormat="1" ht="15" customHeight="1">
      <c r="A52" s="121"/>
      <c r="B52" s="567" t="s">
        <v>127</v>
      </c>
      <c r="C52" s="568"/>
      <c r="D52" s="138">
        <v>44321</v>
      </c>
      <c r="E52" s="139">
        <v>21733</v>
      </c>
      <c r="F52" s="138">
        <v>22588</v>
      </c>
      <c r="G52" s="140">
        <v>-36</v>
      </c>
      <c r="H52" s="141">
        <v>-28</v>
      </c>
      <c r="I52" s="139">
        <v>14</v>
      </c>
      <c r="J52" s="142">
        <v>42</v>
      </c>
      <c r="K52" s="141">
        <v>-8</v>
      </c>
      <c r="L52" s="139">
        <v>112</v>
      </c>
      <c r="M52" s="182">
        <v>64</v>
      </c>
      <c r="N52" s="138">
        <v>36</v>
      </c>
      <c r="O52" s="139">
        <v>11</v>
      </c>
      <c r="P52" s="138">
        <v>1</v>
      </c>
      <c r="Q52" s="139">
        <v>120</v>
      </c>
      <c r="R52" s="139">
        <v>73</v>
      </c>
      <c r="S52" s="182">
        <v>38</v>
      </c>
      <c r="T52" s="138">
        <v>8</v>
      </c>
      <c r="U52" s="183">
        <v>1</v>
      </c>
    </row>
    <row r="53" spans="1:21" s="128" customFormat="1" ht="15" customHeight="1">
      <c r="A53" s="121"/>
      <c r="B53" s="457"/>
      <c r="C53" s="451" t="s">
        <v>128</v>
      </c>
      <c r="D53" s="137">
        <v>32735</v>
      </c>
      <c r="E53" s="130">
        <v>16005</v>
      </c>
      <c r="F53" s="130">
        <v>16730</v>
      </c>
      <c r="G53" s="163">
        <v>-35</v>
      </c>
      <c r="H53" s="159">
        <v>-19</v>
      </c>
      <c r="I53" s="130">
        <v>11</v>
      </c>
      <c r="J53" s="130">
        <v>30</v>
      </c>
      <c r="K53" s="159">
        <v>-16</v>
      </c>
      <c r="L53" s="130">
        <v>77</v>
      </c>
      <c r="M53" s="181">
        <v>46</v>
      </c>
      <c r="N53" s="137">
        <v>26</v>
      </c>
      <c r="O53" s="130">
        <v>4</v>
      </c>
      <c r="P53" s="137">
        <v>1</v>
      </c>
      <c r="Q53" s="130">
        <v>93</v>
      </c>
      <c r="R53" s="130">
        <v>60</v>
      </c>
      <c r="S53" s="181">
        <v>29</v>
      </c>
      <c r="T53" s="137">
        <v>4</v>
      </c>
      <c r="U53" s="164">
        <v>0</v>
      </c>
    </row>
    <row r="54" spans="1:21" s="128" customFormat="1" ht="15" customHeight="1">
      <c r="A54" s="121"/>
      <c r="B54" s="457"/>
      <c r="C54" s="451" t="s">
        <v>129</v>
      </c>
      <c r="D54" s="137">
        <v>11586</v>
      </c>
      <c r="E54" s="130">
        <v>5728</v>
      </c>
      <c r="F54" s="130">
        <v>5858</v>
      </c>
      <c r="G54" s="163">
        <v>-1</v>
      </c>
      <c r="H54" s="159">
        <v>-9</v>
      </c>
      <c r="I54" s="130">
        <v>3</v>
      </c>
      <c r="J54" s="130">
        <v>12</v>
      </c>
      <c r="K54" s="159">
        <v>8</v>
      </c>
      <c r="L54" s="130">
        <v>35</v>
      </c>
      <c r="M54" s="181">
        <v>18</v>
      </c>
      <c r="N54" s="137">
        <v>10</v>
      </c>
      <c r="O54" s="130">
        <v>7</v>
      </c>
      <c r="P54" s="137">
        <v>0</v>
      </c>
      <c r="Q54" s="130">
        <v>27</v>
      </c>
      <c r="R54" s="130">
        <v>13</v>
      </c>
      <c r="S54" s="181">
        <v>9</v>
      </c>
      <c r="T54" s="137">
        <v>4</v>
      </c>
      <c r="U54" s="164">
        <v>1</v>
      </c>
    </row>
    <row r="55" spans="1:21" s="128" customFormat="1" ht="15" customHeight="1">
      <c r="A55" s="121"/>
      <c r="B55" s="567" t="s">
        <v>130</v>
      </c>
      <c r="C55" s="568"/>
      <c r="D55" s="138">
        <v>65214</v>
      </c>
      <c r="E55" s="139">
        <v>31865</v>
      </c>
      <c r="F55" s="138">
        <v>33349</v>
      </c>
      <c r="G55" s="140">
        <v>-29</v>
      </c>
      <c r="H55" s="141">
        <v>-32</v>
      </c>
      <c r="I55" s="139">
        <v>36</v>
      </c>
      <c r="J55" s="142">
        <v>68</v>
      </c>
      <c r="K55" s="141">
        <v>3</v>
      </c>
      <c r="L55" s="139">
        <v>176</v>
      </c>
      <c r="M55" s="138">
        <v>106</v>
      </c>
      <c r="N55" s="139">
        <v>56</v>
      </c>
      <c r="O55" s="138">
        <v>13</v>
      </c>
      <c r="P55" s="184">
        <v>1</v>
      </c>
      <c r="Q55" s="139">
        <v>173</v>
      </c>
      <c r="R55" s="139">
        <v>114</v>
      </c>
      <c r="S55" s="138">
        <v>46</v>
      </c>
      <c r="T55" s="139">
        <v>10</v>
      </c>
      <c r="U55" s="142">
        <v>3</v>
      </c>
    </row>
    <row r="56" spans="1:21" s="128" customFormat="1" ht="15" customHeight="1">
      <c r="A56" s="121"/>
      <c r="B56" s="457"/>
      <c r="C56" s="451" t="s">
        <v>131</v>
      </c>
      <c r="D56" s="137">
        <v>12740</v>
      </c>
      <c r="E56" s="130">
        <v>6108</v>
      </c>
      <c r="F56" s="130">
        <v>6632</v>
      </c>
      <c r="G56" s="163">
        <v>-43</v>
      </c>
      <c r="H56" s="159">
        <v>-16</v>
      </c>
      <c r="I56" s="130">
        <v>6</v>
      </c>
      <c r="J56" s="130">
        <v>22</v>
      </c>
      <c r="K56" s="159">
        <v>-27</v>
      </c>
      <c r="L56" s="130">
        <v>11</v>
      </c>
      <c r="M56" s="137">
        <v>7</v>
      </c>
      <c r="N56" s="130">
        <v>2</v>
      </c>
      <c r="O56" s="137">
        <v>2</v>
      </c>
      <c r="P56" s="167">
        <v>0</v>
      </c>
      <c r="Q56" s="130">
        <v>38</v>
      </c>
      <c r="R56" s="130">
        <v>24</v>
      </c>
      <c r="S56" s="137">
        <v>13</v>
      </c>
      <c r="T56" s="130">
        <v>1</v>
      </c>
      <c r="U56" s="131">
        <v>0</v>
      </c>
    </row>
    <row r="57" spans="1:21" s="128" customFormat="1" ht="15" customHeight="1">
      <c r="A57" s="121"/>
      <c r="B57" s="457"/>
      <c r="C57" s="451" t="s">
        <v>132</v>
      </c>
      <c r="D57" s="137">
        <v>17421</v>
      </c>
      <c r="E57" s="130">
        <v>8650</v>
      </c>
      <c r="F57" s="130">
        <v>8771</v>
      </c>
      <c r="G57" s="163">
        <v>-2</v>
      </c>
      <c r="H57" s="159">
        <v>-12</v>
      </c>
      <c r="I57" s="130">
        <v>9</v>
      </c>
      <c r="J57" s="130">
        <v>21</v>
      </c>
      <c r="K57" s="159">
        <v>10</v>
      </c>
      <c r="L57" s="130">
        <v>50</v>
      </c>
      <c r="M57" s="137">
        <v>27</v>
      </c>
      <c r="N57" s="130">
        <v>18</v>
      </c>
      <c r="O57" s="137">
        <v>4</v>
      </c>
      <c r="P57" s="167">
        <v>1</v>
      </c>
      <c r="Q57" s="130">
        <v>40</v>
      </c>
      <c r="R57" s="130">
        <v>27</v>
      </c>
      <c r="S57" s="137">
        <v>6</v>
      </c>
      <c r="T57" s="130">
        <v>6</v>
      </c>
      <c r="U57" s="131">
        <v>1</v>
      </c>
    </row>
    <row r="58" spans="1:21" s="128" customFormat="1" ht="15" customHeight="1">
      <c r="A58" s="121"/>
      <c r="B58" s="457"/>
      <c r="C58" s="451" t="s">
        <v>133</v>
      </c>
      <c r="D58" s="137">
        <v>35053</v>
      </c>
      <c r="E58" s="130">
        <v>17107</v>
      </c>
      <c r="F58" s="130">
        <v>17946</v>
      </c>
      <c r="G58" s="163">
        <v>16</v>
      </c>
      <c r="H58" s="159">
        <v>-4</v>
      </c>
      <c r="I58" s="130">
        <v>21</v>
      </c>
      <c r="J58" s="130">
        <v>25</v>
      </c>
      <c r="K58" s="159">
        <v>20</v>
      </c>
      <c r="L58" s="130">
        <v>115</v>
      </c>
      <c r="M58" s="137">
        <v>72</v>
      </c>
      <c r="N58" s="130">
        <v>36</v>
      </c>
      <c r="O58" s="137">
        <v>7</v>
      </c>
      <c r="P58" s="167">
        <v>0</v>
      </c>
      <c r="Q58" s="130">
        <v>95</v>
      </c>
      <c r="R58" s="130">
        <v>63</v>
      </c>
      <c r="S58" s="137">
        <v>27</v>
      </c>
      <c r="T58" s="130">
        <v>3</v>
      </c>
      <c r="U58" s="131">
        <v>2</v>
      </c>
    </row>
    <row r="59" spans="1:21" s="128" customFormat="1" ht="15" customHeight="1">
      <c r="A59" s="121"/>
      <c r="B59" s="567" t="s">
        <v>134</v>
      </c>
      <c r="C59" s="568"/>
      <c r="D59" s="138">
        <v>41539</v>
      </c>
      <c r="E59" s="139">
        <v>21374</v>
      </c>
      <c r="F59" s="138">
        <v>20165</v>
      </c>
      <c r="G59" s="140">
        <v>-45</v>
      </c>
      <c r="H59" s="141">
        <v>-27</v>
      </c>
      <c r="I59" s="139">
        <v>21</v>
      </c>
      <c r="J59" s="142">
        <v>48</v>
      </c>
      <c r="K59" s="141">
        <v>-18</v>
      </c>
      <c r="L59" s="139">
        <v>163</v>
      </c>
      <c r="M59" s="138">
        <v>86</v>
      </c>
      <c r="N59" s="139">
        <v>47</v>
      </c>
      <c r="O59" s="138">
        <v>30</v>
      </c>
      <c r="P59" s="184">
        <v>0</v>
      </c>
      <c r="Q59" s="139">
        <v>181</v>
      </c>
      <c r="R59" s="139">
        <v>79</v>
      </c>
      <c r="S59" s="138">
        <v>98</v>
      </c>
      <c r="T59" s="139">
        <v>4</v>
      </c>
      <c r="U59" s="142">
        <v>0</v>
      </c>
    </row>
    <row r="60" spans="1:21" s="128" customFormat="1" ht="15" customHeight="1">
      <c r="A60" s="121"/>
      <c r="B60" s="457"/>
      <c r="C60" s="451" t="s">
        <v>135</v>
      </c>
      <c r="D60" s="137">
        <v>28486</v>
      </c>
      <c r="E60" s="130">
        <v>14884</v>
      </c>
      <c r="F60" s="130">
        <v>13602</v>
      </c>
      <c r="G60" s="163">
        <v>-5</v>
      </c>
      <c r="H60" s="159">
        <v>-4</v>
      </c>
      <c r="I60" s="130">
        <v>18</v>
      </c>
      <c r="J60" s="131">
        <v>22</v>
      </c>
      <c r="K60" s="159">
        <v>-1</v>
      </c>
      <c r="L60" s="130">
        <v>109</v>
      </c>
      <c r="M60" s="137">
        <v>64</v>
      </c>
      <c r="N60" s="130">
        <v>40</v>
      </c>
      <c r="O60" s="137">
        <v>5</v>
      </c>
      <c r="P60" s="167">
        <v>0</v>
      </c>
      <c r="Q60" s="130">
        <v>110</v>
      </c>
      <c r="R60" s="130">
        <v>41</v>
      </c>
      <c r="S60" s="137">
        <v>65</v>
      </c>
      <c r="T60" s="130">
        <v>4</v>
      </c>
      <c r="U60" s="131">
        <v>0</v>
      </c>
    </row>
    <row r="61" spans="1:21" s="128" customFormat="1" ht="15" customHeight="1">
      <c r="A61" s="121"/>
      <c r="B61" s="457"/>
      <c r="C61" s="451" t="s">
        <v>136</v>
      </c>
      <c r="D61" s="137">
        <v>7516</v>
      </c>
      <c r="E61" s="130">
        <v>3702</v>
      </c>
      <c r="F61" s="130">
        <v>3814</v>
      </c>
      <c r="G61" s="163">
        <v>-17</v>
      </c>
      <c r="H61" s="159">
        <v>-17</v>
      </c>
      <c r="I61" s="130">
        <v>2</v>
      </c>
      <c r="J61" s="131">
        <v>19</v>
      </c>
      <c r="K61" s="159">
        <v>0</v>
      </c>
      <c r="L61" s="130">
        <v>44</v>
      </c>
      <c r="M61" s="137">
        <v>15</v>
      </c>
      <c r="N61" s="130">
        <v>4</v>
      </c>
      <c r="O61" s="137">
        <v>25</v>
      </c>
      <c r="P61" s="167">
        <v>0</v>
      </c>
      <c r="Q61" s="130">
        <v>44</v>
      </c>
      <c r="R61" s="130">
        <v>19</v>
      </c>
      <c r="S61" s="137">
        <v>25</v>
      </c>
      <c r="T61" s="130">
        <v>0</v>
      </c>
      <c r="U61" s="131">
        <v>0</v>
      </c>
    </row>
    <row r="62" spans="1:21" s="128" customFormat="1" ht="15" customHeight="1">
      <c r="A62" s="121"/>
      <c r="B62" s="457"/>
      <c r="C62" s="451" t="s">
        <v>137</v>
      </c>
      <c r="D62" s="137">
        <v>5537</v>
      </c>
      <c r="E62" s="130">
        <v>2788</v>
      </c>
      <c r="F62" s="130">
        <v>2749</v>
      </c>
      <c r="G62" s="163">
        <v>-23</v>
      </c>
      <c r="H62" s="159">
        <v>-6</v>
      </c>
      <c r="I62" s="130">
        <v>1</v>
      </c>
      <c r="J62" s="131">
        <v>7</v>
      </c>
      <c r="K62" s="159">
        <v>-17</v>
      </c>
      <c r="L62" s="130">
        <v>10</v>
      </c>
      <c r="M62" s="137">
        <v>7</v>
      </c>
      <c r="N62" s="130">
        <v>3</v>
      </c>
      <c r="O62" s="137">
        <v>0</v>
      </c>
      <c r="P62" s="167">
        <v>0</v>
      </c>
      <c r="Q62" s="130">
        <v>27</v>
      </c>
      <c r="R62" s="130">
        <v>19</v>
      </c>
      <c r="S62" s="137">
        <v>8</v>
      </c>
      <c r="T62" s="130">
        <v>0</v>
      </c>
      <c r="U62" s="131">
        <v>0</v>
      </c>
    </row>
    <row r="63" spans="1:21" s="128" customFormat="1" ht="15" customHeight="1">
      <c r="A63" s="121"/>
      <c r="B63" s="567" t="s">
        <v>138</v>
      </c>
      <c r="C63" s="568"/>
      <c r="D63" s="138">
        <v>27134</v>
      </c>
      <c r="E63" s="139">
        <v>13346</v>
      </c>
      <c r="F63" s="138">
        <v>13788</v>
      </c>
      <c r="G63" s="140">
        <v>-58</v>
      </c>
      <c r="H63" s="141">
        <v>-34</v>
      </c>
      <c r="I63" s="139">
        <v>12</v>
      </c>
      <c r="J63" s="183">
        <v>46</v>
      </c>
      <c r="K63" s="141">
        <v>-24</v>
      </c>
      <c r="L63" s="139">
        <v>36</v>
      </c>
      <c r="M63" s="138">
        <v>18</v>
      </c>
      <c r="N63" s="139">
        <v>13</v>
      </c>
      <c r="O63" s="138">
        <v>5</v>
      </c>
      <c r="P63" s="184">
        <v>0</v>
      </c>
      <c r="Q63" s="139">
        <v>60</v>
      </c>
      <c r="R63" s="139">
        <v>35</v>
      </c>
      <c r="S63" s="138">
        <v>19</v>
      </c>
      <c r="T63" s="139">
        <v>1</v>
      </c>
      <c r="U63" s="142">
        <v>5</v>
      </c>
    </row>
    <row r="64" spans="1:21" s="128" customFormat="1" ht="15" customHeight="1">
      <c r="A64" s="121"/>
      <c r="B64" s="457"/>
      <c r="C64" s="451" t="s">
        <v>139</v>
      </c>
      <c r="D64" s="159">
        <v>6315</v>
      </c>
      <c r="E64" s="130">
        <v>3063</v>
      </c>
      <c r="F64" s="130">
        <v>3252</v>
      </c>
      <c r="G64" s="163">
        <v>-6</v>
      </c>
      <c r="H64" s="159">
        <v>-4</v>
      </c>
      <c r="I64" s="130">
        <v>6</v>
      </c>
      <c r="J64" s="131">
        <v>10</v>
      </c>
      <c r="K64" s="159">
        <v>-2</v>
      </c>
      <c r="L64" s="130">
        <v>9</v>
      </c>
      <c r="M64" s="137">
        <v>7</v>
      </c>
      <c r="N64" s="130">
        <v>2</v>
      </c>
      <c r="O64" s="137">
        <v>0</v>
      </c>
      <c r="P64" s="167">
        <v>0</v>
      </c>
      <c r="Q64" s="130">
        <v>11</v>
      </c>
      <c r="R64" s="130">
        <v>6</v>
      </c>
      <c r="S64" s="137">
        <v>5</v>
      </c>
      <c r="T64" s="130">
        <v>0</v>
      </c>
      <c r="U64" s="131">
        <v>0</v>
      </c>
    </row>
    <row r="65" spans="1:21" s="128" customFormat="1" ht="15" customHeight="1">
      <c r="A65" s="121"/>
      <c r="B65" s="457"/>
      <c r="C65" s="451" t="s">
        <v>140</v>
      </c>
      <c r="D65" s="137">
        <v>20819</v>
      </c>
      <c r="E65" s="130">
        <v>10283</v>
      </c>
      <c r="F65" s="130">
        <v>10536</v>
      </c>
      <c r="G65" s="163">
        <v>-52</v>
      </c>
      <c r="H65" s="159">
        <v>-30</v>
      </c>
      <c r="I65" s="130">
        <v>6</v>
      </c>
      <c r="J65" s="131">
        <v>36</v>
      </c>
      <c r="K65" s="159">
        <v>-22</v>
      </c>
      <c r="L65" s="130">
        <v>27</v>
      </c>
      <c r="M65" s="137">
        <v>11</v>
      </c>
      <c r="N65" s="130">
        <v>11</v>
      </c>
      <c r="O65" s="137">
        <v>5</v>
      </c>
      <c r="P65" s="167">
        <v>0</v>
      </c>
      <c r="Q65" s="130">
        <v>49</v>
      </c>
      <c r="R65" s="130">
        <v>29</v>
      </c>
      <c r="S65" s="137">
        <v>14</v>
      </c>
      <c r="T65" s="130">
        <v>1</v>
      </c>
      <c r="U65" s="131">
        <v>5</v>
      </c>
    </row>
    <row r="66" spans="1:21" s="128" customFormat="1" ht="15" customHeight="1">
      <c r="A66" s="121"/>
      <c r="B66" s="567" t="s">
        <v>141</v>
      </c>
      <c r="C66" s="568"/>
      <c r="D66" s="138">
        <v>37458</v>
      </c>
      <c r="E66" s="139">
        <v>18280</v>
      </c>
      <c r="F66" s="138">
        <v>19178</v>
      </c>
      <c r="G66" s="140">
        <v>-80</v>
      </c>
      <c r="H66" s="141">
        <v>-43</v>
      </c>
      <c r="I66" s="139">
        <v>19</v>
      </c>
      <c r="J66" s="142">
        <v>62</v>
      </c>
      <c r="K66" s="141">
        <v>-37</v>
      </c>
      <c r="L66" s="139">
        <v>56</v>
      </c>
      <c r="M66" s="138">
        <v>42</v>
      </c>
      <c r="N66" s="139">
        <v>12</v>
      </c>
      <c r="O66" s="138">
        <v>2</v>
      </c>
      <c r="P66" s="184">
        <v>0</v>
      </c>
      <c r="Q66" s="139">
        <v>93</v>
      </c>
      <c r="R66" s="139">
        <v>67</v>
      </c>
      <c r="S66" s="138">
        <v>24</v>
      </c>
      <c r="T66" s="139">
        <v>2</v>
      </c>
      <c r="U66" s="142">
        <v>0</v>
      </c>
    </row>
    <row r="67" spans="1:21" s="128" customFormat="1" ht="15" customHeight="1">
      <c r="A67" s="121"/>
      <c r="B67" s="457"/>
      <c r="C67" s="451" t="s">
        <v>142</v>
      </c>
      <c r="D67" s="137">
        <v>14466</v>
      </c>
      <c r="E67" s="130">
        <v>7108</v>
      </c>
      <c r="F67" s="130">
        <v>7358</v>
      </c>
      <c r="G67" s="163">
        <v>-25</v>
      </c>
      <c r="H67" s="159">
        <v>-22</v>
      </c>
      <c r="I67" s="130">
        <v>7</v>
      </c>
      <c r="J67" s="131">
        <v>29</v>
      </c>
      <c r="K67" s="159">
        <v>-3</v>
      </c>
      <c r="L67" s="130">
        <v>21</v>
      </c>
      <c r="M67" s="137">
        <v>16</v>
      </c>
      <c r="N67" s="130">
        <v>3</v>
      </c>
      <c r="O67" s="137">
        <v>2</v>
      </c>
      <c r="P67" s="167">
        <v>0</v>
      </c>
      <c r="Q67" s="130">
        <v>24</v>
      </c>
      <c r="R67" s="130">
        <v>13</v>
      </c>
      <c r="S67" s="137">
        <v>9</v>
      </c>
      <c r="T67" s="130">
        <v>2</v>
      </c>
      <c r="U67" s="131">
        <v>0</v>
      </c>
    </row>
    <row r="68" spans="1:21" s="128" customFormat="1" ht="15" customHeight="1">
      <c r="A68" s="121"/>
      <c r="B68" s="457"/>
      <c r="C68" s="451" t="s">
        <v>143</v>
      </c>
      <c r="D68" s="137">
        <v>22992</v>
      </c>
      <c r="E68" s="130">
        <v>11172</v>
      </c>
      <c r="F68" s="130">
        <v>11820</v>
      </c>
      <c r="G68" s="163">
        <v>-55</v>
      </c>
      <c r="H68" s="159">
        <v>-21</v>
      </c>
      <c r="I68" s="130">
        <v>12</v>
      </c>
      <c r="J68" s="131">
        <v>33</v>
      </c>
      <c r="K68" s="159">
        <v>-34</v>
      </c>
      <c r="L68" s="130">
        <v>35</v>
      </c>
      <c r="M68" s="137">
        <v>26</v>
      </c>
      <c r="N68" s="130">
        <v>9</v>
      </c>
      <c r="O68" s="137">
        <v>0</v>
      </c>
      <c r="P68" s="167">
        <v>0</v>
      </c>
      <c r="Q68" s="130">
        <v>69</v>
      </c>
      <c r="R68" s="130">
        <v>54</v>
      </c>
      <c r="S68" s="137">
        <v>15</v>
      </c>
      <c r="T68" s="130">
        <v>0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6105</v>
      </c>
      <c r="E69" s="139">
        <v>3198</v>
      </c>
      <c r="F69" s="138">
        <v>2907</v>
      </c>
      <c r="G69" s="186">
        <v>-28</v>
      </c>
      <c r="H69" s="187">
        <v>-8</v>
      </c>
      <c r="I69" s="188">
        <v>0</v>
      </c>
      <c r="J69" s="189">
        <v>8</v>
      </c>
      <c r="K69" s="141">
        <v>-20</v>
      </c>
      <c r="L69" s="188">
        <v>16</v>
      </c>
      <c r="M69" s="185">
        <v>14</v>
      </c>
      <c r="N69" s="188">
        <v>2</v>
      </c>
      <c r="O69" s="185">
        <v>0</v>
      </c>
      <c r="P69" s="190">
        <v>0</v>
      </c>
      <c r="Q69" s="188">
        <v>36</v>
      </c>
      <c r="R69" s="188">
        <v>16</v>
      </c>
      <c r="S69" s="185">
        <v>8</v>
      </c>
      <c r="T69" s="188">
        <v>11</v>
      </c>
      <c r="U69" s="189">
        <v>1</v>
      </c>
    </row>
    <row r="70" spans="1:21" s="128" customFormat="1" ht="15" customHeight="1">
      <c r="A70" s="121"/>
      <c r="B70" s="457"/>
      <c r="C70" s="451" t="s">
        <v>145</v>
      </c>
      <c r="D70" s="137">
        <v>6105</v>
      </c>
      <c r="E70" s="130">
        <v>3198</v>
      </c>
      <c r="F70" s="130">
        <v>2907</v>
      </c>
      <c r="G70" s="132">
        <v>-28</v>
      </c>
      <c r="H70" s="457">
        <v>-8</v>
      </c>
      <c r="I70" s="130">
        <v>0</v>
      </c>
      <c r="J70" s="131">
        <v>8</v>
      </c>
      <c r="K70" s="457">
        <v>-20</v>
      </c>
      <c r="L70" s="130">
        <v>16</v>
      </c>
      <c r="M70" s="137">
        <v>14</v>
      </c>
      <c r="N70" s="130">
        <v>2</v>
      </c>
      <c r="O70" s="137">
        <v>0</v>
      </c>
      <c r="P70" s="167">
        <v>0</v>
      </c>
      <c r="Q70" s="130">
        <v>36</v>
      </c>
      <c r="R70" s="130">
        <v>16</v>
      </c>
      <c r="S70" s="137">
        <v>8</v>
      </c>
      <c r="T70" s="130">
        <v>11</v>
      </c>
      <c r="U70" s="131">
        <v>1</v>
      </c>
    </row>
    <row r="71" spans="1:21" s="128" customFormat="1" ht="15" customHeight="1">
      <c r="A71" s="121"/>
      <c r="B71" s="567" t="s">
        <v>146</v>
      </c>
      <c r="C71" s="568"/>
      <c r="D71" s="185">
        <v>11563</v>
      </c>
      <c r="E71" s="139">
        <v>5674</v>
      </c>
      <c r="F71" s="138">
        <v>5889</v>
      </c>
      <c r="G71" s="186">
        <v>-12</v>
      </c>
      <c r="H71" s="187">
        <v>-17</v>
      </c>
      <c r="I71" s="188">
        <v>4</v>
      </c>
      <c r="J71" s="189">
        <v>21</v>
      </c>
      <c r="K71" s="141">
        <v>5</v>
      </c>
      <c r="L71" s="188">
        <v>23</v>
      </c>
      <c r="M71" s="185">
        <v>6</v>
      </c>
      <c r="N71" s="188">
        <v>16</v>
      </c>
      <c r="O71" s="185">
        <v>1</v>
      </c>
      <c r="P71" s="190">
        <v>0</v>
      </c>
      <c r="Q71" s="188">
        <v>18</v>
      </c>
      <c r="R71" s="188">
        <v>13</v>
      </c>
      <c r="S71" s="185">
        <v>2</v>
      </c>
      <c r="T71" s="188">
        <v>2</v>
      </c>
      <c r="U71" s="189">
        <v>1</v>
      </c>
    </row>
    <row r="72" spans="1:21" s="128" customFormat="1" ht="15" customHeight="1">
      <c r="A72" s="121"/>
      <c r="B72" s="457"/>
      <c r="C72" s="451" t="s">
        <v>147</v>
      </c>
      <c r="D72" s="133">
        <v>11563</v>
      </c>
      <c r="E72" s="130">
        <v>5674</v>
      </c>
      <c r="F72" s="130">
        <v>5889</v>
      </c>
      <c r="G72" s="132">
        <v>-12</v>
      </c>
      <c r="H72" s="457">
        <v>-17</v>
      </c>
      <c r="I72" s="130">
        <v>4</v>
      </c>
      <c r="J72" s="131">
        <v>21</v>
      </c>
      <c r="K72" s="457">
        <v>5</v>
      </c>
      <c r="L72" s="130">
        <v>23</v>
      </c>
      <c r="M72" s="137">
        <v>6</v>
      </c>
      <c r="N72" s="130">
        <v>16</v>
      </c>
      <c r="O72" s="137">
        <v>1</v>
      </c>
      <c r="P72" s="191">
        <v>0</v>
      </c>
      <c r="Q72" s="130">
        <v>18</v>
      </c>
      <c r="R72" s="130">
        <v>13</v>
      </c>
      <c r="S72" s="137">
        <v>2</v>
      </c>
      <c r="T72" s="130">
        <v>2</v>
      </c>
      <c r="U72" s="131">
        <v>1</v>
      </c>
    </row>
    <row r="73" spans="1:21" s="128" customFormat="1" ht="15" customHeight="1">
      <c r="A73" s="121"/>
      <c r="B73" s="558" t="s">
        <v>148</v>
      </c>
      <c r="C73" s="559"/>
      <c r="D73" s="192">
        <v>335728</v>
      </c>
      <c r="E73" s="170">
        <v>166414</v>
      </c>
      <c r="F73" s="172">
        <v>169314</v>
      </c>
      <c r="G73" s="353">
        <v>-371</v>
      </c>
      <c r="H73" s="193">
        <v>-283</v>
      </c>
      <c r="I73" s="194">
        <v>145</v>
      </c>
      <c r="J73" s="195">
        <v>428</v>
      </c>
      <c r="K73" s="193">
        <v>-88</v>
      </c>
      <c r="L73" s="194">
        <v>863</v>
      </c>
      <c r="M73" s="192">
        <v>524</v>
      </c>
      <c r="N73" s="194">
        <v>253</v>
      </c>
      <c r="O73" s="192">
        <v>83</v>
      </c>
      <c r="P73" s="196">
        <v>3</v>
      </c>
      <c r="Q73" s="194">
        <v>951</v>
      </c>
      <c r="R73" s="194">
        <v>566</v>
      </c>
      <c r="S73" s="192">
        <v>325</v>
      </c>
      <c r="T73" s="194">
        <v>48</v>
      </c>
      <c r="U73" s="195">
        <v>12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198">
        <v>160109</v>
      </c>
      <c r="E75" s="199">
        <v>79406</v>
      </c>
      <c r="F75" s="198">
        <v>80703</v>
      </c>
      <c r="G75" s="354">
        <v>-133</v>
      </c>
      <c r="H75" s="198">
        <v>-139</v>
      </c>
      <c r="I75" s="199">
        <v>60</v>
      </c>
      <c r="J75" s="198">
        <v>199</v>
      </c>
      <c r="K75" s="200">
        <v>6</v>
      </c>
      <c r="L75" s="199">
        <v>401</v>
      </c>
      <c r="M75" s="198">
        <v>259</v>
      </c>
      <c r="N75" s="199">
        <v>113</v>
      </c>
      <c r="O75" s="198">
        <v>26</v>
      </c>
      <c r="P75" s="201">
        <v>3</v>
      </c>
      <c r="Q75" s="199">
        <v>395</v>
      </c>
      <c r="R75" s="199">
        <v>253</v>
      </c>
      <c r="S75" s="198">
        <v>125</v>
      </c>
      <c r="T75" s="199">
        <v>16</v>
      </c>
      <c r="U75" s="202">
        <v>1</v>
      </c>
    </row>
    <row r="76" spans="1:21" s="128" customFormat="1" ht="15" customHeight="1">
      <c r="A76" s="121"/>
      <c r="B76" s="562" t="s">
        <v>150</v>
      </c>
      <c r="C76" s="563"/>
      <c r="D76" s="137">
        <v>1536546</v>
      </c>
      <c r="E76" s="167">
        <v>747351</v>
      </c>
      <c r="F76" s="164">
        <v>789195</v>
      </c>
      <c r="G76" s="163">
        <v>-94</v>
      </c>
      <c r="H76" s="203">
        <v>-471</v>
      </c>
      <c r="I76" s="137">
        <v>868</v>
      </c>
      <c r="J76" s="164">
        <v>1339</v>
      </c>
      <c r="K76" s="203">
        <v>377</v>
      </c>
      <c r="L76" s="137">
        <v>5883</v>
      </c>
      <c r="M76" s="167">
        <v>3088</v>
      </c>
      <c r="N76" s="130">
        <v>2408</v>
      </c>
      <c r="O76" s="137">
        <v>332</v>
      </c>
      <c r="P76" s="130">
        <v>55</v>
      </c>
      <c r="Q76" s="137">
        <v>5506</v>
      </c>
      <c r="R76" s="167">
        <v>2953</v>
      </c>
      <c r="S76" s="167">
        <v>2098</v>
      </c>
      <c r="T76" s="130">
        <v>379</v>
      </c>
      <c r="U76" s="164">
        <v>76</v>
      </c>
    </row>
    <row r="77" spans="1:21" s="128" customFormat="1" ht="15" customHeight="1">
      <c r="A77" s="121"/>
      <c r="B77" s="562" t="s">
        <v>151</v>
      </c>
      <c r="C77" s="563"/>
      <c r="D77" s="137">
        <v>187655</v>
      </c>
      <c r="E77" s="130">
        <v>92226</v>
      </c>
      <c r="F77" s="137">
        <v>95429</v>
      </c>
      <c r="G77" s="163">
        <v>-276</v>
      </c>
      <c r="H77" s="137">
        <v>-199</v>
      </c>
      <c r="I77" s="130">
        <v>77</v>
      </c>
      <c r="J77" s="137">
        <v>276</v>
      </c>
      <c r="K77" s="159">
        <v>-77</v>
      </c>
      <c r="L77" s="130">
        <v>341</v>
      </c>
      <c r="M77" s="137">
        <v>210</v>
      </c>
      <c r="N77" s="130">
        <v>101</v>
      </c>
      <c r="O77" s="137">
        <v>24</v>
      </c>
      <c r="P77" s="167">
        <v>6</v>
      </c>
      <c r="Q77" s="130">
        <v>418</v>
      </c>
      <c r="R77" s="130">
        <v>230</v>
      </c>
      <c r="S77" s="137">
        <v>161</v>
      </c>
      <c r="T77" s="130">
        <v>17</v>
      </c>
      <c r="U77" s="131">
        <v>10</v>
      </c>
    </row>
    <row r="78" spans="1:21" s="128" customFormat="1" ht="15" customHeight="1">
      <c r="A78" s="121"/>
      <c r="B78" s="562" t="s">
        <v>152</v>
      </c>
      <c r="C78" s="563"/>
      <c r="D78" s="137">
        <v>60799</v>
      </c>
      <c r="E78" s="130">
        <v>29464</v>
      </c>
      <c r="F78" s="137">
        <v>31335</v>
      </c>
      <c r="G78" s="163">
        <v>-79</v>
      </c>
      <c r="H78" s="137">
        <v>-73</v>
      </c>
      <c r="I78" s="130">
        <v>17</v>
      </c>
      <c r="J78" s="137">
        <v>90</v>
      </c>
      <c r="K78" s="159">
        <v>-6</v>
      </c>
      <c r="L78" s="130">
        <v>95</v>
      </c>
      <c r="M78" s="137">
        <v>41</v>
      </c>
      <c r="N78" s="130">
        <v>39</v>
      </c>
      <c r="O78" s="137">
        <v>7</v>
      </c>
      <c r="P78" s="167">
        <v>8</v>
      </c>
      <c r="Q78" s="130">
        <v>101</v>
      </c>
      <c r="R78" s="130">
        <v>62</v>
      </c>
      <c r="S78" s="137">
        <v>26</v>
      </c>
      <c r="T78" s="130">
        <v>11</v>
      </c>
      <c r="U78" s="131">
        <v>2</v>
      </c>
    </row>
    <row r="79" spans="1:21" s="128" customFormat="1" ht="15" customHeight="1">
      <c r="A79" s="121"/>
      <c r="B79" s="562" t="s">
        <v>153</v>
      </c>
      <c r="C79" s="563"/>
      <c r="D79" s="137">
        <v>72249</v>
      </c>
      <c r="E79" s="130">
        <v>35344</v>
      </c>
      <c r="F79" s="137">
        <v>36905</v>
      </c>
      <c r="G79" s="163">
        <v>-85</v>
      </c>
      <c r="H79" s="137">
        <v>-90</v>
      </c>
      <c r="I79" s="130">
        <v>29</v>
      </c>
      <c r="J79" s="137">
        <v>119</v>
      </c>
      <c r="K79" s="159">
        <v>5</v>
      </c>
      <c r="L79" s="130">
        <v>116</v>
      </c>
      <c r="M79" s="137">
        <v>66</v>
      </c>
      <c r="N79" s="130">
        <v>32</v>
      </c>
      <c r="O79" s="137">
        <v>16</v>
      </c>
      <c r="P79" s="167">
        <v>2</v>
      </c>
      <c r="Q79" s="130">
        <v>111</v>
      </c>
      <c r="R79" s="130">
        <v>70</v>
      </c>
      <c r="S79" s="137">
        <v>31</v>
      </c>
      <c r="T79" s="130">
        <v>8</v>
      </c>
      <c r="U79" s="131">
        <v>2</v>
      </c>
    </row>
    <row r="80" spans="1:21" s="128" customFormat="1" ht="15" customHeight="1">
      <c r="A80" s="121"/>
      <c r="B80" s="562" t="s">
        <v>154</v>
      </c>
      <c r="C80" s="563"/>
      <c r="D80" s="137">
        <v>178313</v>
      </c>
      <c r="E80" s="130">
        <v>87113</v>
      </c>
      <c r="F80" s="137">
        <v>91200</v>
      </c>
      <c r="G80" s="163">
        <v>-203</v>
      </c>
      <c r="H80" s="137">
        <v>-152</v>
      </c>
      <c r="I80" s="130">
        <v>70</v>
      </c>
      <c r="J80" s="137">
        <v>222</v>
      </c>
      <c r="K80" s="159">
        <v>-51</v>
      </c>
      <c r="L80" s="130">
        <v>416</v>
      </c>
      <c r="M80" s="137">
        <v>208</v>
      </c>
      <c r="N80" s="130">
        <v>152</v>
      </c>
      <c r="O80" s="137">
        <v>53</v>
      </c>
      <c r="P80" s="167">
        <v>3</v>
      </c>
      <c r="Q80" s="130">
        <v>467</v>
      </c>
      <c r="R80" s="130">
        <v>238</v>
      </c>
      <c r="S80" s="137">
        <v>175</v>
      </c>
      <c r="T80" s="130">
        <v>45</v>
      </c>
      <c r="U80" s="131">
        <v>9</v>
      </c>
    </row>
    <row r="81" spans="1:21" s="128" customFormat="1" ht="15" customHeight="1">
      <c r="A81" s="121"/>
      <c r="B81" s="556" t="s">
        <v>155</v>
      </c>
      <c r="C81" s="557"/>
      <c r="D81" s="137">
        <v>69065</v>
      </c>
      <c r="E81" s="130">
        <v>33604</v>
      </c>
      <c r="F81" s="137">
        <v>35461</v>
      </c>
      <c r="G81" s="163">
        <v>-118</v>
      </c>
      <c r="H81" s="137">
        <v>-78</v>
      </c>
      <c r="I81" s="130">
        <v>19</v>
      </c>
      <c r="J81" s="137">
        <v>97</v>
      </c>
      <c r="K81" s="159">
        <v>-40</v>
      </c>
      <c r="L81" s="130">
        <v>71</v>
      </c>
      <c r="M81" s="137">
        <v>22</v>
      </c>
      <c r="N81" s="130">
        <v>37</v>
      </c>
      <c r="O81" s="137">
        <v>12</v>
      </c>
      <c r="P81" s="167">
        <v>0</v>
      </c>
      <c r="Q81" s="130">
        <v>111</v>
      </c>
      <c r="R81" s="130">
        <v>42</v>
      </c>
      <c r="S81" s="137">
        <v>51</v>
      </c>
      <c r="T81" s="130">
        <v>17</v>
      </c>
      <c r="U81" s="131">
        <v>1</v>
      </c>
    </row>
    <row r="82" spans="1:21" s="128" customFormat="1" ht="15" customHeight="1">
      <c r="A82" s="121"/>
      <c r="B82" s="558" t="s">
        <v>156</v>
      </c>
      <c r="C82" s="559"/>
      <c r="D82" s="172">
        <v>2264736</v>
      </c>
      <c r="E82" s="170">
        <v>1104508</v>
      </c>
      <c r="F82" s="172">
        <v>1160228</v>
      </c>
      <c r="G82" s="355">
        <v>-988</v>
      </c>
      <c r="H82" s="172">
        <v>-1202</v>
      </c>
      <c r="I82" s="170">
        <v>1140</v>
      </c>
      <c r="J82" s="172">
        <v>2342</v>
      </c>
      <c r="K82" s="169">
        <v>214</v>
      </c>
      <c r="L82" s="170">
        <v>7323</v>
      </c>
      <c r="M82" s="172">
        <v>3894</v>
      </c>
      <c r="N82" s="170">
        <v>2882</v>
      </c>
      <c r="O82" s="172">
        <v>470</v>
      </c>
      <c r="P82" s="204">
        <v>77</v>
      </c>
      <c r="Q82" s="170">
        <v>7109</v>
      </c>
      <c r="R82" s="170">
        <v>3848</v>
      </c>
      <c r="S82" s="172">
        <v>2667</v>
      </c>
      <c r="T82" s="170">
        <v>493</v>
      </c>
      <c r="U82" s="171">
        <v>101</v>
      </c>
    </row>
    <row r="83" spans="1:21" s="207" customFormat="1" ht="15.75" customHeight="1">
      <c r="A83" s="97"/>
      <c r="B83" s="205" t="s">
        <v>192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191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8"/>
  <conditionalFormatting sqref="O5:O6 U17:U20 P4:Q6 N1 N7:Q20 R5:R20 S4:T20 N4:N6 U4:U5 N41:U75 N39:U39 S1:T1 N77:U65410">
    <cfRule type="cellIs" dxfId="26" priority="26" stopIfTrue="1" operator="equal">
      <formula>FALSE</formula>
    </cfRule>
  </conditionalFormatting>
  <conditionalFormatting sqref="U7">
    <cfRule type="cellIs" dxfId="25" priority="8" stopIfTrue="1" operator="equal">
      <formula>FALSE</formula>
    </cfRule>
  </conditionalFormatting>
  <conditionalFormatting sqref="U20">
    <cfRule type="cellIs" dxfId="24" priority="7" stopIfTrue="1" operator="equal">
      <formula>FALSE</formula>
    </cfRule>
  </conditionalFormatting>
  <conditionalFormatting sqref="N21:Q21 Q22 R21:U22 N40:U40 Q27:T38">
    <cfRule type="cellIs" dxfId="23" priority="3" stopIfTrue="1" operator="equal">
      <formula>FALSE</formula>
    </cfRule>
  </conditionalFormatting>
  <conditionalFormatting sqref="Q23:U23 Q24:T26">
    <cfRule type="cellIs" dxfId="22" priority="2" stopIfTrue="1" operator="equal">
      <formula>FALSE</formula>
    </cfRule>
  </conditionalFormatting>
  <conditionalFormatting sqref="U24:U38">
    <cfRule type="cellIs" dxfId="21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0"/>
  <sheetViews>
    <sheetView zoomScaleNormal="10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245" width="9" style="213"/>
    <col min="246" max="246" width="15.625" style="213" customWidth="1"/>
    <col min="247" max="253" width="10.625" style="213" customWidth="1"/>
    <col min="254" max="259" width="7.125" style="213" customWidth="1"/>
    <col min="260" max="261" width="0" style="213" hidden="1" customWidth="1"/>
    <col min="262" max="262" width="7.125" style="213" customWidth="1"/>
    <col min="263" max="501" width="9" style="213"/>
    <col min="502" max="502" width="15.625" style="213" customWidth="1"/>
    <col min="503" max="509" width="10.625" style="213" customWidth="1"/>
    <col min="510" max="515" width="7.125" style="213" customWidth="1"/>
    <col min="516" max="517" width="0" style="213" hidden="1" customWidth="1"/>
    <col min="518" max="518" width="7.125" style="213" customWidth="1"/>
    <col min="519" max="757" width="9" style="213"/>
    <col min="758" max="758" width="15.625" style="213" customWidth="1"/>
    <col min="759" max="765" width="10.625" style="213" customWidth="1"/>
    <col min="766" max="771" width="7.125" style="213" customWidth="1"/>
    <col min="772" max="773" width="0" style="213" hidden="1" customWidth="1"/>
    <col min="774" max="774" width="7.125" style="213" customWidth="1"/>
    <col min="775" max="1013" width="9" style="213"/>
    <col min="1014" max="1014" width="15.625" style="213" customWidth="1"/>
    <col min="1015" max="1021" width="10.625" style="213" customWidth="1"/>
    <col min="1022" max="1027" width="7.125" style="213" customWidth="1"/>
    <col min="1028" max="1029" width="0" style="213" hidden="1" customWidth="1"/>
    <col min="1030" max="1030" width="7.125" style="213" customWidth="1"/>
    <col min="1031" max="1269" width="9" style="213"/>
    <col min="1270" max="1270" width="15.625" style="213" customWidth="1"/>
    <col min="1271" max="1277" width="10.625" style="213" customWidth="1"/>
    <col min="1278" max="1283" width="7.125" style="213" customWidth="1"/>
    <col min="1284" max="1285" width="0" style="213" hidden="1" customWidth="1"/>
    <col min="1286" max="1286" width="7.125" style="213" customWidth="1"/>
    <col min="1287" max="1525" width="9" style="213"/>
    <col min="1526" max="1526" width="15.625" style="213" customWidth="1"/>
    <col min="1527" max="1533" width="10.625" style="213" customWidth="1"/>
    <col min="1534" max="1539" width="7.125" style="213" customWidth="1"/>
    <col min="1540" max="1541" width="0" style="213" hidden="1" customWidth="1"/>
    <col min="1542" max="1542" width="7.125" style="213" customWidth="1"/>
    <col min="1543" max="1781" width="9" style="213"/>
    <col min="1782" max="1782" width="15.625" style="213" customWidth="1"/>
    <col min="1783" max="1789" width="10.625" style="213" customWidth="1"/>
    <col min="1790" max="1795" width="7.125" style="213" customWidth="1"/>
    <col min="1796" max="1797" width="0" style="213" hidden="1" customWidth="1"/>
    <col min="1798" max="1798" width="7.125" style="213" customWidth="1"/>
    <col min="1799" max="2037" width="9" style="213"/>
    <col min="2038" max="2038" width="15.625" style="213" customWidth="1"/>
    <col min="2039" max="2045" width="10.625" style="213" customWidth="1"/>
    <col min="2046" max="2051" width="7.125" style="213" customWidth="1"/>
    <col min="2052" max="2053" width="0" style="213" hidden="1" customWidth="1"/>
    <col min="2054" max="2054" width="7.125" style="213" customWidth="1"/>
    <col min="2055" max="2293" width="9" style="213"/>
    <col min="2294" max="2294" width="15.625" style="213" customWidth="1"/>
    <col min="2295" max="2301" width="10.625" style="213" customWidth="1"/>
    <col min="2302" max="2307" width="7.125" style="213" customWidth="1"/>
    <col min="2308" max="2309" width="0" style="213" hidden="1" customWidth="1"/>
    <col min="2310" max="2310" width="7.125" style="213" customWidth="1"/>
    <col min="2311" max="2549" width="9" style="213"/>
    <col min="2550" max="2550" width="15.625" style="213" customWidth="1"/>
    <col min="2551" max="2557" width="10.625" style="213" customWidth="1"/>
    <col min="2558" max="2563" width="7.125" style="213" customWidth="1"/>
    <col min="2564" max="2565" width="0" style="213" hidden="1" customWidth="1"/>
    <col min="2566" max="2566" width="7.125" style="213" customWidth="1"/>
    <col min="2567" max="2805" width="9" style="213"/>
    <col min="2806" max="2806" width="15.625" style="213" customWidth="1"/>
    <col min="2807" max="2813" width="10.625" style="213" customWidth="1"/>
    <col min="2814" max="2819" width="7.125" style="213" customWidth="1"/>
    <col min="2820" max="2821" width="0" style="213" hidden="1" customWidth="1"/>
    <col min="2822" max="2822" width="7.125" style="213" customWidth="1"/>
    <col min="2823" max="3061" width="9" style="213"/>
    <col min="3062" max="3062" width="15.625" style="213" customWidth="1"/>
    <col min="3063" max="3069" width="10.625" style="213" customWidth="1"/>
    <col min="3070" max="3075" width="7.125" style="213" customWidth="1"/>
    <col min="3076" max="3077" width="0" style="213" hidden="1" customWidth="1"/>
    <col min="3078" max="3078" width="7.125" style="213" customWidth="1"/>
    <col min="3079" max="3317" width="9" style="213"/>
    <col min="3318" max="3318" width="15.625" style="213" customWidth="1"/>
    <col min="3319" max="3325" width="10.625" style="213" customWidth="1"/>
    <col min="3326" max="3331" width="7.125" style="213" customWidth="1"/>
    <col min="3332" max="3333" width="0" style="213" hidden="1" customWidth="1"/>
    <col min="3334" max="3334" width="7.125" style="213" customWidth="1"/>
    <col min="3335" max="3573" width="9" style="213"/>
    <col min="3574" max="3574" width="15.625" style="213" customWidth="1"/>
    <col min="3575" max="3581" width="10.625" style="213" customWidth="1"/>
    <col min="3582" max="3587" width="7.125" style="213" customWidth="1"/>
    <col min="3588" max="3589" width="0" style="213" hidden="1" customWidth="1"/>
    <col min="3590" max="3590" width="7.125" style="213" customWidth="1"/>
    <col min="3591" max="3829" width="9" style="213"/>
    <col min="3830" max="3830" width="15.625" style="213" customWidth="1"/>
    <col min="3831" max="3837" width="10.625" style="213" customWidth="1"/>
    <col min="3838" max="3843" width="7.125" style="213" customWidth="1"/>
    <col min="3844" max="3845" width="0" style="213" hidden="1" customWidth="1"/>
    <col min="3846" max="3846" width="7.125" style="213" customWidth="1"/>
    <col min="3847" max="4085" width="9" style="213"/>
    <col min="4086" max="4086" width="15.625" style="213" customWidth="1"/>
    <col min="4087" max="4093" width="10.625" style="213" customWidth="1"/>
    <col min="4094" max="4099" width="7.125" style="213" customWidth="1"/>
    <col min="4100" max="4101" width="0" style="213" hidden="1" customWidth="1"/>
    <col min="4102" max="4102" width="7.125" style="213" customWidth="1"/>
    <col min="4103" max="4341" width="9" style="213"/>
    <col min="4342" max="4342" width="15.625" style="213" customWidth="1"/>
    <col min="4343" max="4349" width="10.625" style="213" customWidth="1"/>
    <col min="4350" max="4355" width="7.125" style="213" customWidth="1"/>
    <col min="4356" max="4357" width="0" style="213" hidden="1" customWidth="1"/>
    <col min="4358" max="4358" width="7.125" style="213" customWidth="1"/>
    <col min="4359" max="4597" width="9" style="213"/>
    <col min="4598" max="4598" width="15.625" style="213" customWidth="1"/>
    <col min="4599" max="4605" width="10.625" style="213" customWidth="1"/>
    <col min="4606" max="4611" width="7.125" style="213" customWidth="1"/>
    <col min="4612" max="4613" width="0" style="213" hidden="1" customWidth="1"/>
    <col min="4614" max="4614" width="7.125" style="213" customWidth="1"/>
    <col min="4615" max="4853" width="9" style="213"/>
    <col min="4854" max="4854" width="15.625" style="213" customWidth="1"/>
    <col min="4855" max="4861" width="10.625" style="213" customWidth="1"/>
    <col min="4862" max="4867" width="7.125" style="213" customWidth="1"/>
    <col min="4868" max="4869" width="0" style="213" hidden="1" customWidth="1"/>
    <col min="4870" max="4870" width="7.125" style="213" customWidth="1"/>
    <col min="4871" max="5109" width="9" style="213"/>
    <col min="5110" max="5110" width="15.625" style="213" customWidth="1"/>
    <col min="5111" max="5117" width="10.625" style="213" customWidth="1"/>
    <col min="5118" max="5123" width="7.125" style="213" customWidth="1"/>
    <col min="5124" max="5125" width="0" style="213" hidden="1" customWidth="1"/>
    <col min="5126" max="5126" width="7.125" style="213" customWidth="1"/>
    <col min="5127" max="5365" width="9" style="213"/>
    <col min="5366" max="5366" width="15.625" style="213" customWidth="1"/>
    <col min="5367" max="5373" width="10.625" style="213" customWidth="1"/>
    <col min="5374" max="5379" width="7.125" style="213" customWidth="1"/>
    <col min="5380" max="5381" width="0" style="213" hidden="1" customWidth="1"/>
    <col min="5382" max="5382" width="7.125" style="213" customWidth="1"/>
    <col min="5383" max="5621" width="9" style="213"/>
    <col min="5622" max="5622" width="15.625" style="213" customWidth="1"/>
    <col min="5623" max="5629" width="10.625" style="213" customWidth="1"/>
    <col min="5630" max="5635" width="7.125" style="213" customWidth="1"/>
    <col min="5636" max="5637" width="0" style="213" hidden="1" customWidth="1"/>
    <col min="5638" max="5638" width="7.125" style="213" customWidth="1"/>
    <col min="5639" max="5877" width="9" style="213"/>
    <col min="5878" max="5878" width="15.625" style="213" customWidth="1"/>
    <col min="5879" max="5885" width="10.625" style="213" customWidth="1"/>
    <col min="5886" max="5891" width="7.125" style="213" customWidth="1"/>
    <col min="5892" max="5893" width="0" style="213" hidden="1" customWidth="1"/>
    <col min="5894" max="5894" width="7.125" style="213" customWidth="1"/>
    <col min="5895" max="6133" width="9" style="213"/>
    <col min="6134" max="6134" width="15.625" style="213" customWidth="1"/>
    <col min="6135" max="6141" width="10.625" style="213" customWidth="1"/>
    <col min="6142" max="6147" width="7.125" style="213" customWidth="1"/>
    <col min="6148" max="6149" width="0" style="213" hidden="1" customWidth="1"/>
    <col min="6150" max="6150" width="7.125" style="213" customWidth="1"/>
    <col min="6151" max="6389" width="9" style="213"/>
    <col min="6390" max="6390" width="15.625" style="213" customWidth="1"/>
    <col min="6391" max="6397" width="10.625" style="213" customWidth="1"/>
    <col min="6398" max="6403" width="7.125" style="213" customWidth="1"/>
    <col min="6404" max="6405" width="0" style="213" hidden="1" customWidth="1"/>
    <col min="6406" max="6406" width="7.125" style="213" customWidth="1"/>
    <col min="6407" max="6645" width="9" style="213"/>
    <col min="6646" max="6646" width="15.625" style="213" customWidth="1"/>
    <col min="6647" max="6653" width="10.625" style="213" customWidth="1"/>
    <col min="6654" max="6659" width="7.125" style="213" customWidth="1"/>
    <col min="6660" max="6661" width="0" style="213" hidden="1" customWidth="1"/>
    <col min="6662" max="6662" width="7.125" style="213" customWidth="1"/>
    <col min="6663" max="6901" width="9" style="213"/>
    <col min="6902" max="6902" width="15.625" style="213" customWidth="1"/>
    <col min="6903" max="6909" width="10.625" style="213" customWidth="1"/>
    <col min="6910" max="6915" width="7.125" style="213" customWidth="1"/>
    <col min="6916" max="6917" width="0" style="213" hidden="1" customWidth="1"/>
    <col min="6918" max="6918" width="7.125" style="213" customWidth="1"/>
    <col min="6919" max="7157" width="9" style="213"/>
    <col min="7158" max="7158" width="15.625" style="213" customWidth="1"/>
    <col min="7159" max="7165" width="10.625" style="213" customWidth="1"/>
    <col min="7166" max="7171" width="7.125" style="213" customWidth="1"/>
    <col min="7172" max="7173" width="0" style="213" hidden="1" customWidth="1"/>
    <col min="7174" max="7174" width="7.125" style="213" customWidth="1"/>
    <col min="7175" max="7413" width="9" style="213"/>
    <col min="7414" max="7414" width="15.625" style="213" customWidth="1"/>
    <col min="7415" max="7421" width="10.625" style="213" customWidth="1"/>
    <col min="7422" max="7427" width="7.125" style="213" customWidth="1"/>
    <col min="7428" max="7429" width="0" style="213" hidden="1" customWidth="1"/>
    <col min="7430" max="7430" width="7.125" style="213" customWidth="1"/>
    <col min="7431" max="7669" width="9" style="213"/>
    <col min="7670" max="7670" width="15.625" style="213" customWidth="1"/>
    <col min="7671" max="7677" width="10.625" style="213" customWidth="1"/>
    <col min="7678" max="7683" width="7.125" style="213" customWidth="1"/>
    <col min="7684" max="7685" width="0" style="213" hidden="1" customWidth="1"/>
    <col min="7686" max="7686" width="7.125" style="213" customWidth="1"/>
    <col min="7687" max="7925" width="9" style="213"/>
    <col min="7926" max="7926" width="15.625" style="213" customWidth="1"/>
    <col min="7927" max="7933" width="10.625" style="213" customWidth="1"/>
    <col min="7934" max="7939" width="7.125" style="213" customWidth="1"/>
    <col min="7940" max="7941" width="0" style="213" hidden="1" customWidth="1"/>
    <col min="7942" max="7942" width="7.125" style="213" customWidth="1"/>
    <col min="7943" max="8181" width="9" style="213"/>
    <col min="8182" max="8182" width="15.625" style="213" customWidth="1"/>
    <col min="8183" max="8189" width="10.625" style="213" customWidth="1"/>
    <col min="8190" max="8195" width="7.125" style="213" customWidth="1"/>
    <col min="8196" max="8197" width="0" style="213" hidden="1" customWidth="1"/>
    <col min="8198" max="8198" width="7.125" style="213" customWidth="1"/>
    <col min="8199" max="8437" width="9" style="213"/>
    <col min="8438" max="8438" width="15.625" style="213" customWidth="1"/>
    <col min="8439" max="8445" width="10.625" style="213" customWidth="1"/>
    <col min="8446" max="8451" width="7.125" style="213" customWidth="1"/>
    <col min="8452" max="8453" width="0" style="213" hidden="1" customWidth="1"/>
    <col min="8454" max="8454" width="7.125" style="213" customWidth="1"/>
    <col min="8455" max="8693" width="9" style="213"/>
    <col min="8694" max="8694" width="15.625" style="213" customWidth="1"/>
    <col min="8695" max="8701" width="10.625" style="213" customWidth="1"/>
    <col min="8702" max="8707" width="7.125" style="213" customWidth="1"/>
    <col min="8708" max="8709" width="0" style="213" hidden="1" customWidth="1"/>
    <col min="8710" max="8710" width="7.125" style="213" customWidth="1"/>
    <col min="8711" max="8949" width="9" style="213"/>
    <col min="8950" max="8950" width="15.625" style="213" customWidth="1"/>
    <col min="8951" max="8957" width="10.625" style="213" customWidth="1"/>
    <col min="8958" max="8963" width="7.125" style="213" customWidth="1"/>
    <col min="8964" max="8965" width="0" style="213" hidden="1" customWidth="1"/>
    <col min="8966" max="8966" width="7.125" style="213" customWidth="1"/>
    <col min="8967" max="9205" width="9" style="213"/>
    <col min="9206" max="9206" width="15.625" style="213" customWidth="1"/>
    <col min="9207" max="9213" width="10.625" style="213" customWidth="1"/>
    <col min="9214" max="9219" width="7.125" style="213" customWidth="1"/>
    <col min="9220" max="9221" width="0" style="213" hidden="1" customWidth="1"/>
    <col min="9222" max="9222" width="7.125" style="213" customWidth="1"/>
    <col min="9223" max="9461" width="9" style="213"/>
    <col min="9462" max="9462" width="15.625" style="213" customWidth="1"/>
    <col min="9463" max="9469" width="10.625" style="213" customWidth="1"/>
    <col min="9470" max="9475" width="7.125" style="213" customWidth="1"/>
    <col min="9476" max="9477" width="0" style="213" hidden="1" customWidth="1"/>
    <col min="9478" max="9478" width="7.125" style="213" customWidth="1"/>
    <col min="9479" max="9717" width="9" style="213"/>
    <col min="9718" max="9718" width="15.625" style="213" customWidth="1"/>
    <col min="9719" max="9725" width="10.625" style="213" customWidth="1"/>
    <col min="9726" max="9731" width="7.125" style="213" customWidth="1"/>
    <col min="9732" max="9733" width="0" style="213" hidden="1" customWidth="1"/>
    <col min="9734" max="9734" width="7.125" style="213" customWidth="1"/>
    <col min="9735" max="9973" width="9" style="213"/>
    <col min="9974" max="9974" width="15.625" style="213" customWidth="1"/>
    <col min="9975" max="9981" width="10.625" style="213" customWidth="1"/>
    <col min="9982" max="9987" width="7.125" style="213" customWidth="1"/>
    <col min="9988" max="9989" width="0" style="213" hidden="1" customWidth="1"/>
    <col min="9990" max="9990" width="7.125" style="213" customWidth="1"/>
    <col min="9991" max="10229" width="9" style="213"/>
    <col min="10230" max="10230" width="15.625" style="213" customWidth="1"/>
    <col min="10231" max="10237" width="10.625" style="213" customWidth="1"/>
    <col min="10238" max="10243" width="7.125" style="213" customWidth="1"/>
    <col min="10244" max="10245" width="0" style="213" hidden="1" customWidth="1"/>
    <col min="10246" max="10246" width="7.125" style="213" customWidth="1"/>
    <col min="10247" max="10485" width="9" style="213"/>
    <col min="10486" max="10486" width="15.625" style="213" customWidth="1"/>
    <col min="10487" max="10493" width="10.625" style="213" customWidth="1"/>
    <col min="10494" max="10499" width="7.125" style="213" customWidth="1"/>
    <col min="10500" max="10501" width="0" style="213" hidden="1" customWidth="1"/>
    <col min="10502" max="10502" width="7.125" style="213" customWidth="1"/>
    <col min="10503" max="10741" width="9" style="213"/>
    <col min="10742" max="10742" width="15.625" style="213" customWidth="1"/>
    <col min="10743" max="10749" width="10.625" style="213" customWidth="1"/>
    <col min="10750" max="10755" width="7.125" style="213" customWidth="1"/>
    <col min="10756" max="10757" width="0" style="213" hidden="1" customWidth="1"/>
    <col min="10758" max="10758" width="7.125" style="213" customWidth="1"/>
    <col min="10759" max="10997" width="9" style="213"/>
    <col min="10998" max="10998" width="15.625" style="213" customWidth="1"/>
    <col min="10999" max="11005" width="10.625" style="213" customWidth="1"/>
    <col min="11006" max="11011" width="7.125" style="213" customWidth="1"/>
    <col min="11012" max="11013" width="0" style="213" hidden="1" customWidth="1"/>
    <col min="11014" max="11014" width="7.125" style="213" customWidth="1"/>
    <col min="11015" max="11253" width="9" style="213"/>
    <col min="11254" max="11254" width="15.625" style="213" customWidth="1"/>
    <col min="11255" max="11261" width="10.625" style="213" customWidth="1"/>
    <col min="11262" max="11267" width="7.125" style="213" customWidth="1"/>
    <col min="11268" max="11269" width="0" style="213" hidden="1" customWidth="1"/>
    <col min="11270" max="11270" width="7.125" style="213" customWidth="1"/>
    <col min="11271" max="11509" width="9" style="213"/>
    <col min="11510" max="11510" width="15.625" style="213" customWidth="1"/>
    <col min="11511" max="11517" width="10.625" style="213" customWidth="1"/>
    <col min="11518" max="11523" width="7.125" style="213" customWidth="1"/>
    <col min="11524" max="11525" width="0" style="213" hidden="1" customWidth="1"/>
    <col min="11526" max="11526" width="7.125" style="213" customWidth="1"/>
    <col min="11527" max="11765" width="9" style="213"/>
    <col min="11766" max="11766" width="15.625" style="213" customWidth="1"/>
    <col min="11767" max="11773" width="10.625" style="213" customWidth="1"/>
    <col min="11774" max="11779" width="7.125" style="213" customWidth="1"/>
    <col min="11780" max="11781" width="0" style="213" hidden="1" customWidth="1"/>
    <col min="11782" max="11782" width="7.125" style="213" customWidth="1"/>
    <col min="11783" max="12021" width="9" style="213"/>
    <col min="12022" max="12022" width="15.625" style="213" customWidth="1"/>
    <col min="12023" max="12029" width="10.625" style="213" customWidth="1"/>
    <col min="12030" max="12035" width="7.125" style="213" customWidth="1"/>
    <col min="12036" max="12037" width="0" style="213" hidden="1" customWidth="1"/>
    <col min="12038" max="12038" width="7.125" style="213" customWidth="1"/>
    <col min="12039" max="12277" width="9" style="213"/>
    <col min="12278" max="12278" width="15.625" style="213" customWidth="1"/>
    <col min="12279" max="12285" width="10.625" style="213" customWidth="1"/>
    <col min="12286" max="12291" width="7.125" style="213" customWidth="1"/>
    <col min="12292" max="12293" width="0" style="213" hidden="1" customWidth="1"/>
    <col min="12294" max="12294" width="7.125" style="213" customWidth="1"/>
    <col min="12295" max="12533" width="9" style="213"/>
    <col min="12534" max="12534" width="15.625" style="213" customWidth="1"/>
    <col min="12535" max="12541" width="10.625" style="213" customWidth="1"/>
    <col min="12542" max="12547" width="7.125" style="213" customWidth="1"/>
    <col min="12548" max="12549" width="0" style="213" hidden="1" customWidth="1"/>
    <col min="12550" max="12550" width="7.125" style="213" customWidth="1"/>
    <col min="12551" max="12789" width="9" style="213"/>
    <col min="12790" max="12790" width="15.625" style="213" customWidth="1"/>
    <col min="12791" max="12797" width="10.625" style="213" customWidth="1"/>
    <col min="12798" max="12803" width="7.125" style="213" customWidth="1"/>
    <col min="12804" max="12805" width="0" style="213" hidden="1" customWidth="1"/>
    <col min="12806" max="12806" width="7.125" style="213" customWidth="1"/>
    <col min="12807" max="13045" width="9" style="213"/>
    <col min="13046" max="13046" width="15.625" style="213" customWidth="1"/>
    <col min="13047" max="13053" width="10.625" style="213" customWidth="1"/>
    <col min="13054" max="13059" width="7.125" style="213" customWidth="1"/>
    <col min="13060" max="13061" width="0" style="213" hidden="1" customWidth="1"/>
    <col min="13062" max="13062" width="7.125" style="213" customWidth="1"/>
    <col min="13063" max="13301" width="9" style="213"/>
    <col min="13302" max="13302" width="15.625" style="213" customWidth="1"/>
    <col min="13303" max="13309" width="10.625" style="213" customWidth="1"/>
    <col min="13310" max="13315" width="7.125" style="213" customWidth="1"/>
    <col min="13316" max="13317" width="0" style="213" hidden="1" customWidth="1"/>
    <col min="13318" max="13318" width="7.125" style="213" customWidth="1"/>
    <col min="13319" max="13557" width="9" style="213"/>
    <col min="13558" max="13558" width="15.625" style="213" customWidth="1"/>
    <col min="13559" max="13565" width="10.625" style="213" customWidth="1"/>
    <col min="13566" max="13571" width="7.125" style="213" customWidth="1"/>
    <col min="13572" max="13573" width="0" style="213" hidden="1" customWidth="1"/>
    <col min="13574" max="13574" width="7.125" style="213" customWidth="1"/>
    <col min="13575" max="13813" width="9" style="213"/>
    <col min="13814" max="13814" width="15.625" style="213" customWidth="1"/>
    <col min="13815" max="13821" width="10.625" style="213" customWidth="1"/>
    <col min="13822" max="13827" width="7.125" style="213" customWidth="1"/>
    <col min="13828" max="13829" width="0" style="213" hidden="1" customWidth="1"/>
    <col min="13830" max="13830" width="7.125" style="213" customWidth="1"/>
    <col min="13831" max="14069" width="9" style="213"/>
    <col min="14070" max="14070" width="15.625" style="213" customWidth="1"/>
    <col min="14071" max="14077" width="10.625" style="213" customWidth="1"/>
    <col min="14078" max="14083" width="7.125" style="213" customWidth="1"/>
    <col min="14084" max="14085" width="0" style="213" hidden="1" customWidth="1"/>
    <col min="14086" max="14086" width="7.125" style="213" customWidth="1"/>
    <col min="14087" max="14325" width="9" style="213"/>
    <col min="14326" max="14326" width="15.625" style="213" customWidth="1"/>
    <col min="14327" max="14333" width="10.625" style="213" customWidth="1"/>
    <col min="14334" max="14339" width="7.125" style="213" customWidth="1"/>
    <col min="14340" max="14341" width="0" style="213" hidden="1" customWidth="1"/>
    <col min="14342" max="14342" width="7.125" style="213" customWidth="1"/>
    <col min="14343" max="14581" width="9" style="213"/>
    <col min="14582" max="14582" width="15.625" style="213" customWidth="1"/>
    <col min="14583" max="14589" width="10.625" style="213" customWidth="1"/>
    <col min="14590" max="14595" width="7.125" style="213" customWidth="1"/>
    <col min="14596" max="14597" width="0" style="213" hidden="1" customWidth="1"/>
    <col min="14598" max="14598" width="7.125" style="213" customWidth="1"/>
    <col min="14599" max="14837" width="9" style="213"/>
    <col min="14838" max="14838" width="15.625" style="213" customWidth="1"/>
    <col min="14839" max="14845" width="10.625" style="213" customWidth="1"/>
    <col min="14846" max="14851" width="7.125" style="213" customWidth="1"/>
    <col min="14852" max="14853" width="0" style="213" hidden="1" customWidth="1"/>
    <col min="14854" max="14854" width="7.125" style="213" customWidth="1"/>
    <col min="14855" max="15093" width="9" style="213"/>
    <col min="15094" max="15094" width="15.625" style="213" customWidth="1"/>
    <col min="15095" max="15101" width="10.625" style="213" customWidth="1"/>
    <col min="15102" max="15107" width="7.125" style="213" customWidth="1"/>
    <col min="15108" max="15109" width="0" style="213" hidden="1" customWidth="1"/>
    <col min="15110" max="15110" width="7.125" style="213" customWidth="1"/>
    <col min="15111" max="15349" width="9" style="213"/>
    <col min="15350" max="15350" width="15.625" style="213" customWidth="1"/>
    <col min="15351" max="15357" width="10.625" style="213" customWidth="1"/>
    <col min="15358" max="15363" width="7.125" style="213" customWidth="1"/>
    <col min="15364" max="15365" width="0" style="213" hidden="1" customWidth="1"/>
    <col min="15366" max="15366" width="7.125" style="213" customWidth="1"/>
    <col min="15367" max="15605" width="9" style="213"/>
    <col min="15606" max="15606" width="15.625" style="213" customWidth="1"/>
    <col min="15607" max="15613" width="10.625" style="213" customWidth="1"/>
    <col min="15614" max="15619" width="7.125" style="213" customWidth="1"/>
    <col min="15620" max="15621" width="0" style="213" hidden="1" customWidth="1"/>
    <col min="15622" max="15622" width="7.125" style="213" customWidth="1"/>
    <col min="15623" max="15861" width="9" style="213"/>
    <col min="15862" max="15862" width="15.625" style="213" customWidth="1"/>
    <col min="15863" max="15869" width="10.625" style="213" customWidth="1"/>
    <col min="15870" max="15875" width="7.125" style="213" customWidth="1"/>
    <col min="15876" max="15877" width="0" style="213" hidden="1" customWidth="1"/>
    <col min="15878" max="15878" width="7.125" style="213" customWidth="1"/>
    <col min="15879" max="16117" width="9" style="213"/>
    <col min="16118" max="16118" width="15.625" style="213" customWidth="1"/>
    <col min="16119" max="16125" width="10.625" style="213" customWidth="1"/>
    <col min="16126" max="16131" width="7.125" style="213" customWidth="1"/>
    <col min="16132" max="16133" width="0" style="213" hidden="1" customWidth="1"/>
    <col min="16134" max="16134" width="7.125" style="213" customWidth="1"/>
    <col min="16135" max="16384" width="9" style="213"/>
  </cols>
  <sheetData>
    <row r="1" spans="1:8">
      <c r="A1" s="210"/>
      <c r="G1" s="211"/>
      <c r="H1" s="211" t="s">
        <v>160</v>
      </c>
    </row>
    <row r="2" spans="1:8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8" ht="20.25" customHeight="1">
      <c r="A3" s="611" t="s">
        <v>213</v>
      </c>
      <c r="B3" s="611"/>
      <c r="C3" s="611"/>
      <c r="D3" s="611"/>
      <c r="E3" s="611"/>
      <c r="F3" s="611"/>
      <c r="G3" s="611"/>
      <c r="H3" s="611"/>
    </row>
    <row r="4" spans="1:8" ht="20.25" customHeight="1">
      <c r="A4" s="214"/>
      <c r="B4" s="214"/>
      <c r="C4" s="214"/>
      <c r="D4" s="214"/>
      <c r="E4" s="215"/>
      <c r="F4" s="212"/>
      <c r="G4" s="216"/>
      <c r="H4" s="216"/>
    </row>
    <row r="5" spans="1:8" ht="20.25" customHeight="1">
      <c r="A5" s="612" t="s">
        <v>163</v>
      </c>
      <c r="B5" s="614" t="s">
        <v>214</v>
      </c>
      <c r="C5" s="615"/>
      <c r="D5" s="615"/>
      <c r="E5" s="616" t="s">
        <v>165</v>
      </c>
      <c r="F5" s="615"/>
      <c r="G5" s="617"/>
      <c r="H5" s="217" t="s">
        <v>52</v>
      </c>
    </row>
    <row r="6" spans="1:8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8" ht="20.25" customHeight="1">
      <c r="A7" s="224" t="s">
        <v>169</v>
      </c>
      <c r="B7" s="225">
        <f>C7+D7</f>
        <v>1098219</v>
      </c>
      <c r="C7" s="226">
        <f>SUM(C8:C12)</f>
        <v>531850</v>
      </c>
      <c r="D7" s="226">
        <f>SUM(D8:D12)</f>
        <v>566369</v>
      </c>
      <c r="E7" s="227">
        <v>1046737</v>
      </c>
      <c r="F7" s="226">
        <v>508130</v>
      </c>
      <c r="G7" s="228">
        <v>538607</v>
      </c>
      <c r="H7" s="229">
        <f t="shared" ref="H7:H46" si="0">B7-E7</f>
        <v>51482</v>
      </c>
    </row>
    <row r="8" spans="1:8" s="237" customFormat="1" ht="20.25" customHeight="1">
      <c r="A8" s="231" t="s">
        <v>86</v>
      </c>
      <c r="B8" s="232">
        <f t="shared" ref="B8:B45" si="1">C8+D8</f>
        <v>314397</v>
      </c>
      <c r="C8" s="233">
        <f>'R5.9(別紙２)'!E22</f>
        <v>152375</v>
      </c>
      <c r="D8" s="233">
        <f>'R5.9(別紙２)'!F22</f>
        <v>162022</v>
      </c>
      <c r="E8" s="234">
        <v>291994</v>
      </c>
      <c r="F8" s="233">
        <v>140637</v>
      </c>
      <c r="G8" s="235">
        <v>151357</v>
      </c>
      <c r="H8" s="236">
        <f>B8-E8</f>
        <v>22403</v>
      </c>
    </row>
    <row r="9" spans="1:8" s="242" customFormat="1" ht="20.25" customHeight="1">
      <c r="A9" s="238" t="s">
        <v>88</v>
      </c>
      <c r="B9" s="230">
        <f t="shared" si="1"/>
        <v>194835</v>
      </c>
      <c r="C9" s="239">
        <f>'R5.9(別紙２)'!E23</f>
        <v>94951</v>
      </c>
      <c r="D9" s="240">
        <f>'R5.9(別紙２)'!F23</f>
        <v>99884</v>
      </c>
      <c r="E9" s="227">
        <v>190806</v>
      </c>
      <c r="F9" s="226">
        <v>93676</v>
      </c>
      <c r="G9" s="228">
        <v>97130</v>
      </c>
      <c r="H9" s="241">
        <f t="shared" si="0"/>
        <v>4029</v>
      </c>
    </row>
    <row r="10" spans="1:8" s="237" customFormat="1" ht="20.25" customHeight="1">
      <c r="A10" s="244" t="s">
        <v>90</v>
      </c>
      <c r="B10" s="230">
        <f t="shared" si="1"/>
        <v>142582</v>
      </c>
      <c r="C10" s="239">
        <f>'R5.9(別紙２)'!E24</f>
        <v>70223</v>
      </c>
      <c r="D10" s="240">
        <f>'R5.9(別紙２)'!F24</f>
        <v>72359</v>
      </c>
      <c r="E10" s="227">
        <v>132159</v>
      </c>
      <c r="F10" s="239">
        <v>65140</v>
      </c>
      <c r="G10" s="245">
        <v>67019</v>
      </c>
      <c r="H10" s="241">
        <f t="shared" si="0"/>
        <v>10423</v>
      </c>
    </row>
    <row r="11" spans="1:8" s="237" customFormat="1" ht="20.25" customHeight="1">
      <c r="A11" s="244" t="s">
        <v>92</v>
      </c>
      <c r="B11" s="230">
        <f t="shared" si="1"/>
        <v>237475</v>
      </c>
      <c r="C11" s="239">
        <f>'R5.9(別紙２)'!E25</f>
        <v>114390</v>
      </c>
      <c r="D11" s="240">
        <f>'R5.9(別紙２)'!F25</f>
        <v>123085</v>
      </c>
      <c r="E11" s="227">
        <v>220380</v>
      </c>
      <c r="F11" s="239">
        <v>107083</v>
      </c>
      <c r="G11" s="245">
        <v>113297</v>
      </c>
      <c r="H11" s="241">
        <f t="shared" si="0"/>
        <v>17095</v>
      </c>
    </row>
    <row r="12" spans="1:8" s="242" customFormat="1" ht="20.25" customHeight="1">
      <c r="A12" s="247" t="s">
        <v>94</v>
      </c>
      <c r="B12" s="230">
        <f t="shared" si="1"/>
        <v>208930</v>
      </c>
      <c r="C12" s="239">
        <f>'R5.9(別紙２)'!E26</f>
        <v>99911</v>
      </c>
      <c r="D12" s="239">
        <f>'R5.9(別紙２)'!F26</f>
        <v>109019</v>
      </c>
      <c r="E12" s="227">
        <v>211398</v>
      </c>
      <c r="F12" s="226">
        <v>101594</v>
      </c>
      <c r="G12" s="228">
        <v>109804</v>
      </c>
      <c r="H12" s="241">
        <f t="shared" si="0"/>
        <v>-2468</v>
      </c>
    </row>
    <row r="13" spans="1:8" s="255" customFormat="1" ht="20.25" customHeight="1">
      <c r="A13" s="248" t="s">
        <v>96</v>
      </c>
      <c r="B13" s="249">
        <f t="shared" si="1"/>
        <v>134210</v>
      </c>
      <c r="C13" s="250">
        <f>'R5.9(別紙２)'!E27</f>
        <v>65394</v>
      </c>
      <c r="D13" s="250">
        <f>'R5.9(別紙２)'!F27</f>
        <v>68816</v>
      </c>
      <c r="E13" s="251">
        <v>160394</v>
      </c>
      <c r="F13" s="249">
        <v>76940</v>
      </c>
      <c r="G13" s="252">
        <v>83454</v>
      </c>
      <c r="H13" s="253">
        <f>B13-E13</f>
        <v>-26184</v>
      </c>
    </row>
    <row r="14" spans="1:8" s="242" customFormat="1" ht="20.25" customHeight="1">
      <c r="A14" s="256" t="s">
        <v>98</v>
      </c>
      <c r="B14" s="257">
        <f t="shared" si="1"/>
        <v>50740</v>
      </c>
      <c r="C14" s="250">
        <f>'R5.9(別紙２)'!E28</f>
        <v>24233</v>
      </c>
      <c r="D14" s="250">
        <f>'R5.9(別紙２)'!F28</f>
        <v>26507</v>
      </c>
      <c r="E14" s="258">
        <v>56221</v>
      </c>
      <c r="F14" s="250">
        <v>26714</v>
      </c>
      <c r="G14" s="259">
        <v>29507</v>
      </c>
      <c r="H14" s="254">
        <f t="shared" si="0"/>
        <v>-5481</v>
      </c>
    </row>
    <row r="15" spans="1:8" s="242" customFormat="1" ht="20.25" customHeight="1">
      <c r="A15" s="256" t="s">
        <v>100</v>
      </c>
      <c r="B15" s="249">
        <f t="shared" si="1"/>
        <v>57502</v>
      </c>
      <c r="C15" s="250">
        <f>'R5.9(別紙２)'!E29</f>
        <v>27930</v>
      </c>
      <c r="D15" s="250">
        <f>'R5.9(別紙２)'!F29</f>
        <v>29572</v>
      </c>
      <c r="E15" s="258">
        <v>73154</v>
      </c>
      <c r="F15" s="260">
        <v>35076</v>
      </c>
      <c r="G15" s="261">
        <v>38078</v>
      </c>
      <c r="H15" s="262">
        <f t="shared" si="0"/>
        <v>-15652</v>
      </c>
    </row>
    <row r="16" spans="1:8" s="242" customFormat="1" ht="20.25" customHeight="1">
      <c r="A16" s="263" t="s">
        <v>102</v>
      </c>
      <c r="B16" s="249">
        <f t="shared" si="1"/>
        <v>31033</v>
      </c>
      <c r="C16" s="250">
        <f>'R5.9(別紙２)'!E30</f>
        <v>15205</v>
      </c>
      <c r="D16" s="250">
        <f>'R5.9(別紙２)'!F30</f>
        <v>15828</v>
      </c>
      <c r="E16" s="258">
        <v>37273</v>
      </c>
      <c r="F16" s="260">
        <v>18095</v>
      </c>
      <c r="G16" s="261">
        <v>19178</v>
      </c>
      <c r="H16" s="262">
        <f>B16-E16</f>
        <v>-6240</v>
      </c>
    </row>
    <row r="17" spans="1:8" s="242" customFormat="1" ht="20.25" customHeight="1">
      <c r="A17" s="263" t="s">
        <v>104</v>
      </c>
      <c r="B17" s="249">
        <f t="shared" si="1"/>
        <v>78919</v>
      </c>
      <c r="C17" s="250">
        <f>'R5.9(別紙２)'!E31</f>
        <v>38667</v>
      </c>
      <c r="D17" s="250">
        <f>'R5.9(別紙２)'!F31</f>
        <v>40252</v>
      </c>
      <c r="E17" s="258">
        <v>73603</v>
      </c>
      <c r="F17" s="260">
        <v>35815</v>
      </c>
      <c r="G17" s="261">
        <v>37788</v>
      </c>
      <c r="H17" s="262">
        <f t="shared" si="0"/>
        <v>5316</v>
      </c>
    </row>
    <row r="18" spans="1:8" s="242" customFormat="1" ht="20.25" customHeight="1">
      <c r="A18" s="263" t="s">
        <v>106</v>
      </c>
      <c r="B18" s="249">
        <f t="shared" si="1"/>
        <v>26682</v>
      </c>
      <c r="C18" s="250">
        <f>'R5.9(別紙２)'!E32</f>
        <v>13257</v>
      </c>
      <c r="D18" s="250">
        <f>'R5.9(別紙２)'!F32</f>
        <v>13425</v>
      </c>
      <c r="E18" s="258">
        <v>31188</v>
      </c>
      <c r="F18" s="260">
        <v>15250</v>
      </c>
      <c r="G18" s="261">
        <v>15938</v>
      </c>
      <c r="H18" s="262">
        <f t="shared" si="0"/>
        <v>-4506</v>
      </c>
    </row>
    <row r="19" spans="1:8" s="242" customFormat="1" ht="20.25" customHeight="1">
      <c r="A19" s="263" t="s">
        <v>108</v>
      </c>
      <c r="B19" s="249">
        <f t="shared" si="1"/>
        <v>62658</v>
      </c>
      <c r="C19" s="250">
        <f>'R5.9(別紙２)'!E33</f>
        <v>31169</v>
      </c>
      <c r="D19" s="250">
        <f>'R5.9(別紙２)'!F33</f>
        <v>31489</v>
      </c>
      <c r="E19" s="258">
        <v>62990</v>
      </c>
      <c r="F19" s="260">
        <v>31528</v>
      </c>
      <c r="G19" s="261">
        <v>31462</v>
      </c>
      <c r="H19" s="262">
        <f t="shared" si="0"/>
        <v>-332</v>
      </c>
    </row>
    <row r="20" spans="1:8" s="242" customFormat="1" ht="20.25" customHeight="1">
      <c r="A20" s="263" t="s">
        <v>110</v>
      </c>
      <c r="B20" s="249">
        <f t="shared" si="1"/>
        <v>43541</v>
      </c>
      <c r="C20" s="250">
        <f>'R5.9(別紙２)'!E34</f>
        <v>21491</v>
      </c>
      <c r="D20" s="250">
        <f>'R5.9(別紙２)'!F34</f>
        <v>22050</v>
      </c>
      <c r="E20" s="258">
        <v>44160</v>
      </c>
      <c r="F20" s="260">
        <v>21707</v>
      </c>
      <c r="G20" s="261">
        <v>22453</v>
      </c>
      <c r="H20" s="262">
        <f t="shared" si="0"/>
        <v>-619</v>
      </c>
    </row>
    <row r="21" spans="1:8" s="242" customFormat="1" ht="20.25" customHeight="1">
      <c r="A21" s="256" t="s">
        <v>170</v>
      </c>
      <c r="B21" s="249">
        <f t="shared" si="1"/>
        <v>72249</v>
      </c>
      <c r="C21" s="250">
        <f>'R5.9(別紙２)'!E35</f>
        <v>35344</v>
      </c>
      <c r="D21" s="250">
        <f>'R5.9(別紙２)'!F35</f>
        <v>36905</v>
      </c>
      <c r="E21" s="258">
        <v>83691</v>
      </c>
      <c r="F21" s="260">
        <v>40308</v>
      </c>
      <c r="G21" s="261">
        <v>43383</v>
      </c>
      <c r="H21" s="262">
        <f t="shared" si="0"/>
        <v>-11442</v>
      </c>
    </row>
    <row r="22" spans="1:8" s="242" customFormat="1" ht="20.25" customHeight="1">
      <c r="A22" s="263" t="s">
        <v>171</v>
      </c>
      <c r="B22" s="249">
        <f t="shared" si="1"/>
        <v>60799</v>
      </c>
      <c r="C22" s="250">
        <f>'R5.9(別紙２)'!E36</f>
        <v>29464</v>
      </c>
      <c r="D22" s="250">
        <f>'R5.9(別紙２)'!F36</f>
        <v>31335</v>
      </c>
      <c r="E22" s="258">
        <v>74474</v>
      </c>
      <c r="F22" s="260">
        <v>35748</v>
      </c>
      <c r="G22" s="261">
        <v>38726</v>
      </c>
      <c r="H22" s="262">
        <f t="shared" si="0"/>
        <v>-13675</v>
      </c>
    </row>
    <row r="23" spans="1:8" s="242" customFormat="1" ht="20.25" customHeight="1">
      <c r="A23" s="263" t="s">
        <v>113</v>
      </c>
      <c r="B23" s="249">
        <f t="shared" si="1"/>
        <v>37998</v>
      </c>
      <c r="C23" s="250">
        <f>'R5.9(別紙２)'!E37</f>
        <v>18521</v>
      </c>
      <c r="D23" s="250">
        <f>'R5.9(別紙２)'!F37</f>
        <v>19477</v>
      </c>
      <c r="E23" s="258">
        <v>42840</v>
      </c>
      <c r="F23" s="260">
        <v>20828</v>
      </c>
      <c r="G23" s="261">
        <v>22012</v>
      </c>
      <c r="H23" s="262">
        <f t="shared" si="0"/>
        <v>-4842</v>
      </c>
    </row>
    <row r="24" spans="1:8" s="242" customFormat="1" ht="20.25" customHeight="1">
      <c r="A24" s="263" t="s">
        <v>114</v>
      </c>
      <c r="B24" s="249">
        <f t="shared" si="1"/>
        <v>123063</v>
      </c>
      <c r="C24" s="250">
        <f>'R5.9(別紙２)'!E38</f>
        <v>60600</v>
      </c>
      <c r="D24" s="250">
        <f>'R5.9(別紙２)'!F38</f>
        <v>62463</v>
      </c>
      <c r="E24" s="258">
        <v>134950</v>
      </c>
      <c r="F24" s="260">
        <v>65541</v>
      </c>
      <c r="G24" s="261">
        <v>69409</v>
      </c>
      <c r="H24" s="262">
        <f t="shared" si="0"/>
        <v>-11887</v>
      </c>
    </row>
    <row r="25" spans="1:8" s="237" customFormat="1" ht="20.25" customHeight="1">
      <c r="A25" s="256" t="s">
        <v>115</v>
      </c>
      <c r="B25" s="257">
        <f>C25+D25</f>
        <v>51395</v>
      </c>
      <c r="C25" s="250">
        <f>'R5.9(別紙２)'!E39</f>
        <v>24969</v>
      </c>
      <c r="D25" s="250">
        <f>'R5.9(別紙２)'!F39</f>
        <v>26426</v>
      </c>
      <c r="E25" s="258">
        <v>47501</v>
      </c>
      <c r="F25" s="250">
        <v>23107</v>
      </c>
      <c r="G25" s="259">
        <v>24394</v>
      </c>
      <c r="H25" s="254">
        <f>B25-E25</f>
        <v>3894</v>
      </c>
    </row>
    <row r="26" spans="1:8" s="237" customFormat="1" ht="20.25" customHeight="1">
      <c r="A26" s="256" t="s">
        <v>159</v>
      </c>
      <c r="B26" s="257">
        <f t="shared" si="1"/>
        <v>10827</v>
      </c>
      <c r="C26" s="250">
        <f>'R5.9(別紙２)'!E43</f>
        <v>5261</v>
      </c>
      <c r="D26" s="250">
        <f>'R5.9(別紙２)'!F43</f>
        <v>5566</v>
      </c>
      <c r="E26" s="258">
        <v>12847</v>
      </c>
      <c r="F26" s="250">
        <v>6220</v>
      </c>
      <c r="G26" s="259">
        <v>6627</v>
      </c>
      <c r="H26" s="262">
        <f t="shared" si="0"/>
        <v>-2020</v>
      </c>
    </row>
    <row r="27" spans="1:8" s="242" customFormat="1" ht="20.25" customHeight="1">
      <c r="A27" s="256" t="s">
        <v>119</v>
      </c>
      <c r="B27" s="257">
        <f t="shared" si="1"/>
        <v>1176</v>
      </c>
      <c r="C27" s="250">
        <f>'R5.9(別紙２)'!E44</f>
        <v>572</v>
      </c>
      <c r="D27" s="250">
        <f>'R5.9(別紙２)'!F44</f>
        <v>604</v>
      </c>
      <c r="E27" s="258">
        <v>1664</v>
      </c>
      <c r="F27" s="250">
        <v>817</v>
      </c>
      <c r="G27" s="259">
        <v>847</v>
      </c>
      <c r="H27" s="262">
        <f t="shared" si="0"/>
        <v>-488</v>
      </c>
    </row>
    <row r="28" spans="1:8" s="242" customFormat="1" ht="20.25" customHeight="1">
      <c r="A28" s="263" t="s">
        <v>121</v>
      </c>
      <c r="B28" s="249">
        <f t="shared" si="1"/>
        <v>23566</v>
      </c>
      <c r="C28" s="260">
        <f>'R5.9(別紙２)'!E46</f>
        <v>11574</v>
      </c>
      <c r="D28" s="260">
        <f>'R5.9(別紙２)'!F46</f>
        <v>11992</v>
      </c>
      <c r="E28" s="258">
        <v>23465</v>
      </c>
      <c r="F28" s="260">
        <v>11475</v>
      </c>
      <c r="G28" s="261">
        <v>11990</v>
      </c>
      <c r="H28" s="262">
        <f t="shared" si="0"/>
        <v>101</v>
      </c>
    </row>
    <row r="29" spans="1:8" s="242" customFormat="1" ht="20.25" customHeight="1">
      <c r="A29" s="263" t="s">
        <v>122</v>
      </c>
      <c r="B29" s="249">
        <f t="shared" si="1"/>
        <v>10118</v>
      </c>
      <c r="C29" s="260">
        <f>'R5.9(別紙２)'!E47</f>
        <v>5054</v>
      </c>
      <c r="D29" s="260">
        <f>'R5.9(別紙２)'!F47</f>
        <v>5064</v>
      </c>
      <c r="E29" s="258">
        <v>11939</v>
      </c>
      <c r="F29" s="260">
        <v>5892</v>
      </c>
      <c r="G29" s="261">
        <v>6047</v>
      </c>
      <c r="H29" s="262">
        <f t="shared" si="0"/>
        <v>-1821</v>
      </c>
    </row>
    <row r="30" spans="1:8" s="242" customFormat="1" ht="20.25" customHeight="1">
      <c r="A30" s="263" t="s">
        <v>123</v>
      </c>
      <c r="B30" s="249">
        <f t="shared" si="1"/>
        <v>37537</v>
      </c>
      <c r="C30" s="260">
        <f>'R5.9(別紙２)'!E48</f>
        <v>18945</v>
      </c>
      <c r="D30" s="260">
        <f>'R5.9(別紙２)'!F48</f>
        <v>18592</v>
      </c>
      <c r="E30" s="258">
        <v>39243</v>
      </c>
      <c r="F30" s="260">
        <v>19614</v>
      </c>
      <c r="G30" s="261">
        <v>19629</v>
      </c>
      <c r="H30" s="262">
        <f t="shared" si="0"/>
        <v>-1706</v>
      </c>
    </row>
    <row r="31" spans="1:8" s="242" customFormat="1" ht="20.25" customHeight="1">
      <c r="A31" s="263" t="s">
        <v>124</v>
      </c>
      <c r="B31" s="249">
        <f t="shared" si="1"/>
        <v>7911</v>
      </c>
      <c r="C31" s="260">
        <f>'R5.9(別紙２)'!E49</f>
        <v>3905</v>
      </c>
      <c r="D31" s="260">
        <f>'R5.9(別紙２)'!F49</f>
        <v>4006</v>
      </c>
      <c r="E31" s="258">
        <v>9919</v>
      </c>
      <c r="F31" s="260">
        <v>4804</v>
      </c>
      <c r="G31" s="261">
        <v>5115</v>
      </c>
      <c r="H31" s="262">
        <f t="shared" si="0"/>
        <v>-2008</v>
      </c>
    </row>
    <row r="32" spans="1:8" s="242" customFormat="1" ht="20.25" customHeight="1">
      <c r="A32" s="263" t="s">
        <v>126</v>
      </c>
      <c r="B32" s="249">
        <f t="shared" si="1"/>
        <v>11259</v>
      </c>
      <c r="C32" s="260">
        <f>'R5.9(別紙２)'!E51</f>
        <v>5633</v>
      </c>
      <c r="D32" s="264">
        <f>'R5.9(別紙２)'!F51</f>
        <v>5626</v>
      </c>
      <c r="E32" s="258">
        <v>15362</v>
      </c>
      <c r="F32" s="260">
        <v>7498</v>
      </c>
      <c r="G32" s="261">
        <v>7864</v>
      </c>
      <c r="H32" s="262">
        <f t="shared" si="0"/>
        <v>-4103</v>
      </c>
    </row>
    <row r="33" spans="1:8" s="242" customFormat="1" ht="20.25" customHeight="1">
      <c r="A33" s="263" t="s">
        <v>128</v>
      </c>
      <c r="B33" s="249">
        <f t="shared" si="1"/>
        <v>32735</v>
      </c>
      <c r="C33" s="260">
        <f>'R5.9(別紙２)'!E53</f>
        <v>16005</v>
      </c>
      <c r="D33" s="260">
        <f>'R5.9(別紙２)'!F53</f>
        <v>16730</v>
      </c>
      <c r="E33" s="258">
        <v>34795</v>
      </c>
      <c r="F33" s="260">
        <v>16832</v>
      </c>
      <c r="G33" s="261">
        <v>17963</v>
      </c>
      <c r="H33" s="262">
        <f t="shared" si="0"/>
        <v>-2060</v>
      </c>
    </row>
    <row r="34" spans="1:8" s="237" customFormat="1" ht="20.25" customHeight="1">
      <c r="A34" s="263" t="s">
        <v>129</v>
      </c>
      <c r="B34" s="249">
        <f t="shared" si="1"/>
        <v>11586</v>
      </c>
      <c r="C34" s="260">
        <f>'R5.9(別紙２)'!E54</f>
        <v>5728</v>
      </c>
      <c r="D34" s="260">
        <f>'R5.9(別紙２)'!F54</f>
        <v>5858</v>
      </c>
      <c r="E34" s="258">
        <v>16608</v>
      </c>
      <c r="F34" s="260">
        <v>8038</v>
      </c>
      <c r="G34" s="261">
        <v>8570</v>
      </c>
      <c r="H34" s="262">
        <f t="shared" si="0"/>
        <v>-5022</v>
      </c>
    </row>
    <row r="35" spans="1:8" s="242" customFormat="1" ht="20.25" customHeight="1">
      <c r="A35" s="256" t="s">
        <v>131</v>
      </c>
      <c r="B35" s="249">
        <f t="shared" si="1"/>
        <v>12740</v>
      </c>
      <c r="C35" s="250">
        <f>'R5.9(別紙２)'!E56</f>
        <v>6108</v>
      </c>
      <c r="D35" s="260">
        <f>'R5.9(別紙２)'!F56</f>
        <v>6632</v>
      </c>
      <c r="E35" s="258">
        <v>15014</v>
      </c>
      <c r="F35" s="250">
        <v>7177</v>
      </c>
      <c r="G35" s="259">
        <v>7837</v>
      </c>
      <c r="H35" s="262">
        <f t="shared" si="0"/>
        <v>-2274</v>
      </c>
    </row>
    <row r="36" spans="1:8" s="242" customFormat="1" ht="20.25" customHeight="1">
      <c r="A36" s="263" t="s">
        <v>132</v>
      </c>
      <c r="B36" s="249">
        <f t="shared" si="1"/>
        <v>17421</v>
      </c>
      <c r="C36" s="250">
        <f>'R5.9(別紙２)'!E57</f>
        <v>8650</v>
      </c>
      <c r="D36" s="260">
        <f>'R5.9(別紙２)'!F57</f>
        <v>8771</v>
      </c>
      <c r="E36" s="258">
        <v>20353</v>
      </c>
      <c r="F36" s="260">
        <v>10021</v>
      </c>
      <c r="G36" s="261">
        <v>10332</v>
      </c>
      <c r="H36" s="262">
        <f t="shared" si="0"/>
        <v>-2932</v>
      </c>
    </row>
    <row r="37" spans="1:8" s="242" customFormat="1" ht="20.25" customHeight="1">
      <c r="A37" s="263" t="s">
        <v>133</v>
      </c>
      <c r="B37" s="249">
        <f t="shared" si="1"/>
        <v>35053</v>
      </c>
      <c r="C37" s="250">
        <f>'R5.9(別紙２)'!E58</f>
        <v>17107</v>
      </c>
      <c r="D37" s="260">
        <f>'R5.9(別紙２)'!F58</f>
        <v>17946</v>
      </c>
      <c r="E37" s="258">
        <v>34279</v>
      </c>
      <c r="F37" s="260">
        <v>16582</v>
      </c>
      <c r="G37" s="261">
        <v>17697</v>
      </c>
      <c r="H37" s="262">
        <f>B37-E37</f>
        <v>774</v>
      </c>
    </row>
    <row r="38" spans="1:8" s="242" customFormat="1" ht="20.25" customHeight="1">
      <c r="A38" s="263" t="s">
        <v>135</v>
      </c>
      <c r="B38" s="249">
        <f t="shared" si="1"/>
        <v>28486</v>
      </c>
      <c r="C38" s="260">
        <f>'R5.9(別紙２)'!E60</f>
        <v>14884</v>
      </c>
      <c r="D38" s="260">
        <f>'R5.9(別紙２)'!F60</f>
        <v>13602</v>
      </c>
      <c r="E38" s="258">
        <v>25366</v>
      </c>
      <c r="F38" s="260">
        <v>12798</v>
      </c>
      <c r="G38" s="261">
        <v>12568</v>
      </c>
      <c r="H38" s="262">
        <f t="shared" si="0"/>
        <v>3120</v>
      </c>
    </row>
    <row r="39" spans="1:8" s="242" customFormat="1" ht="20.25" customHeight="1">
      <c r="A39" s="263" t="s">
        <v>136</v>
      </c>
      <c r="B39" s="249">
        <f t="shared" si="1"/>
        <v>7516</v>
      </c>
      <c r="C39" s="260">
        <f>'R5.9(別紙２)'!E61</f>
        <v>3702</v>
      </c>
      <c r="D39" s="260">
        <f>'R5.9(別紙２)'!F61</f>
        <v>3814</v>
      </c>
      <c r="E39" s="258">
        <v>8871</v>
      </c>
      <c r="F39" s="260">
        <v>4313</v>
      </c>
      <c r="G39" s="261">
        <v>4558</v>
      </c>
      <c r="H39" s="262">
        <f t="shared" si="0"/>
        <v>-1355</v>
      </c>
    </row>
    <row r="40" spans="1:8" s="242" customFormat="1" ht="20.25" customHeight="1">
      <c r="A40" s="263" t="s">
        <v>137</v>
      </c>
      <c r="B40" s="249">
        <f t="shared" si="1"/>
        <v>5537</v>
      </c>
      <c r="C40" s="260">
        <f>'R5.9(別紙２)'!E62</f>
        <v>2788</v>
      </c>
      <c r="D40" s="260">
        <f>'R5.9(別紙２)'!F62</f>
        <v>2749</v>
      </c>
      <c r="E40" s="258">
        <v>5361</v>
      </c>
      <c r="F40" s="260">
        <v>2674</v>
      </c>
      <c r="G40" s="261">
        <v>2687</v>
      </c>
      <c r="H40" s="262">
        <f t="shared" si="0"/>
        <v>176</v>
      </c>
    </row>
    <row r="41" spans="1:8" s="242" customFormat="1" ht="20.25" customHeight="1">
      <c r="A41" s="263" t="s">
        <v>139</v>
      </c>
      <c r="B41" s="249">
        <f t="shared" si="1"/>
        <v>6315</v>
      </c>
      <c r="C41" s="260">
        <f>'R5.9(別紙２)'!E64</f>
        <v>3063</v>
      </c>
      <c r="D41" s="260">
        <f>'R5.9(別紙２)'!F64</f>
        <v>3252</v>
      </c>
      <c r="E41" s="258">
        <v>7406</v>
      </c>
      <c r="F41" s="260">
        <v>3562</v>
      </c>
      <c r="G41" s="261">
        <v>3844</v>
      </c>
      <c r="H41" s="262">
        <f t="shared" si="0"/>
        <v>-1091</v>
      </c>
    </row>
    <row r="42" spans="1:8" s="242" customFormat="1" ht="20.25" customHeight="1">
      <c r="A42" s="263" t="s">
        <v>140</v>
      </c>
      <c r="B42" s="249">
        <f t="shared" si="1"/>
        <v>20819</v>
      </c>
      <c r="C42" s="260">
        <f>'R5.9(別紙２)'!E65</f>
        <v>10283</v>
      </c>
      <c r="D42" s="260">
        <f>'R5.9(別紙２)'!F65</f>
        <v>10536</v>
      </c>
      <c r="E42" s="258">
        <v>25421</v>
      </c>
      <c r="F42" s="260">
        <v>12345</v>
      </c>
      <c r="G42" s="261">
        <v>13076</v>
      </c>
      <c r="H42" s="262">
        <f t="shared" si="0"/>
        <v>-4602</v>
      </c>
    </row>
    <row r="43" spans="1:8" s="242" customFormat="1" ht="20.25" customHeight="1">
      <c r="A43" s="263" t="s">
        <v>142</v>
      </c>
      <c r="B43" s="249">
        <f t="shared" si="1"/>
        <v>14466</v>
      </c>
      <c r="C43" s="260">
        <f>'R5.9(別紙２)'!E67</f>
        <v>7108</v>
      </c>
      <c r="D43" s="260">
        <f>'R5.9(別紙２)'!F67</f>
        <v>7358</v>
      </c>
      <c r="E43" s="258">
        <v>17399</v>
      </c>
      <c r="F43" s="260">
        <v>8446</v>
      </c>
      <c r="G43" s="261">
        <v>8953</v>
      </c>
      <c r="H43" s="262">
        <f t="shared" si="0"/>
        <v>-2933</v>
      </c>
    </row>
    <row r="44" spans="1:8" s="242" customFormat="1" ht="20.25" customHeight="1">
      <c r="A44" s="263" t="s">
        <v>143</v>
      </c>
      <c r="B44" s="249">
        <f t="shared" si="1"/>
        <v>22992</v>
      </c>
      <c r="C44" s="260">
        <f>'R5.9(別紙２)'!E68</f>
        <v>11172</v>
      </c>
      <c r="D44" s="260">
        <f>'R5.9(別紙２)'!F68</f>
        <v>11820</v>
      </c>
      <c r="E44" s="258">
        <v>25055</v>
      </c>
      <c r="F44" s="260">
        <v>12016</v>
      </c>
      <c r="G44" s="261">
        <v>13039</v>
      </c>
      <c r="H44" s="262">
        <f t="shared" si="0"/>
        <v>-2063</v>
      </c>
    </row>
    <row r="45" spans="1:8" s="242" customFormat="1" ht="20.25" customHeight="1">
      <c r="A45" s="263" t="s">
        <v>145</v>
      </c>
      <c r="B45" s="249">
        <f t="shared" si="1"/>
        <v>6105</v>
      </c>
      <c r="C45" s="260">
        <f>'R5.9(別紙２)'!E70</f>
        <v>3198</v>
      </c>
      <c r="D45" s="264">
        <f>'R5.9(別紙２)'!F70</f>
        <v>2907</v>
      </c>
      <c r="E45" s="258">
        <v>9932</v>
      </c>
      <c r="F45" s="260">
        <v>4827</v>
      </c>
      <c r="G45" s="261">
        <v>5105</v>
      </c>
      <c r="H45" s="262">
        <f t="shared" si="0"/>
        <v>-3827</v>
      </c>
    </row>
    <row r="46" spans="1:8" s="242" customFormat="1" ht="20.25" customHeight="1">
      <c r="A46" s="265" t="s">
        <v>147</v>
      </c>
      <c r="B46" s="249">
        <f>C46+D46</f>
        <v>11563</v>
      </c>
      <c r="C46" s="266">
        <f>'R5.9(別紙２)'!E72</f>
        <v>5674</v>
      </c>
      <c r="D46" s="267">
        <f>'R5.9(別紙２)'!F72</f>
        <v>5889</v>
      </c>
      <c r="E46" s="268">
        <v>17378</v>
      </c>
      <c r="F46" s="266">
        <v>8405</v>
      </c>
      <c r="G46" s="269">
        <v>8973</v>
      </c>
      <c r="H46" s="262">
        <f t="shared" si="0"/>
        <v>-5815</v>
      </c>
    </row>
    <row r="47" spans="1:8" s="242" customFormat="1" ht="20.25" customHeight="1">
      <c r="A47" s="270" t="s">
        <v>172</v>
      </c>
      <c r="B47" s="356">
        <f>C47+D47</f>
        <v>2264736</v>
      </c>
      <c r="C47" s="357">
        <f>SUM(C8:C46)</f>
        <v>1104508</v>
      </c>
      <c r="D47" s="271">
        <f>SUM(D8:D46)</f>
        <v>1160228</v>
      </c>
      <c r="E47" s="272">
        <v>2346853</v>
      </c>
      <c r="F47" s="273">
        <v>1139143</v>
      </c>
      <c r="G47" s="274">
        <v>1207710</v>
      </c>
      <c r="H47" s="358">
        <f>SUM(H8:H46)</f>
        <v>-82117</v>
      </c>
    </row>
    <row r="48" spans="1:8" s="242" customFormat="1" ht="18.75" customHeight="1">
      <c r="A48" s="609"/>
      <c r="B48" s="609"/>
      <c r="C48" s="609"/>
      <c r="D48" s="609"/>
      <c r="E48" s="609"/>
      <c r="F48" s="609"/>
      <c r="G48" s="609"/>
      <c r="H48" s="609"/>
    </row>
    <row r="49" spans="1:8" s="242" customFormat="1" ht="15" customHeight="1">
      <c r="A49" s="618"/>
      <c r="B49" s="618"/>
      <c r="C49" s="618"/>
      <c r="D49" s="618"/>
      <c r="E49" s="618"/>
      <c r="F49" s="618"/>
      <c r="G49" s="618"/>
      <c r="H49" s="618"/>
    </row>
    <row r="50" spans="1:8" s="242" customFormat="1" ht="15.75" customHeight="1">
      <c r="A50" s="275"/>
      <c r="B50" s="275"/>
      <c r="C50" s="275"/>
      <c r="D50" s="275"/>
      <c r="E50" s="275"/>
      <c r="F50" s="275"/>
      <c r="G50" s="275"/>
      <c r="H50" s="275"/>
    </row>
  </sheetData>
  <mergeCells count="6">
    <mergeCell ref="A48:H49"/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88" orientation="portrait" useFirstPageNumber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70"/>
  <sheetViews>
    <sheetView showWhiteSpace="0" zoomScaleNormal="100" zoomScaleSheetLayoutView="100" workbookViewId="0">
      <pane xSplit="3" ySplit="6" topLeftCell="D7" activePane="bottomRight" state="frozen"/>
      <selection sqref="A1:D1"/>
      <selection pane="topRight" sqref="A1:D1"/>
      <selection pane="bottomLeft" sqref="A1:D1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249" width="20.75" style="4"/>
    <col min="250" max="250" width="1.25" style="4" customWidth="1"/>
    <col min="251" max="251" width="11.125" style="4" customWidth="1"/>
    <col min="252" max="252" width="5.625" style="4" customWidth="1"/>
    <col min="253" max="253" width="3.875" style="4" customWidth="1"/>
    <col min="254" max="254" width="12.75" style="4" customWidth="1"/>
    <col min="255" max="265" width="11.125" style="4" customWidth="1"/>
    <col min="266" max="266" width="20.875" style="4" customWidth="1"/>
    <col min="267" max="267" width="13" style="4" customWidth="1"/>
    <col min="268" max="269" width="10.625" style="4" customWidth="1"/>
    <col min="270" max="505" width="20.75" style="4"/>
    <col min="506" max="506" width="1.25" style="4" customWidth="1"/>
    <col min="507" max="507" width="11.125" style="4" customWidth="1"/>
    <col min="508" max="508" width="5.625" style="4" customWidth="1"/>
    <col min="509" max="509" width="3.875" style="4" customWidth="1"/>
    <col min="510" max="510" width="12.75" style="4" customWidth="1"/>
    <col min="511" max="521" width="11.125" style="4" customWidth="1"/>
    <col min="522" max="522" width="20.875" style="4" customWidth="1"/>
    <col min="523" max="523" width="13" style="4" customWidth="1"/>
    <col min="524" max="525" width="10.625" style="4" customWidth="1"/>
    <col min="526" max="761" width="20.75" style="4"/>
    <col min="762" max="762" width="1.25" style="4" customWidth="1"/>
    <col min="763" max="763" width="11.125" style="4" customWidth="1"/>
    <col min="764" max="764" width="5.625" style="4" customWidth="1"/>
    <col min="765" max="765" width="3.875" style="4" customWidth="1"/>
    <col min="766" max="766" width="12.75" style="4" customWidth="1"/>
    <col min="767" max="777" width="11.125" style="4" customWidth="1"/>
    <col min="778" max="778" width="20.875" style="4" customWidth="1"/>
    <col min="779" max="779" width="13" style="4" customWidth="1"/>
    <col min="780" max="781" width="10.625" style="4" customWidth="1"/>
    <col min="782" max="1017" width="20.75" style="4"/>
    <col min="1018" max="1018" width="1.25" style="4" customWidth="1"/>
    <col min="1019" max="1019" width="11.125" style="4" customWidth="1"/>
    <col min="1020" max="1020" width="5.625" style="4" customWidth="1"/>
    <col min="1021" max="1021" width="3.875" style="4" customWidth="1"/>
    <col min="1022" max="1022" width="12.75" style="4" customWidth="1"/>
    <col min="1023" max="1033" width="11.125" style="4" customWidth="1"/>
    <col min="1034" max="1034" width="20.875" style="4" customWidth="1"/>
    <col min="1035" max="1035" width="13" style="4" customWidth="1"/>
    <col min="1036" max="1037" width="10.625" style="4" customWidth="1"/>
    <col min="1038" max="1273" width="20.75" style="4"/>
    <col min="1274" max="1274" width="1.25" style="4" customWidth="1"/>
    <col min="1275" max="1275" width="11.125" style="4" customWidth="1"/>
    <col min="1276" max="1276" width="5.625" style="4" customWidth="1"/>
    <col min="1277" max="1277" width="3.875" style="4" customWidth="1"/>
    <col min="1278" max="1278" width="12.75" style="4" customWidth="1"/>
    <col min="1279" max="1289" width="11.125" style="4" customWidth="1"/>
    <col min="1290" max="1290" width="20.875" style="4" customWidth="1"/>
    <col min="1291" max="1291" width="13" style="4" customWidth="1"/>
    <col min="1292" max="1293" width="10.625" style="4" customWidth="1"/>
    <col min="1294" max="1529" width="20.75" style="4"/>
    <col min="1530" max="1530" width="1.25" style="4" customWidth="1"/>
    <col min="1531" max="1531" width="11.125" style="4" customWidth="1"/>
    <col min="1532" max="1532" width="5.625" style="4" customWidth="1"/>
    <col min="1533" max="1533" width="3.875" style="4" customWidth="1"/>
    <col min="1534" max="1534" width="12.75" style="4" customWidth="1"/>
    <col min="1535" max="1545" width="11.125" style="4" customWidth="1"/>
    <col min="1546" max="1546" width="20.875" style="4" customWidth="1"/>
    <col min="1547" max="1547" width="13" style="4" customWidth="1"/>
    <col min="1548" max="1549" width="10.625" style="4" customWidth="1"/>
    <col min="1550" max="1785" width="20.75" style="4"/>
    <col min="1786" max="1786" width="1.25" style="4" customWidth="1"/>
    <col min="1787" max="1787" width="11.125" style="4" customWidth="1"/>
    <col min="1788" max="1788" width="5.625" style="4" customWidth="1"/>
    <col min="1789" max="1789" width="3.875" style="4" customWidth="1"/>
    <col min="1790" max="1790" width="12.75" style="4" customWidth="1"/>
    <col min="1791" max="1801" width="11.125" style="4" customWidth="1"/>
    <col min="1802" max="1802" width="20.875" style="4" customWidth="1"/>
    <col min="1803" max="1803" width="13" style="4" customWidth="1"/>
    <col min="1804" max="1805" width="10.625" style="4" customWidth="1"/>
    <col min="1806" max="2041" width="20.75" style="4"/>
    <col min="2042" max="2042" width="1.25" style="4" customWidth="1"/>
    <col min="2043" max="2043" width="11.125" style="4" customWidth="1"/>
    <col min="2044" max="2044" width="5.625" style="4" customWidth="1"/>
    <col min="2045" max="2045" width="3.875" style="4" customWidth="1"/>
    <col min="2046" max="2046" width="12.75" style="4" customWidth="1"/>
    <col min="2047" max="2057" width="11.125" style="4" customWidth="1"/>
    <col min="2058" max="2058" width="20.875" style="4" customWidth="1"/>
    <col min="2059" max="2059" width="13" style="4" customWidth="1"/>
    <col min="2060" max="2061" width="10.625" style="4" customWidth="1"/>
    <col min="2062" max="2297" width="20.75" style="4"/>
    <col min="2298" max="2298" width="1.25" style="4" customWidth="1"/>
    <col min="2299" max="2299" width="11.125" style="4" customWidth="1"/>
    <col min="2300" max="2300" width="5.625" style="4" customWidth="1"/>
    <col min="2301" max="2301" width="3.875" style="4" customWidth="1"/>
    <col min="2302" max="2302" width="12.75" style="4" customWidth="1"/>
    <col min="2303" max="2313" width="11.125" style="4" customWidth="1"/>
    <col min="2314" max="2314" width="20.875" style="4" customWidth="1"/>
    <col min="2315" max="2315" width="13" style="4" customWidth="1"/>
    <col min="2316" max="2317" width="10.625" style="4" customWidth="1"/>
    <col min="2318" max="2553" width="20.75" style="4"/>
    <col min="2554" max="2554" width="1.25" style="4" customWidth="1"/>
    <col min="2555" max="2555" width="11.125" style="4" customWidth="1"/>
    <col min="2556" max="2556" width="5.625" style="4" customWidth="1"/>
    <col min="2557" max="2557" width="3.875" style="4" customWidth="1"/>
    <col min="2558" max="2558" width="12.75" style="4" customWidth="1"/>
    <col min="2559" max="2569" width="11.125" style="4" customWidth="1"/>
    <col min="2570" max="2570" width="20.875" style="4" customWidth="1"/>
    <col min="2571" max="2571" width="13" style="4" customWidth="1"/>
    <col min="2572" max="2573" width="10.625" style="4" customWidth="1"/>
    <col min="2574" max="2809" width="20.75" style="4"/>
    <col min="2810" max="2810" width="1.25" style="4" customWidth="1"/>
    <col min="2811" max="2811" width="11.125" style="4" customWidth="1"/>
    <col min="2812" max="2812" width="5.625" style="4" customWidth="1"/>
    <col min="2813" max="2813" width="3.875" style="4" customWidth="1"/>
    <col min="2814" max="2814" width="12.75" style="4" customWidth="1"/>
    <col min="2815" max="2825" width="11.125" style="4" customWidth="1"/>
    <col min="2826" max="2826" width="20.875" style="4" customWidth="1"/>
    <col min="2827" max="2827" width="13" style="4" customWidth="1"/>
    <col min="2828" max="2829" width="10.625" style="4" customWidth="1"/>
    <col min="2830" max="3065" width="20.75" style="4"/>
    <col min="3066" max="3066" width="1.25" style="4" customWidth="1"/>
    <col min="3067" max="3067" width="11.125" style="4" customWidth="1"/>
    <col min="3068" max="3068" width="5.625" style="4" customWidth="1"/>
    <col min="3069" max="3069" width="3.875" style="4" customWidth="1"/>
    <col min="3070" max="3070" width="12.75" style="4" customWidth="1"/>
    <col min="3071" max="3081" width="11.125" style="4" customWidth="1"/>
    <col min="3082" max="3082" width="20.875" style="4" customWidth="1"/>
    <col min="3083" max="3083" width="13" style="4" customWidth="1"/>
    <col min="3084" max="3085" width="10.625" style="4" customWidth="1"/>
    <col min="3086" max="3321" width="20.75" style="4"/>
    <col min="3322" max="3322" width="1.25" style="4" customWidth="1"/>
    <col min="3323" max="3323" width="11.125" style="4" customWidth="1"/>
    <col min="3324" max="3324" width="5.625" style="4" customWidth="1"/>
    <col min="3325" max="3325" width="3.875" style="4" customWidth="1"/>
    <col min="3326" max="3326" width="12.75" style="4" customWidth="1"/>
    <col min="3327" max="3337" width="11.125" style="4" customWidth="1"/>
    <col min="3338" max="3338" width="20.875" style="4" customWidth="1"/>
    <col min="3339" max="3339" width="13" style="4" customWidth="1"/>
    <col min="3340" max="3341" width="10.625" style="4" customWidth="1"/>
    <col min="3342" max="3577" width="20.75" style="4"/>
    <col min="3578" max="3578" width="1.25" style="4" customWidth="1"/>
    <col min="3579" max="3579" width="11.125" style="4" customWidth="1"/>
    <col min="3580" max="3580" width="5.625" style="4" customWidth="1"/>
    <col min="3581" max="3581" width="3.875" style="4" customWidth="1"/>
    <col min="3582" max="3582" width="12.75" style="4" customWidth="1"/>
    <col min="3583" max="3593" width="11.125" style="4" customWidth="1"/>
    <col min="3594" max="3594" width="20.875" style="4" customWidth="1"/>
    <col min="3595" max="3595" width="13" style="4" customWidth="1"/>
    <col min="3596" max="3597" width="10.625" style="4" customWidth="1"/>
    <col min="3598" max="3833" width="20.75" style="4"/>
    <col min="3834" max="3834" width="1.25" style="4" customWidth="1"/>
    <col min="3835" max="3835" width="11.125" style="4" customWidth="1"/>
    <col min="3836" max="3836" width="5.625" style="4" customWidth="1"/>
    <col min="3837" max="3837" width="3.875" style="4" customWidth="1"/>
    <col min="3838" max="3838" width="12.75" style="4" customWidth="1"/>
    <col min="3839" max="3849" width="11.125" style="4" customWidth="1"/>
    <col min="3850" max="3850" width="20.875" style="4" customWidth="1"/>
    <col min="3851" max="3851" width="13" style="4" customWidth="1"/>
    <col min="3852" max="3853" width="10.625" style="4" customWidth="1"/>
    <col min="3854" max="4089" width="20.75" style="4"/>
    <col min="4090" max="4090" width="1.25" style="4" customWidth="1"/>
    <col min="4091" max="4091" width="11.125" style="4" customWidth="1"/>
    <col min="4092" max="4092" width="5.625" style="4" customWidth="1"/>
    <col min="4093" max="4093" width="3.875" style="4" customWidth="1"/>
    <col min="4094" max="4094" width="12.75" style="4" customWidth="1"/>
    <col min="4095" max="4105" width="11.125" style="4" customWidth="1"/>
    <col min="4106" max="4106" width="20.875" style="4" customWidth="1"/>
    <col min="4107" max="4107" width="13" style="4" customWidth="1"/>
    <col min="4108" max="4109" width="10.625" style="4" customWidth="1"/>
    <col min="4110" max="4345" width="20.75" style="4"/>
    <col min="4346" max="4346" width="1.25" style="4" customWidth="1"/>
    <col min="4347" max="4347" width="11.125" style="4" customWidth="1"/>
    <col min="4348" max="4348" width="5.625" style="4" customWidth="1"/>
    <col min="4349" max="4349" width="3.875" style="4" customWidth="1"/>
    <col min="4350" max="4350" width="12.75" style="4" customWidth="1"/>
    <col min="4351" max="4361" width="11.125" style="4" customWidth="1"/>
    <col min="4362" max="4362" width="20.875" style="4" customWidth="1"/>
    <col min="4363" max="4363" width="13" style="4" customWidth="1"/>
    <col min="4364" max="4365" width="10.625" style="4" customWidth="1"/>
    <col min="4366" max="4601" width="20.75" style="4"/>
    <col min="4602" max="4602" width="1.25" style="4" customWidth="1"/>
    <col min="4603" max="4603" width="11.125" style="4" customWidth="1"/>
    <col min="4604" max="4604" width="5.625" style="4" customWidth="1"/>
    <col min="4605" max="4605" width="3.875" style="4" customWidth="1"/>
    <col min="4606" max="4606" width="12.75" style="4" customWidth="1"/>
    <col min="4607" max="4617" width="11.125" style="4" customWidth="1"/>
    <col min="4618" max="4618" width="20.875" style="4" customWidth="1"/>
    <col min="4619" max="4619" width="13" style="4" customWidth="1"/>
    <col min="4620" max="4621" width="10.625" style="4" customWidth="1"/>
    <col min="4622" max="4857" width="20.75" style="4"/>
    <col min="4858" max="4858" width="1.25" style="4" customWidth="1"/>
    <col min="4859" max="4859" width="11.125" style="4" customWidth="1"/>
    <col min="4860" max="4860" width="5.625" style="4" customWidth="1"/>
    <col min="4861" max="4861" width="3.875" style="4" customWidth="1"/>
    <col min="4862" max="4862" width="12.75" style="4" customWidth="1"/>
    <col min="4863" max="4873" width="11.125" style="4" customWidth="1"/>
    <col min="4874" max="4874" width="20.875" style="4" customWidth="1"/>
    <col min="4875" max="4875" width="13" style="4" customWidth="1"/>
    <col min="4876" max="4877" width="10.625" style="4" customWidth="1"/>
    <col min="4878" max="5113" width="20.75" style="4"/>
    <col min="5114" max="5114" width="1.25" style="4" customWidth="1"/>
    <col min="5115" max="5115" width="11.125" style="4" customWidth="1"/>
    <col min="5116" max="5116" width="5.625" style="4" customWidth="1"/>
    <col min="5117" max="5117" width="3.875" style="4" customWidth="1"/>
    <col min="5118" max="5118" width="12.75" style="4" customWidth="1"/>
    <col min="5119" max="5129" width="11.125" style="4" customWidth="1"/>
    <col min="5130" max="5130" width="20.875" style="4" customWidth="1"/>
    <col min="5131" max="5131" width="13" style="4" customWidth="1"/>
    <col min="5132" max="5133" width="10.625" style="4" customWidth="1"/>
    <col min="5134" max="5369" width="20.75" style="4"/>
    <col min="5370" max="5370" width="1.25" style="4" customWidth="1"/>
    <col min="5371" max="5371" width="11.125" style="4" customWidth="1"/>
    <col min="5372" max="5372" width="5.625" style="4" customWidth="1"/>
    <col min="5373" max="5373" width="3.875" style="4" customWidth="1"/>
    <col min="5374" max="5374" width="12.75" style="4" customWidth="1"/>
    <col min="5375" max="5385" width="11.125" style="4" customWidth="1"/>
    <col min="5386" max="5386" width="20.875" style="4" customWidth="1"/>
    <col min="5387" max="5387" width="13" style="4" customWidth="1"/>
    <col min="5388" max="5389" width="10.625" style="4" customWidth="1"/>
    <col min="5390" max="5625" width="20.75" style="4"/>
    <col min="5626" max="5626" width="1.25" style="4" customWidth="1"/>
    <col min="5627" max="5627" width="11.125" style="4" customWidth="1"/>
    <col min="5628" max="5628" width="5.625" style="4" customWidth="1"/>
    <col min="5629" max="5629" width="3.875" style="4" customWidth="1"/>
    <col min="5630" max="5630" width="12.75" style="4" customWidth="1"/>
    <col min="5631" max="5641" width="11.125" style="4" customWidth="1"/>
    <col min="5642" max="5642" width="20.875" style="4" customWidth="1"/>
    <col min="5643" max="5643" width="13" style="4" customWidth="1"/>
    <col min="5644" max="5645" width="10.625" style="4" customWidth="1"/>
    <col min="5646" max="5881" width="20.75" style="4"/>
    <col min="5882" max="5882" width="1.25" style="4" customWidth="1"/>
    <col min="5883" max="5883" width="11.125" style="4" customWidth="1"/>
    <col min="5884" max="5884" width="5.625" style="4" customWidth="1"/>
    <col min="5885" max="5885" width="3.875" style="4" customWidth="1"/>
    <col min="5886" max="5886" width="12.75" style="4" customWidth="1"/>
    <col min="5887" max="5897" width="11.125" style="4" customWidth="1"/>
    <col min="5898" max="5898" width="20.875" style="4" customWidth="1"/>
    <col min="5899" max="5899" width="13" style="4" customWidth="1"/>
    <col min="5900" max="5901" width="10.625" style="4" customWidth="1"/>
    <col min="5902" max="6137" width="20.75" style="4"/>
    <col min="6138" max="6138" width="1.25" style="4" customWidth="1"/>
    <col min="6139" max="6139" width="11.125" style="4" customWidth="1"/>
    <col min="6140" max="6140" width="5.625" style="4" customWidth="1"/>
    <col min="6141" max="6141" width="3.875" style="4" customWidth="1"/>
    <col min="6142" max="6142" width="12.75" style="4" customWidth="1"/>
    <col min="6143" max="6153" width="11.125" style="4" customWidth="1"/>
    <col min="6154" max="6154" width="20.875" style="4" customWidth="1"/>
    <col min="6155" max="6155" width="13" style="4" customWidth="1"/>
    <col min="6156" max="6157" width="10.625" style="4" customWidth="1"/>
    <col min="6158" max="6393" width="20.75" style="4"/>
    <col min="6394" max="6394" width="1.25" style="4" customWidth="1"/>
    <col min="6395" max="6395" width="11.125" style="4" customWidth="1"/>
    <col min="6396" max="6396" width="5.625" style="4" customWidth="1"/>
    <col min="6397" max="6397" width="3.875" style="4" customWidth="1"/>
    <col min="6398" max="6398" width="12.75" style="4" customWidth="1"/>
    <col min="6399" max="6409" width="11.125" style="4" customWidth="1"/>
    <col min="6410" max="6410" width="20.875" style="4" customWidth="1"/>
    <col min="6411" max="6411" width="13" style="4" customWidth="1"/>
    <col min="6412" max="6413" width="10.625" style="4" customWidth="1"/>
    <col min="6414" max="6649" width="20.75" style="4"/>
    <col min="6650" max="6650" width="1.25" style="4" customWidth="1"/>
    <col min="6651" max="6651" width="11.125" style="4" customWidth="1"/>
    <col min="6652" max="6652" width="5.625" style="4" customWidth="1"/>
    <col min="6653" max="6653" width="3.875" style="4" customWidth="1"/>
    <col min="6654" max="6654" width="12.75" style="4" customWidth="1"/>
    <col min="6655" max="6665" width="11.125" style="4" customWidth="1"/>
    <col min="6666" max="6666" width="20.875" style="4" customWidth="1"/>
    <col min="6667" max="6667" width="13" style="4" customWidth="1"/>
    <col min="6668" max="6669" width="10.625" style="4" customWidth="1"/>
    <col min="6670" max="6905" width="20.75" style="4"/>
    <col min="6906" max="6906" width="1.25" style="4" customWidth="1"/>
    <col min="6907" max="6907" width="11.125" style="4" customWidth="1"/>
    <col min="6908" max="6908" width="5.625" style="4" customWidth="1"/>
    <col min="6909" max="6909" width="3.875" style="4" customWidth="1"/>
    <col min="6910" max="6910" width="12.75" style="4" customWidth="1"/>
    <col min="6911" max="6921" width="11.125" style="4" customWidth="1"/>
    <col min="6922" max="6922" width="20.875" style="4" customWidth="1"/>
    <col min="6923" max="6923" width="13" style="4" customWidth="1"/>
    <col min="6924" max="6925" width="10.625" style="4" customWidth="1"/>
    <col min="6926" max="7161" width="20.75" style="4"/>
    <col min="7162" max="7162" width="1.25" style="4" customWidth="1"/>
    <col min="7163" max="7163" width="11.125" style="4" customWidth="1"/>
    <col min="7164" max="7164" width="5.625" style="4" customWidth="1"/>
    <col min="7165" max="7165" width="3.875" style="4" customWidth="1"/>
    <col min="7166" max="7166" width="12.75" style="4" customWidth="1"/>
    <col min="7167" max="7177" width="11.125" style="4" customWidth="1"/>
    <col min="7178" max="7178" width="20.875" style="4" customWidth="1"/>
    <col min="7179" max="7179" width="13" style="4" customWidth="1"/>
    <col min="7180" max="7181" width="10.625" style="4" customWidth="1"/>
    <col min="7182" max="7417" width="20.75" style="4"/>
    <col min="7418" max="7418" width="1.25" style="4" customWidth="1"/>
    <col min="7419" max="7419" width="11.125" style="4" customWidth="1"/>
    <col min="7420" max="7420" width="5.625" style="4" customWidth="1"/>
    <col min="7421" max="7421" width="3.875" style="4" customWidth="1"/>
    <col min="7422" max="7422" width="12.75" style="4" customWidth="1"/>
    <col min="7423" max="7433" width="11.125" style="4" customWidth="1"/>
    <col min="7434" max="7434" width="20.875" style="4" customWidth="1"/>
    <col min="7435" max="7435" width="13" style="4" customWidth="1"/>
    <col min="7436" max="7437" width="10.625" style="4" customWidth="1"/>
    <col min="7438" max="7673" width="20.75" style="4"/>
    <col min="7674" max="7674" width="1.25" style="4" customWidth="1"/>
    <col min="7675" max="7675" width="11.125" style="4" customWidth="1"/>
    <col min="7676" max="7676" width="5.625" style="4" customWidth="1"/>
    <col min="7677" max="7677" width="3.875" style="4" customWidth="1"/>
    <col min="7678" max="7678" width="12.75" style="4" customWidth="1"/>
    <col min="7679" max="7689" width="11.125" style="4" customWidth="1"/>
    <col min="7690" max="7690" width="20.875" style="4" customWidth="1"/>
    <col min="7691" max="7691" width="13" style="4" customWidth="1"/>
    <col min="7692" max="7693" width="10.625" style="4" customWidth="1"/>
    <col min="7694" max="7929" width="20.75" style="4"/>
    <col min="7930" max="7930" width="1.25" style="4" customWidth="1"/>
    <col min="7931" max="7931" width="11.125" style="4" customWidth="1"/>
    <col min="7932" max="7932" width="5.625" style="4" customWidth="1"/>
    <col min="7933" max="7933" width="3.875" style="4" customWidth="1"/>
    <col min="7934" max="7934" width="12.75" style="4" customWidth="1"/>
    <col min="7935" max="7945" width="11.125" style="4" customWidth="1"/>
    <col min="7946" max="7946" width="20.875" style="4" customWidth="1"/>
    <col min="7947" max="7947" width="13" style="4" customWidth="1"/>
    <col min="7948" max="7949" width="10.625" style="4" customWidth="1"/>
    <col min="7950" max="8185" width="20.75" style="4"/>
    <col min="8186" max="8186" width="1.25" style="4" customWidth="1"/>
    <col min="8187" max="8187" width="11.125" style="4" customWidth="1"/>
    <col min="8188" max="8188" width="5.625" style="4" customWidth="1"/>
    <col min="8189" max="8189" width="3.875" style="4" customWidth="1"/>
    <col min="8190" max="8190" width="12.75" style="4" customWidth="1"/>
    <col min="8191" max="8201" width="11.125" style="4" customWidth="1"/>
    <col min="8202" max="8202" width="20.875" style="4" customWidth="1"/>
    <col min="8203" max="8203" width="13" style="4" customWidth="1"/>
    <col min="8204" max="8205" width="10.625" style="4" customWidth="1"/>
    <col min="8206" max="8441" width="20.75" style="4"/>
    <col min="8442" max="8442" width="1.25" style="4" customWidth="1"/>
    <col min="8443" max="8443" width="11.125" style="4" customWidth="1"/>
    <col min="8444" max="8444" width="5.625" style="4" customWidth="1"/>
    <col min="8445" max="8445" width="3.875" style="4" customWidth="1"/>
    <col min="8446" max="8446" width="12.75" style="4" customWidth="1"/>
    <col min="8447" max="8457" width="11.125" style="4" customWidth="1"/>
    <col min="8458" max="8458" width="20.875" style="4" customWidth="1"/>
    <col min="8459" max="8459" width="13" style="4" customWidth="1"/>
    <col min="8460" max="8461" width="10.625" style="4" customWidth="1"/>
    <col min="8462" max="8697" width="20.75" style="4"/>
    <col min="8698" max="8698" width="1.25" style="4" customWidth="1"/>
    <col min="8699" max="8699" width="11.125" style="4" customWidth="1"/>
    <col min="8700" max="8700" width="5.625" style="4" customWidth="1"/>
    <col min="8701" max="8701" width="3.875" style="4" customWidth="1"/>
    <col min="8702" max="8702" width="12.75" style="4" customWidth="1"/>
    <col min="8703" max="8713" width="11.125" style="4" customWidth="1"/>
    <col min="8714" max="8714" width="20.875" style="4" customWidth="1"/>
    <col min="8715" max="8715" width="13" style="4" customWidth="1"/>
    <col min="8716" max="8717" width="10.625" style="4" customWidth="1"/>
    <col min="8718" max="8953" width="20.75" style="4"/>
    <col min="8954" max="8954" width="1.25" style="4" customWidth="1"/>
    <col min="8955" max="8955" width="11.125" style="4" customWidth="1"/>
    <col min="8956" max="8956" width="5.625" style="4" customWidth="1"/>
    <col min="8957" max="8957" width="3.875" style="4" customWidth="1"/>
    <col min="8958" max="8958" width="12.75" style="4" customWidth="1"/>
    <col min="8959" max="8969" width="11.125" style="4" customWidth="1"/>
    <col min="8970" max="8970" width="20.875" style="4" customWidth="1"/>
    <col min="8971" max="8971" width="13" style="4" customWidth="1"/>
    <col min="8972" max="8973" width="10.625" style="4" customWidth="1"/>
    <col min="8974" max="9209" width="20.75" style="4"/>
    <col min="9210" max="9210" width="1.25" style="4" customWidth="1"/>
    <col min="9211" max="9211" width="11.125" style="4" customWidth="1"/>
    <col min="9212" max="9212" width="5.625" style="4" customWidth="1"/>
    <col min="9213" max="9213" width="3.875" style="4" customWidth="1"/>
    <col min="9214" max="9214" width="12.75" style="4" customWidth="1"/>
    <col min="9215" max="9225" width="11.125" style="4" customWidth="1"/>
    <col min="9226" max="9226" width="20.875" style="4" customWidth="1"/>
    <col min="9227" max="9227" width="13" style="4" customWidth="1"/>
    <col min="9228" max="9229" width="10.625" style="4" customWidth="1"/>
    <col min="9230" max="9465" width="20.75" style="4"/>
    <col min="9466" max="9466" width="1.25" style="4" customWidth="1"/>
    <col min="9467" max="9467" width="11.125" style="4" customWidth="1"/>
    <col min="9468" max="9468" width="5.625" style="4" customWidth="1"/>
    <col min="9469" max="9469" width="3.875" style="4" customWidth="1"/>
    <col min="9470" max="9470" width="12.75" style="4" customWidth="1"/>
    <col min="9471" max="9481" width="11.125" style="4" customWidth="1"/>
    <col min="9482" max="9482" width="20.875" style="4" customWidth="1"/>
    <col min="9483" max="9483" width="13" style="4" customWidth="1"/>
    <col min="9484" max="9485" width="10.625" style="4" customWidth="1"/>
    <col min="9486" max="9721" width="20.75" style="4"/>
    <col min="9722" max="9722" width="1.25" style="4" customWidth="1"/>
    <col min="9723" max="9723" width="11.125" style="4" customWidth="1"/>
    <col min="9724" max="9724" width="5.625" style="4" customWidth="1"/>
    <col min="9725" max="9725" width="3.875" style="4" customWidth="1"/>
    <col min="9726" max="9726" width="12.75" style="4" customWidth="1"/>
    <col min="9727" max="9737" width="11.125" style="4" customWidth="1"/>
    <col min="9738" max="9738" width="20.875" style="4" customWidth="1"/>
    <col min="9739" max="9739" width="13" style="4" customWidth="1"/>
    <col min="9740" max="9741" width="10.625" style="4" customWidth="1"/>
    <col min="9742" max="9977" width="20.75" style="4"/>
    <col min="9978" max="9978" width="1.25" style="4" customWidth="1"/>
    <col min="9979" max="9979" width="11.125" style="4" customWidth="1"/>
    <col min="9980" max="9980" width="5.625" style="4" customWidth="1"/>
    <col min="9981" max="9981" width="3.875" style="4" customWidth="1"/>
    <col min="9982" max="9982" width="12.75" style="4" customWidth="1"/>
    <col min="9983" max="9993" width="11.125" style="4" customWidth="1"/>
    <col min="9994" max="9994" width="20.875" style="4" customWidth="1"/>
    <col min="9995" max="9995" width="13" style="4" customWidth="1"/>
    <col min="9996" max="9997" width="10.625" style="4" customWidth="1"/>
    <col min="9998" max="10233" width="20.75" style="4"/>
    <col min="10234" max="10234" width="1.25" style="4" customWidth="1"/>
    <col min="10235" max="10235" width="11.125" style="4" customWidth="1"/>
    <col min="10236" max="10236" width="5.625" style="4" customWidth="1"/>
    <col min="10237" max="10237" width="3.875" style="4" customWidth="1"/>
    <col min="10238" max="10238" width="12.75" style="4" customWidth="1"/>
    <col min="10239" max="10249" width="11.125" style="4" customWidth="1"/>
    <col min="10250" max="10250" width="20.875" style="4" customWidth="1"/>
    <col min="10251" max="10251" width="13" style="4" customWidth="1"/>
    <col min="10252" max="10253" width="10.625" style="4" customWidth="1"/>
    <col min="10254" max="10489" width="20.75" style="4"/>
    <col min="10490" max="10490" width="1.25" style="4" customWidth="1"/>
    <col min="10491" max="10491" width="11.125" style="4" customWidth="1"/>
    <col min="10492" max="10492" width="5.625" style="4" customWidth="1"/>
    <col min="10493" max="10493" width="3.875" style="4" customWidth="1"/>
    <col min="10494" max="10494" width="12.75" style="4" customWidth="1"/>
    <col min="10495" max="10505" width="11.125" style="4" customWidth="1"/>
    <col min="10506" max="10506" width="20.875" style="4" customWidth="1"/>
    <col min="10507" max="10507" width="13" style="4" customWidth="1"/>
    <col min="10508" max="10509" width="10.625" style="4" customWidth="1"/>
    <col min="10510" max="10745" width="20.75" style="4"/>
    <col min="10746" max="10746" width="1.25" style="4" customWidth="1"/>
    <col min="10747" max="10747" width="11.125" style="4" customWidth="1"/>
    <col min="10748" max="10748" width="5.625" style="4" customWidth="1"/>
    <col min="10749" max="10749" width="3.875" style="4" customWidth="1"/>
    <col min="10750" max="10750" width="12.75" style="4" customWidth="1"/>
    <col min="10751" max="10761" width="11.125" style="4" customWidth="1"/>
    <col min="10762" max="10762" width="20.875" style="4" customWidth="1"/>
    <col min="10763" max="10763" width="13" style="4" customWidth="1"/>
    <col min="10764" max="10765" width="10.625" style="4" customWidth="1"/>
    <col min="10766" max="11001" width="20.75" style="4"/>
    <col min="11002" max="11002" width="1.25" style="4" customWidth="1"/>
    <col min="11003" max="11003" width="11.125" style="4" customWidth="1"/>
    <col min="11004" max="11004" width="5.625" style="4" customWidth="1"/>
    <col min="11005" max="11005" width="3.875" style="4" customWidth="1"/>
    <col min="11006" max="11006" width="12.75" style="4" customWidth="1"/>
    <col min="11007" max="11017" width="11.125" style="4" customWidth="1"/>
    <col min="11018" max="11018" width="20.875" style="4" customWidth="1"/>
    <col min="11019" max="11019" width="13" style="4" customWidth="1"/>
    <col min="11020" max="11021" width="10.625" style="4" customWidth="1"/>
    <col min="11022" max="11257" width="20.75" style="4"/>
    <col min="11258" max="11258" width="1.25" style="4" customWidth="1"/>
    <col min="11259" max="11259" width="11.125" style="4" customWidth="1"/>
    <col min="11260" max="11260" width="5.625" style="4" customWidth="1"/>
    <col min="11261" max="11261" width="3.875" style="4" customWidth="1"/>
    <col min="11262" max="11262" width="12.75" style="4" customWidth="1"/>
    <col min="11263" max="11273" width="11.125" style="4" customWidth="1"/>
    <col min="11274" max="11274" width="20.875" style="4" customWidth="1"/>
    <col min="11275" max="11275" width="13" style="4" customWidth="1"/>
    <col min="11276" max="11277" width="10.625" style="4" customWidth="1"/>
    <col min="11278" max="11513" width="20.75" style="4"/>
    <col min="11514" max="11514" width="1.25" style="4" customWidth="1"/>
    <col min="11515" max="11515" width="11.125" style="4" customWidth="1"/>
    <col min="11516" max="11516" width="5.625" style="4" customWidth="1"/>
    <col min="11517" max="11517" width="3.875" style="4" customWidth="1"/>
    <col min="11518" max="11518" width="12.75" style="4" customWidth="1"/>
    <col min="11519" max="11529" width="11.125" style="4" customWidth="1"/>
    <col min="11530" max="11530" width="20.875" style="4" customWidth="1"/>
    <col min="11531" max="11531" width="13" style="4" customWidth="1"/>
    <col min="11532" max="11533" width="10.625" style="4" customWidth="1"/>
    <col min="11534" max="11769" width="20.75" style="4"/>
    <col min="11770" max="11770" width="1.25" style="4" customWidth="1"/>
    <col min="11771" max="11771" width="11.125" style="4" customWidth="1"/>
    <col min="11772" max="11772" width="5.625" style="4" customWidth="1"/>
    <col min="11773" max="11773" width="3.875" style="4" customWidth="1"/>
    <col min="11774" max="11774" width="12.75" style="4" customWidth="1"/>
    <col min="11775" max="11785" width="11.125" style="4" customWidth="1"/>
    <col min="11786" max="11786" width="20.875" style="4" customWidth="1"/>
    <col min="11787" max="11787" width="13" style="4" customWidth="1"/>
    <col min="11788" max="11789" width="10.625" style="4" customWidth="1"/>
    <col min="11790" max="12025" width="20.75" style="4"/>
    <col min="12026" max="12026" width="1.25" style="4" customWidth="1"/>
    <col min="12027" max="12027" width="11.125" style="4" customWidth="1"/>
    <col min="12028" max="12028" width="5.625" style="4" customWidth="1"/>
    <col min="12029" max="12029" width="3.875" style="4" customWidth="1"/>
    <col min="12030" max="12030" width="12.75" style="4" customWidth="1"/>
    <col min="12031" max="12041" width="11.125" style="4" customWidth="1"/>
    <col min="12042" max="12042" width="20.875" style="4" customWidth="1"/>
    <col min="12043" max="12043" width="13" style="4" customWidth="1"/>
    <col min="12044" max="12045" width="10.625" style="4" customWidth="1"/>
    <col min="12046" max="12281" width="20.75" style="4"/>
    <col min="12282" max="12282" width="1.25" style="4" customWidth="1"/>
    <col min="12283" max="12283" width="11.125" style="4" customWidth="1"/>
    <col min="12284" max="12284" width="5.625" style="4" customWidth="1"/>
    <col min="12285" max="12285" width="3.875" style="4" customWidth="1"/>
    <col min="12286" max="12286" width="12.75" style="4" customWidth="1"/>
    <col min="12287" max="12297" width="11.125" style="4" customWidth="1"/>
    <col min="12298" max="12298" width="20.875" style="4" customWidth="1"/>
    <col min="12299" max="12299" width="13" style="4" customWidth="1"/>
    <col min="12300" max="12301" width="10.625" style="4" customWidth="1"/>
    <col min="12302" max="12537" width="20.75" style="4"/>
    <col min="12538" max="12538" width="1.25" style="4" customWidth="1"/>
    <col min="12539" max="12539" width="11.125" style="4" customWidth="1"/>
    <col min="12540" max="12540" width="5.625" style="4" customWidth="1"/>
    <col min="12541" max="12541" width="3.875" style="4" customWidth="1"/>
    <col min="12542" max="12542" width="12.75" style="4" customWidth="1"/>
    <col min="12543" max="12553" width="11.125" style="4" customWidth="1"/>
    <col min="12554" max="12554" width="20.875" style="4" customWidth="1"/>
    <col min="12555" max="12555" width="13" style="4" customWidth="1"/>
    <col min="12556" max="12557" width="10.625" style="4" customWidth="1"/>
    <col min="12558" max="12793" width="20.75" style="4"/>
    <col min="12794" max="12794" width="1.25" style="4" customWidth="1"/>
    <col min="12795" max="12795" width="11.125" style="4" customWidth="1"/>
    <col min="12796" max="12796" width="5.625" style="4" customWidth="1"/>
    <col min="12797" max="12797" width="3.875" style="4" customWidth="1"/>
    <col min="12798" max="12798" width="12.75" style="4" customWidth="1"/>
    <col min="12799" max="12809" width="11.125" style="4" customWidth="1"/>
    <col min="12810" max="12810" width="20.875" style="4" customWidth="1"/>
    <col min="12811" max="12811" width="13" style="4" customWidth="1"/>
    <col min="12812" max="12813" width="10.625" style="4" customWidth="1"/>
    <col min="12814" max="13049" width="20.75" style="4"/>
    <col min="13050" max="13050" width="1.25" style="4" customWidth="1"/>
    <col min="13051" max="13051" width="11.125" style="4" customWidth="1"/>
    <col min="13052" max="13052" width="5.625" style="4" customWidth="1"/>
    <col min="13053" max="13053" width="3.875" style="4" customWidth="1"/>
    <col min="13054" max="13054" width="12.75" style="4" customWidth="1"/>
    <col min="13055" max="13065" width="11.125" style="4" customWidth="1"/>
    <col min="13066" max="13066" width="20.875" style="4" customWidth="1"/>
    <col min="13067" max="13067" width="13" style="4" customWidth="1"/>
    <col min="13068" max="13069" width="10.625" style="4" customWidth="1"/>
    <col min="13070" max="13305" width="20.75" style="4"/>
    <col min="13306" max="13306" width="1.25" style="4" customWidth="1"/>
    <col min="13307" max="13307" width="11.125" style="4" customWidth="1"/>
    <col min="13308" max="13308" width="5.625" style="4" customWidth="1"/>
    <col min="13309" max="13309" width="3.875" style="4" customWidth="1"/>
    <col min="13310" max="13310" width="12.75" style="4" customWidth="1"/>
    <col min="13311" max="13321" width="11.125" style="4" customWidth="1"/>
    <col min="13322" max="13322" width="20.875" style="4" customWidth="1"/>
    <col min="13323" max="13323" width="13" style="4" customWidth="1"/>
    <col min="13324" max="13325" width="10.625" style="4" customWidth="1"/>
    <col min="13326" max="13561" width="20.75" style="4"/>
    <col min="13562" max="13562" width="1.25" style="4" customWidth="1"/>
    <col min="13563" max="13563" width="11.125" style="4" customWidth="1"/>
    <col min="13564" max="13564" width="5.625" style="4" customWidth="1"/>
    <col min="13565" max="13565" width="3.875" style="4" customWidth="1"/>
    <col min="13566" max="13566" width="12.75" style="4" customWidth="1"/>
    <col min="13567" max="13577" width="11.125" style="4" customWidth="1"/>
    <col min="13578" max="13578" width="20.875" style="4" customWidth="1"/>
    <col min="13579" max="13579" width="13" style="4" customWidth="1"/>
    <col min="13580" max="13581" width="10.625" style="4" customWidth="1"/>
    <col min="13582" max="13817" width="20.75" style="4"/>
    <col min="13818" max="13818" width="1.25" style="4" customWidth="1"/>
    <col min="13819" max="13819" width="11.125" style="4" customWidth="1"/>
    <col min="13820" max="13820" width="5.625" style="4" customWidth="1"/>
    <col min="13821" max="13821" width="3.875" style="4" customWidth="1"/>
    <col min="13822" max="13822" width="12.75" style="4" customWidth="1"/>
    <col min="13823" max="13833" width="11.125" style="4" customWidth="1"/>
    <col min="13834" max="13834" width="20.875" style="4" customWidth="1"/>
    <col min="13835" max="13835" width="13" style="4" customWidth="1"/>
    <col min="13836" max="13837" width="10.625" style="4" customWidth="1"/>
    <col min="13838" max="14073" width="20.75" style="4"/>
    <col min="14074" max="14074" width="1.25" style="4" customWidth="1"/>
    <col min="14075" max="14075" width="11.125" style="4" customWidth="1"/>
    <col min="14076" max="14076" width="5.625" style="4" customWidth="1"/>
    <col min="14077" max="14077" width="3.875" style="4" customWidth="1"/>
    <col min="14078" max="14078" width="12.75" style="4" customWidth="1"/>
    <col min="14079" max="14089" width="11.125" style="4" customWidth="1"/>
    <col min="14090" max="14090" width="20.875" style="4" customWidth="1"/>
    <col min="14091" max="14091" width="13" style="4" customWidth="1"/>
    <col min="14092" max="14093" width="10.625" style="4" customWidth="1"/>
    <col min="14094" max="14329" width="20.75" style="4"/>
    <col min="14330" max="14330" width="1.25" style="4" customWidth="1"/>
    <col min="14331" max="14331" width="11.125" style="4" customWidth="1"/>
    <col min="14332" max="14332" width="5.625" style="4" customWidth="1"/>
    <col min="14333" max="14333" width="3.875" style="4" customWidth="1"/>
    <col min="14334" max="14334" width="12.75" style="4" customWidth="1"/>
    <col min="14335" max="14345" width="11.125" style="4" customWidth="1"/>
    <col min="14346" max="14346" width="20.875" style="4" customWidth="1"/>
    <col min="14347" max="14347" width="13" style="4" customWidth="1"/>
    <col min="14348" max="14349" width="10.625" style="4" customWidth="1"/>
    <col min="14350" max="14585" width="20.75" style="4"/>
    <col min="14586" max="14586" width="1.25" style="4" customWidth="1"/>
    <col min="14587" max="14587" width="11.125" style="4" customWidth="1"/>
    <col min="14588" max="14588" width="5.625" style="4" customWidth="1"/>
    <col min="14589" max="14589" width="3.875" style="4" customWidth="1"/>
    <col min="14590" max="14590" width="12.75" style="4" customWidth="1"/>
    <col min="14591" max="14601" width="11.125" style="4" customWidth="1"/>
    <col min="14602" max="14602" width="20.875" style="4" customWidth="1"/>
    <col min="14603" max="14603" width="13" style="4" customWidth="1"/>
    <col min="14604" max="14605" width="10.625" style="4" customWidth="1"/>
    <col min="14606" max="14841" width="20.75" style="4"/>
    <col min="14842" max="14842" width="1.25" style="4" customWidth="1"/>
    <col min="14843" max="14843" width="11.125" style="4" customWidth="1"/>
    <col min="14844" max="14844" width="5.625" style="4" customWidth="1"/>
    <col min="14845" max="14845" width="3.875" style="4" customWidth="1"/>
    <col min="14846" max="14846" width="12.75" style="4" customWidth="1"/>
    <col min="14847" max="14857" width="11.125" style="4" customWidth="1"/>
    <col min="14858" max="14858" width="20.875" style="4" customWidth="1"/>
    <col min="14859" max="14859" width="13" style="4" customWidth="1"/>
    <col min="14860" max="14861" width="10.625" style="4" customWidth="1"/>
    <col min="14862" max="15097" width="20.75" style="4"/>
    <col min="15098" max="15098" width="1.25" style="4" customWidth="1"/>
    <col min="15099" max="15099" width="11.125" style="4" customWidth="1"/>
    <col min="15100" max="15100" width="5.625" style="4" customWidth="1"/>
    <col min="15101" max="15101" width="3.875" style="4" customWidth="1"/>
    <col min="15102" max="15102" width="12.75" style="4" customWidth="1"/>
    <col min="15103" max="15113" width="11.125" style="4" customWidth="1"/>
    <col min="15114" max="15114" width="20.875" style="4" customWidth="1"/>
    <col min="15115" max="15115" width="13" style="4" customWidth="1"/>
    <col min="15116" max="15117" width="10.625" style="4" customWidth="1"/>
    <col min="15118" max="15353" width="20.75" style="4"/>
    <col min="15354" max="15354" width="1.25" style="4" customWidth="1"/>
    <col min="15355" max="15355" width="11.125" style="4" customWidth="1"/>
    <col min="15356" max="15356" width="5.625" style="4" customWidth="1"/>
    <col min="15357" max="15357" width="3.875" style="4" customWidth="1"/>
    <col min="15358" max="15358" width="12.75" style="4" customWidth="1"/>
    <col min="15359" max="15369" width="11.125" style="4" customWidth="1"/>
    <col min="15370" max="15370" width="20.875" style="4" customWidth="1"/>
    <col min="15371" max="15371" width="13" style="4" customWidth="1"/>
    <col min="15372" max="15373" width="10.625" style="4" customWidth="1"/>
    <col min="15374" max="15609" width="20.75" style="4"/>
    <col min="15610" max="15610" width="1.25" style="4" customWidth="1"/>
    <col min="15611" max="15611" width="11.125" style="4" customWidth="1"/>
    <col min="15612" max="15612" width="5.625" style="4" customWidth="1"/>
    <col min="15613" max="15613" width="3.875" style="4" customWidth="1"/>
    <col min="15614" max="15614" width="12.75" style="4" customWidth="1"/>
    <col min="15615" max="15625" width="11.125" style="4" customWidth="1"/>
    <col min="15626" max="15626" width="20.875" style="4" customWidth="1"/>
    <col min="15627" max="15627" width="13" style="4" customWidth="1"/>
    <col min="15628" max="15629" width="10.625" style="4" customWidth="1"/>
    <col min="15630" max="15865" width="20.75" style="4"/>
    <col min="15866" max="15866" width="1.25" style="4" customWidth="1"/>
    <col min="15867" max="15867" width="11.125" style="4" customWidth="1"/>
    <col min="15868" max="15868" width="5.625" style="4" customWidth="1"/>
    <col min="15869" max="15869" width="3.875" style="4" customWidth="1"/>
    <col min="15870" max="15870" width="12.75" style="4" customWidth="1"/>
    <col min="15871" max="15881" width="11.125" style="4" customWidth="1"/>
    <col min="15882" max="15882" width="20.875" style="4" customWidth="1"/>
    <col min="15883" max="15883" width="13" style="4" customWidth="1"/>
    <col min="15884" max="15885" width="10.625" style="4" customWidth="1"/>
    <col min="15886" max="16121" width="20.75" style="4"/>
    <col min="16122" max="16122" width="1.25" style="4" customWidth="1"/>
    <col min="16123" max="16123" width="11.125" style="4" customWidth="1"/>
    <col min="16124" max="16124" width="5.625" style="4" customWidth="1"/>
    <col min="16125" max="16125" width="3.875" style="4" customWidth="1"/>
    <col min="16126" max="16126" width="12.75" style="4" customWidth="1"/>
    <col min="16127" max="16137" width="11.125" style="4" customWidth="1"/>
    <col min="16138" max="16138" width="20.875" style="4" customWidth="1"/>
    <col min="16139" max="16139" width="13" style="4" customWidth="1"/>
    <col min="16140" max="16141" width="10.625" style="4" customWidth="1"/>
    <col min="16142" max="16384" width="20.75" style="4"/>
  </cols>
  <sheetData>
    <row r="1" spans="1:16" ht="24.75" customHeight="1">
      <c r="A1" s="1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6" ht="27" customHeight="1">
      <c r="A2" s="1"/>
      <c r="B2" s="542" t="s">
        <v>199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6" s="6" customFormat="1" ht="15" thickBot="1"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19.5" customHeight="1" thickTop="1">
      <c r="A4" s="1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s="6" customFormat="1" ht="14.25"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s="6" customFormat="1" ht="15" thickBot="1">
      <c r="B6" s="547"/>
      <c r="C6" s="548"/>
      <c r="D6" s="459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ht="24.95" customHeight="1" thickTop="1">
      <c r="A7" s="1"/>
      <c r="B7" s="30" t="s">
        <v>26</v>
      </c>
      <c r="C7" s="31">
        <v>38626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4.95" customHeight="1">
      <c r="A8" s="1"/>
      <c r="B8" s="40" t="s">
        <v>31</v>
      </c>
      <c r="C8" s="41">
        <v>40452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ht="24.95" hidden="1" customHeight="1">
      <c r="A9" s="1"/>
      <c r="B9" s="40"/>
      <c r="C9" s="41">
        <v>40483</v>
      </c>
      <c r="D9" s="42"/>
      <c r="E9" s="49">
        <v>2348475</v>
      </c>
      <c r="F9" s="391">
        <v>310</v>
      </c>
      <c r="G9" s="439">
        <v>7661</v>
      </c>
      <c r="H9" s="440">
        <v>0.32625475637359386</v>
      </c>
      <c r="I9" s="388">
        <v>-212</v>
      </c>
      <c r="J9" s="389">
        <v>1550</v>
      </c>
      <c r="K9" s="390">
        <v>1762</v>
      </c>
      <c r="L9" s="388">
        <v>522</v>
      </c>
      <c r="M9" s="389">
        <v>8209</v>
      </c>
      <c r="N9" s="391">
        <v>3871</v>
      </c>
      <c r="O9" s="391">
        <v>7687</v>
      </c>
      <c r="P9" s="392">
        <v>3295</v>
      </c>
    </row>
    <row r="10" spans="1:16" ht="24.95" hidden="1" customHeight="1">
      <c r="A10" s="1"/>
      <c r="B10" s="40"/>
      <c r="C10" s="41">
        <v>40513</v>
      </c>
      <c r="D10" s="42"/>
      <c r="E10" s="49">
        <v>2348490</v>
      </c>
      <c r="F10" s="391">
        <v>15</v>
      </c>
      <c r="G10" s="439">
        <v>7635</v>
      </c>
      <c r="H10" s="440">
        <v>0.32514750879942422</v>
      </c>
      <c r="I10" s="388">
        <v>-306</v>
      </c>
      <c r="J10" s="389">
        <v>1626</v>
      </c>
      <c r="K10" s="390">
        <v>1932</v>
      </c>
      <c r="L10" s="388">
        <v>321</v>
      </c>
      <c r="M10" s="389">
        <v>7116</v>
      </c>
      <c r="N10" s="391">
        <v>2651</v>
      </c>
      <c r="O10" s="391">
        <v>6795</v>
      </c>
      <c r="P10" s="392">
        <v>2372</v>
      </c>
    </row>
    <row r="11" spans="1:16" ht="24.95" hidden="1" customHeight="1">
      <c r="A11" s="1"/>
      <c r="B11" s="40" t="s">
        <v>181</v>
      </c>
      <c r="C11" s="41">
        <v>40544</v>
      </c>
      <c r="D11" s="42"/>
      <c r="E11" s="49">
        <v>2348387</v>
      </c>
      <c r="F11" s="391">
        <v>-103</v>
      </c>
      <c r="G11" s="439">
        <v>7639</v>
      </c>
      <c r="H11" s="440">
        <v>0.32531785458006568</v>
      </c>
      <c r="I11" s="388">
        <v>-339</v>
      </c>
      <c r="J11" s="389">
        <v>1550</v>
      </c>
      <c r="K11" s="390">
        <v>1889</v>
      </c>
      <c r="L11" s="388">
        <v>236</v>
      </c>
      <c r="M11" s="389">
        <v>6700</v>
      </c>
      <c r="N11" s="391">
        <v>2516</v>
      </c>
      <c r="O11" s="391">
        <v>6464</v>
      </c>
      <c r="P11" s="392">
        <v>2355</v>
      </c>
    </row>
    <row r="12" spans="1:16" ht="24.95" hidden="1" customHeight="1">
      <c r="A12" s="1"/>
      <c r="B12" s="40"/>
      <c r="C12" s="41">
        <v>40575</v>
      </c>
      <c r="D12" s="42"/>
      <c r="E12" s="49">
        <v>2347681</v>
      </c>
      <c r="F12" s="391">
        <v>-706</v>
      </c>
      <c r="G12" s="439">
        <v>7307</v>
      </c>
      <c r="H12" s="440">
        <v>0.3111791547868229</v>
      </c>
      <c r="I12" s="388">
        <v>-769</v>
      </c>
      <c r="J12" s="389">
        <v>1611</v>
      </c>
      <c r="K12" s="390">
        <v>2380</v>
      </c>
      <c r="L12" s="388">
        <v>63</v>
      </c>
      <c r="M12" s="389">
        <v>6000</v>
      </c>
      <c r="N12" s="391">
        <v>2445</v>
      </c>
      <c r="O12" s="391">
        <v>5937</v>
      </c>
      <c r="P12" s="392">
        <v>2382</v>
      </c>
    </row>
    <row r="13" spans="1:16" ht="24.95" hidden="1" customHeight="1">
      <c r="A13" s="1"/>
      <c r="B13" s="40"/>
      <c r="C13" s="41">
        <v>40603</v>
      </c>
      <c r="D13" s="42"/>
      <c r="E13" s="49">
        <v>2346853</v>
      </c>
      <c r="F13" s="391">
        <v>-828</v>
      </c>
      <c r="G13" s="439">
        <v>7239</v>
      </c>
      <c r="H13" s="440">
        <v>0.30941001378859934</v>
      </c>
      <c r="I13" s="388">
        <v>-356</v>
      </c>
      <c r="J13" s="389">
        <v>1476</v>
      </c>
      <c r="K13" s="390">
        <v>1832</v>
      </c>
      <c r="L13" s="388">
        <v>-472</v>
      </c>
      <c r="M13" s="389">
        <v>6494</v>
      </c>
      <c r="N13" s="391">
        <v>2493</v>
      </c>
      <c r="O13" s="391">
        <v>6966</v>
      </c>
      <c r="P13" s="392">
        <v>2755</v>
      </c>
    </row>
    <row r="14" spans="1:16" ht="24.95" hidden="1" customHeight="1">
      <c r="A14" s="1"/>
      <c r="B14" s="40"/>
      <c r="C14" s="41">
        <v>40634</v>
      </c>
      <c r="D14" s="42"/>
      <c r="E14" s="49">
        <v>2334062</v>
      </c>
      <c r="F14" s="391">
        <v>-12791</v>
      </c>
      <c r="G14" s="439">
        <v>-75</v>
      </c>
      <c r="H14" s="440">
        <v>-3.213179003631749E-3</v>
      </c>
      <c r="I14" s="388">
        <v>-5718</v>
      </c>
      <c r="J14" s="389">
        <v>1381</v>
      </c>
      <c r="K14" s="390">
        <v>7099</v>
      </c>
      <c r="L14" s="388">
        <v>-7073</v>
      </c>
      <c r="M14" s="389">
        <v>11060</v>
      </c>
      <c r="N14" s="391">
        <v>3838</v>
      </c>
      <c r="O14" s="391">
        <v>18133</v>
      </c>
      <c r="P14" s="392">
        <v>10622</v>
      </c>
    </row>
    <row r="15" spans="1:16" ht="24.95" hidden="1" customHeight="1">
      <c r="A15" s="1"/>
      <c r="B15" s="40"/>
      <c r="C15" s="41">
        <v>40664</v>
      </c>
      <c r="D15" s="42"/>
      <c r="E15" s="49">
        <v>2324583</v>
      </c>
      <c r="F15" s="391">
        <v>-9479</v>
      </c>
      <c r="G15" s="439">
        <v>-13555</v>
      </c>
      <c r="H15" s="440">
        <v>-0.5797348146259973</v>
      </c>
      <c r="I15" s="388">
        <v>-3743</v>
      </c>
      <c r="J15" s="389">
        <v>1450</v>
      </c>
      <c r="K15" s="390">
        <v>5193</v>
      </c>
      <c r="L15" s="388">
        <v>-5736</v>
      </c>
      <c r="M15" s="389">
        <v>20353</v>
      </c>
      <c r="N15" s="391">
        <v>7485</v>
      </c>
      <c r="O15" s="391">
        <v>26089</v>
      </c>
      <c r="P15" s="392">
        <v>13224</v>
      </c>
    </row>
    <row r="16" spans="1:16" ht="24.95" hidden="1" customHeight="1">
      <c r="A16" s="1"/>
      <c r="B16" s="40"/>
      <c r="C16" s="41">
        <v>40695</v>
      </c>
      <c r="D16" s="42"/>
      <c r="E16" s="49">
        <v>2323813</v>
      </c>
      <c r="F16" s="391">
        <v>-770</v>
      </c>
      <c r="G16" s="439">
        <v>-14334</v>
      </c>
      <c r="H16" s="440">
        <v>-0.6130495644627989</v>
      </c>
      <c r="I16" s="388">
        <v>-1094</v>
      </c>
      <c r="J16" s="389">
        <v>1704</v>
      </c>
      <c r="K16" s="390">
        <v>2798</v>
      </c>
      <c r="L16" s="388">
        <v>324</v>
      </c>
      <c r="M16" s="389">
        <v>16678</v>
      </c>
      <c r="N16" s="391">
        <v>6824</v>
      </c>
      <c r="O16" s="391">
        <v>16354</v>
      </c>
      <c r="P16" s="392">
        <v>6833</v>
      </c>
    </row>
    <row r="17" spans="1:16" ht="24.95" hidden="1" customHeight="1">
      <c r="A17" s="1"/>
      <c r="B17" s="40"/>
      <c r="C17" s="41">
        <v>40725</v>
      </c>
      <c r="D17" s="42"/>
      <c r="E17" s="49">
        <v>2322398</v>
      </c>
      <c r="F17" s="391">
        <v>-1415</v>
      </c>
      <c r="G17" s="439">
        <v>-15074</v>
      </c>
      <c r="H17" s="440">
        <v>-0.64488473017002979</v>
      </c>
      <c r="I17" s="388">
        <v>-1113</v>
      </c>
      <c r="J17" s="389">
        <v>1566</v>
      </c>
      <c r="K17" s="390">
        <v>2679</v>
      </c>
      <c r="L17" s="388">
        <v>-302</v>
      </c>
      <c r="M17" s="389">
        <v>10969</v>
      </c>
      <c r="N17" s="391">
        <v>4134</v>
      </c>
      <c r="O17" s="391">
        <v>11271</v>
      </c>
      <c r="P17" s="392">
        <v>4483</v>
      </c>
    </row>
    <row r="18" spans="1:16" ht="24.95" hidden="1" customHeight="1">
      <c r="A18" s="1"/>
      <c r="B18" s="40"/>
      <c r="C18" s="41">
        <v>40756</v>
      </c>
      <c r="D18" s="42"/>
      <c r="E18" s="49">
        <v>2321905</v>
      </c>
      <c r="F18" s="391">
        <v>-493</v>
      </c>
      <c r="G18" s="439">
        <v>-15453</v>
      </c>
      <c r="H18" s="440">
        <v>-0.66113107191966314</v>
      </c>
      <c r="I18" s="388">
        <v>-984</v>
      </c>
      <c r="J18" s="389">
        <v>1504</v>
      </c>
      <c r="K18" s="390">
        <v>2488</v>
      </c>
      <c r="L18" s="388">
        <v>491</v>
      </c>
      <c r="M18" s="389">
        <v>10568</v>
      </c>
      <c r="N18" s="391">
        <v>4906</v>
      </c>
      <c r="O18" s="391">
        <v>10077</v>
      </c>
      <c r="P18" s="392">
        <v>4417</v>
      </c>
    </row>
    <row r="19" spans="1:16" ht="24.95" hidden="1" customHeight="1">
      <c r="A19" s="1"/>
      <c r="B19" s="40"/>
      <c r="C19" s="41">
        <v>40787</v>
      </c>
      <c r="D19" s="42"/>
      <c r="E19" s="49">
        <v>2323312</v>
      </c>
      <c r="F19" s="391">
        <v>1407</v>
      </c>
      <c r="G19" s="439">
        <v>-14200</v>
      </c>
      <c r="H19" s="440">
        <v>-0.60748351238410747</v>
      </c>
      <c r="I19" s="388">
        <v>-435</v>
      </c>
      <c r="J19" s="389">
        <v>1693</v>
      </c>
      <c r="K19" s="390">
        <v>2128</v>
      </c>
      <c r="L19" s="388">
        <v>1842</v>
      </c>
      <c r="M19" s="389">
        <v>10831</v>
      </c>
      <c r="N19" s="391">
        <v>5432</v>
      </c>
      <c r="O19" s="391">
        <v>8989</v>
      </c>
      <c r="P19" s="392">
        <v>3769</v>
      </c>
    </row>
    <row r="20" spans="1:16" ht="24.75" hidden="1" customHeight="1">
      <c r="A20" s="1"/>
      <c r="B20" s="40"/>
      <c r="C20" s="41">
        <v>40817</v>
      </c>
      <c r="D20" s="42"/>
      <c r="E20" s="49">
        <v>2323224</v>
      </c>
      <c r="F20" s="391">
        <v>-88</v>
      </c>
      <c r="G20" s="439">
        <v>-24941</v>
      </c>
      <c r="H20" s="440">
        <v>-1.0621485287447858</v>
      </c>
      <c r="I20" s="388">
        <v>-277</v>
      </c>
      <c r="J20" s="389">
        <v>1568</v>
      </c>
      <c r="K20" s="390">
        <v>1845</v>
      </c>
      <c r="L20" s="388">
        <v>189</v>
      </c>
      <c r="M20" s="389">
        <v>8460</v>
      </c>
      <c r="N20" s="391">
        <v>3770</v>
      </c>
      <c r="O20" s="391">
        <v>8271</v>
      </c>
      <c r="P20" s="392">
        <v>3634</v>
      </c>
    </row>
    <row r="21" spans="1:16" ht="24.95" hidden="1" customHeight="1">
      <c r="A21" s="1"/>
      <c r="B21" s="40"/>
      <c r="C21" s="41">
        <v>40848</v>
      </c>
      <c r="D21" s="42"/>
      <c r="E21" s="49">
        <v>2323990</v>
      </c>
      <c r="F21" s="391">
        <v>766</v>
      </c>
      <c r="G21" s="439">
        <v>-24485</v>
      </c>
      <c r="H21" s="440">
        <v>-1.0425914689319664</v>
      </c>
      <c r="I21" s="388">
        <v>-377</v>
      </c>
      <c r="J21" s="389">
        <v>1550</v>
      </c>
      <c r="K21" s="390">
        <v>1927</v>
      </c>
      <c r="L21" s="388">
        <v>1143</v>
      </c>
      <c r="M21" s="389">
        <v>8896</v>
      </c>
      <c r="N21" s="391">
        <v>4383</v>
      </c>
      <c r="O21" s="391">
        <v>7753</v>
      </c>
      <c r="P21" s="392">
        <v>3258</v>
      </c>
    </row>
    <row r="22" spans="1:16" ht="24.95" hidden="1" customHeight="1">
      <c r="A22" s="1"/>
      <c r="B22" s="40"/>
      <c r="C22" s="41">
        <v>40878</v>
      </c>
      <c r="D22" s="42"/>
      <c r="E22" s="49">
        <v>2324492</v>
      </c>
      <c r="F22" s="391">
        <v>502</v>
      </c>
      <c r="G22" s="439">
        <v>-23998</v>
      </c>
      <c r="H22" s="440">
        <v>-1.0218480811074351</v>
      </c>
      <c r="I22" s="388">
        <v>-323</v>
      </c>
      <c r="J22" s="389">
        <v>1524</v>
      </c>
      <c r="K22" s="390">
        <v>1847</v>
      </c>
      <c r="L22" s="388">
        <v>825</v>
      </c>
      <c r="M22" s="389">
        <v>7759</v>
      </c>
      <c r="N22" s="391">
        <v>3189</v>
      </c>
      <c r="O22" s="391">
        <v>6934</v>
      </c>
      <c r="P22" s="392">
        <v>2348</v>
      </c>
    </row>
    <row r="23" spans="1:16" ht="24.95" hidden="1" customHeight="1">
      <c r="A23" s="1"/>
      <c r="B23" s="40" t="s">
        <v>196</v>
      </c>
      <c r="C23" s="41">
        <v>40909</v>
      </c>
      <c r="D23" s="42"/>
      <c r="E23" s="49">
        <v>2324211</v>
      </c>
      <c r="F23" s="391">
        <v>-281</v>
      </c>
      <c r="G23" s="439">
        <v>-24176</v>
      </c>
      <c r="H23" s="440">
        <v>-1.0294725698958478</v>
      </c>
      <c r="I23" s="388">
        <v>-747</v>
      </c>
      <c r="J23" s="389">
        <v>1147</v>
      </c>
      <c r="K23" s="390">
        <v>1894</v>
      </c>
      <c r="L23" s="388">
        <v>466</v>
      </c>
      <c r="M23" s="389">
        <v>6913</v>
      </c>
      <c r="N23" s="391">
        <v>2706</v>
      </c>
      <c r="O23" s="391">
        <v>6447</v>
      </c>
      <c r="P23" s="392">
        <v>2288</v>
      </c>
    </row>
    <row r="24" spans="1:16" ht="24.95" hidden="1" customHeight="1">
      <c r="A24" s="1"/>
      <c r="B24" s="40"/>
      <c r="C24" s="41">
        <v>40940</v>
      </c>
      <c r="D24" s="42"/>
      <c r="E24" s="49">
        <v>2323929</v>
      </c>
      <c r="F24" s="391">
        <v>-282</v>
      </c>
      <c r="G24" s="439">
        <v>-23752</v>
      </c>
      <c r="H24" s="440">
        <v>-1.0117217799181404</v>
      </c>
      <c r="I24" s="388">
        <v>-720</v>
      </c>
      <c r="J24" s="389">
        <v>1589</v>
      </c>
      <c r="K24" s="390">
        <v>2309</v>
      </c>
      <c r="L24" s="388">
        <v>438</v>
      </c>
      <c r="M24" s="389">
        <v>6467</v>
      </c>
      <c r="N24" s="391">
        <v>2863</v>
      </c>
      <c r="O24" s="391">
        <v>6029</v>
      </c>
      <c r="P24" s="392">
        <v>2413</v>
      </c>
    </row>
    <row r="25" spans="1:16" ht="24.95" hidden="1" customHeight="1">
      <c r="A25" s="1"/>
      <c r="B25" s="40"/>
      <c r="C25" s="41">
        <v>40969</v>
      </c>
      <c r="D25" s="42"/>
      <c r="E25" s="49">
        <v>2323874</v>
      </c>
      <c r="F25" s="391">
        <v>-55</v>
      </c>
      <c r="G25" s="439">
        <v>-22979</v>
      </c>
      <c r="H25" s="440">
        <v>-0.97914100286639172</v>
      </c>
      <c r="I25" s="388">
        <v>-565</v>
      </c>
      <c r="J25" s="389">
        <v>1512</v>
      </c>
      <c r="K25" s="390">
        <v>2077</v>
      </c>
      <c r="L25" s="388">
        <v>510</v>
      </c>
      <c r="M25" s="389">
        <v>7599</v>
      </c>
      <c r="N25" s="391">
        <v>3305</v>
      </c>
      <c r="O25" s="391">
        <v>7089</v>
      </c>
      <c r="P25" s="392">
        <v>2736</v>
      </c>
    </row>
    <row r="26" spans="1:16" ht="24.95" hidden="1" customHeight="1">
      <c r="A26" s="1"/>
      <c r="B26" s="40"/>
      <c r="C26" s="41">
        <v>41000</v>
      </c>
      <c r="D26" s="42"/>
      <c r="E26" s="49">
        <v>2316283</v>
      </c>
      <c r="F26" s="391">
        <v>-7591</v>
      </c>
      <c r="G26" s="439">
        <v>-17779</v>
      </c>
      <c r="H26" s="440">
        <v>-0.76171926881119689</v>
      </c>
      <c r="I26" s="388">
        <v>-511</v>
      </c>
      <c r="J26" s="389">
        <v>1509</v>
      </c>
      <c r="K26" s="390">
        <v>2020</v>
      </c>
      <c r="L26" s="388">
        <v>-7080</v>
      </c>
      <c r="M26" s="389">
        <v>17218</v>
      </c>
      <c r="N26" s="391">
        <v>9234</v>
      </c>
      <c r="O26" s="391">
        <v>24298</v>
      </c>
      <c r="P26" s="392">
        <v>15187</v>
      </c>
    </row>
    <row r="27" spans="1:16" ht="24.95" hidden="1" customHeight="1">
      <c r="A27" s="1"/>
      <c r="B27" s="40"/>
      <c r="C27" s="41">
        <v>41030</v>
      </c>
      <c r="D27" s="42"/>
      <c r="E27" s="49">
        <v>2322459</v>
      </c>
      <c r="F27" s="391">
        <v>6176</v>
      </c>
      <c r="G27" s="439">
        <v>-2124</v>
      </c>
      <c r="H27" s="440">
        <v>-9.1371226581283618E-2</v>
      </c>
      <c r="I27" s="388">
        <v>-405</v>
      </c>
      <c r="J27" s="389">
        <v>1352</v>
      </c>
      <c r="K27" s="390">
        <v>1757</v>
      </c>
      <c r="L27" s="388">
        <v>6581</v>
      </c>
      <c r="M27" s="389">
        <v>20571</v>
      </c>
      <c r="N27" s="391">
        <v>12647</v>
      </c>
      <c r="O27" s="391">
        <v>13990</v>
      </c>
      <c r="P27" s="392">
        <v>7200</v>
      </c>
    </row>
    <row r="28" spans="1:16" ht="24.95" hidden="1" customHeight="1">
      <c r="A28" s="1"/>
      <c r="B28" s="40"/>
      <c r="C28" s="41">
        <v>41061</v>
      </c>
      <c r="D28" s="42"/>
      <c r="E28" s="49">
        <v>2323944</v>
      </c>
      <c r="F28" s="391">
        <v>1485</v>
      </c>
      <c r="G28" s="439">
        <v>131</v>
      </c>
      <c r="H28" s="440">
        <v>5.637286649140873E-3</v>
      </c>
      <c r="I28" s="388">
        <v>-147</v>
      </c>
      <c r="J28" s="389">
        <v>1717</v>
      </c>
      <c r="K28" s="390">
        <v>1864</v>
      </c>
      <c r="L28" s="388">
        <v>1632</v>
      </c>
      <c r="M28" s="389">
        <v>9749</v>
      </c>
      <c r="N28" s="391">
        <v>4611</v>
      </c>
      <c r="O28" s="391">
        <v>8117</v>
      </c>
      <c r="P28" s="392">
        <v>3109</v>
      </c>
    </row>
    <row r="29" spans="1:16" ht="24.95" hidden="1" customHeight="1">
      <c r="A29" s="1"/>
      <c r="B29" s="40"/>
      <c r="C29" s="41">
        <v>41091</v>
      </c>
      <c r="D29" s="42"/>
      <c r="E29" s="49">
        <v>2323946</v>
      </c>
      <c r="F29" s="391">
        <v>2</v>
      </c>
      <c r="G29" s="439">
        <v>1548</v>
      </c>
      <c r="H29" s="440">
        <v>6.6655241694145453E-2</v>
      </c>
      <c r="I29" s="388">
        <v>-20</v>
      </c>
      <c r="J29" s="389">
        <v>1536</v>
      </c>
      <c r="K29" s="390">
        <v>1556</v>
      </c>
      <c r="L29" s="388">
        <v>22</v>
      </c>
      <c r="M29" s="389">
        <v>7899</v>
      </c>
      <c r="N29" s="391">
        <v>3480</v>
      </c>
      <c r="O29" s="391">
        <v>7877</v>
      </c>
      <c r="P29" s="392">
        <v>3346</v>
      </c>
    </row>
    <row r="30" spans="1:16" ht="24.95" hidden="1" customHeight="1">
      <c r="A30" s="1"/>
      <c r="B30" s="40"/>
      <c r="C30" s="41">
        <v>41122</v>
      </c>
      <c r="D30" s="42"/>
      <c r="E30" s="49">
        <v>2324312</v>
      </c>
      <c r="F30" s="391">
        <v>366</v>
      </c>
      <c r="G30" s="439">
        <v>2407</v>
      </c>
      <c r="H30" s="440">
        <v>0.10366487862337175</v>
      </c>
      <c r="I30" s="388">
        <v>-92</v>
      </c>
      <c r="J30" s="389">
        <v>1612</v>
      </c>
      <c r="K30" s="390">
        <v>1704</v>
      </c>
      <c r="L30" s="388">
        <v>458</v>
      </c>
      <c r="M30" s="389">
        <v>8917</v>
      </c>
      <c r="N30" s="391">
        <v>4233</v>
      </c>
      <c r="O30" s="391">
        <v>8459</v>
      </c>
      <c r="P30" s="392">
        <v>3232</v>
      </c>
    </row>
    <row r="31" spans="1:16" ht="24.95" hidden="1" customHeight="1">
      <c r="A31" s="1"/>
      <c r="B31" s="40"/>
      <c r="C31" s="41">
        <v>41153</v>
      </c>
      <c r="D31" s="42"/>
      <c r="E31" s="49">
        <v>2325193</v>
      </c>
      <c r="F31" s="391">
        <v>881</v>
      </c>
      <c r="G31" s="439">
        <v>1881</v>
      </c>
      <c r="H31" s="440">
        <v>8.0962005963899811E-2</v>
      </c>
      <c r="I31" s="388">
        <v>-98</v>
      </c>
      <c r="J31" s="389">
        <v>1678</v>
      </c>
      <c r="K31" s="390">
        <v>1776</v>
      </c>
      <c r="L31" s="388">
        <v>979</v>
      </c>
      <c r="M31" s="389">
        <v>8563</v>
      </c>
      <c r="N31" s="391">
        <v>3979</v>
      </c>
      <c r="O31" s="391">
        <v>7584</v>
      </c>
      <c r="P31" s="392">
        <v>3125</v>
      </c>
    </row>
    <row r="32" spans="1:16" ht="24.95" hidden="1" customHeight="1">
      <c r="A32" s="1"/>
      <c r="B32" s="40"/>
      <c r="C32" s="41">
        <v>41183</v>
      </c>
      <c r="D32" s="42"/>
      <c r="E32" s="49">
        <v>2325407</v>
      </c>
      <c r="F32" s="391">
        <v>214</v>
      </c>
      <c r="G32" s="439">
        <v>2183</v>
      </c>
      <c r="H32" s="440">
        <v>9.3964249680616244E-2</v>
      </c>
      <c r="I32" s="388">
        <v>-19</v>
      </c>
      <c r="J32" s="389">
        <v>1503</v>
      </c>
      <c r="K32" s="390">
        <v>1522</v>
      </c>
      <c r="L32" s="388">
        <v>233</v>
      </c>
      <c r="M32" s="389">
        <v>7045</v>
      </c>
      <c r="N32" s="391">
        <v>3343</v>
      </c>
      <c r="O32" s="391">
        <v>6812</v>
      </c>
      <c r="P32" s="392">
        <v>2961</v>
      </c>
    </row>
    <row r="33" spans="1:16" ht="24.95" hidden="1" customHeight="1">
      <c r="A33" s="1"/>
      <c r="B33" s="40"/>
      <c r="C33" s="41">
        <v>41214</v>
      </c>
      <c r="D33" s="42"/>
      <c r="E33" s="49">
        <v>2326715</v>
      </c>
      <c r="F33" s="391">
        <v>1308</v>
      </c>
      <c r="G33" s="439">
        <v>2725</v>
      </c>
      <c r="H33" s="440">
        <v>0.11725523775919862</v>
      </c>
      <c r="I33" s="388">
        <v>-219</v>
      </c>
      <c r="J33" s="389">
        <v>1776</v>
      </c>
      <c r="K33" s="390">
        <v>1995</v>
      </c>
      <c r="L33" s="388">
        <v>1527</v>
      </c>
      <c r="M33" s="389">
        <v>9623</v>
      </c>
      <c r="N33" s="391">
        <v>4605</v>
      </c>
      <c r="O33" s="391">
        <v>8096</v>
      </c>
      <c r="P33" s="392">
        <v>3218</v>
      </c>
    </row>
    <row r="34" spans="1:16" ht="24.95" hidden="1" customHeight="1">
      <c r="A34" s="1"/>
      <c r="B34" s="40"/>
      <c r="C34" s="41">
        <v>41244</v>
      </c>
      <c r="D34" s="42"/>
      <c r="E34" s="49">
        <v>2326957</v>
      </c>
      <c r="F34" s="391">
        <v>242</v>
      </c>
      <c r="G34" s="439">
        <v>2465</v>
      </c>
      <c r="H34" s="440">
        <v>0.10604467556782299</v>
      </c>
      <c r="I34" s="388">
        <v>-393</v>
      </c>
      <c r="J34" s="389">
        <v>1502</v>
      </c>
      <c r="K34" s="390">
        <v>1895</v>
      </c>
      <c r="L34" s="388">
        <v>635</v>
      </c>
      <c r="M34" s="389">
        <v>7281</v>
      </c>
      <c r="N34" s="391">
        <v>2925</v>
      </c>
      <c r="O34" s="391">
        <v>6646</v>
      </c>
      <c r="P34" s="392">
        <v>2283</v>
      </c>
    </row>
    <row r="35" spans="1:16" ht="26.25" hidden="1" customHeight="1">
      <c r="A35" s="1"/>
      <c r="B35" s="40" t="s">
        <v>182</v>
      </c>
      <c r="C35" s="394">
        <v>41275</v>
      </c>
      <c r="D35" s="42"/>
      <c r="E35" s="49">
        <v>2326696</v>
      </c>
      <c r="F35" s="391">
        <v>-261</v>
      </c>
      <c r="G35" s="393">
        <v>2485</v>
      </c>
      <c r="H35" s="48">
        <v>0.10691800357196485</v>
      </c>
      <c r="I35" s="388">
        <v>-398</v>
      </c>
      <c r="J35" s="389">
        <v>1489</v>
      </c>
      <c r="K35" s="391">
        <v>1887</v>
      </c>
      <c r="L35" s="388">
        <v>137</v>
      </c>
      <c r="M35" s="389">
        <v>6821</v>
      </c>
      <c r="N35" s="391">
        <v>2505</v>
      </c>
      <c r="O35" s="391">
        <v>6684</v>
      </c>
      <c r="P35" s="392">
        <v>2238</v>
      </c>
    </row>
    <row r="36" spans="1:16" ht="26.25" hidden="1" customHeight="1">
      <c r="A36" s="1"/>
      <c r="B36" s="40"/>
      <c r="C36" s="394">
        <v>41306</v>
      </c>
      <c r="D36" s="42"/>
      <c r="E36" s="49">
        <v>2326591</v>
      </c>
      <c r="F36" s="391">
        <v>-105</v>
      </c>
      <c r="G36" s="393">
        <v>2662</v>
      </c>
      <c r="H36" s="48">
        <v>0.11454738935656</v>
      </c>
      <c r="I36" s="388">
        <v>-657</v>
      </c>
      <c r="J36" s="389">
        <v>1706</v>
      </c>
      <c r="K36" s="391">
        <v>2363</v>
      </c>
      <c r="L36" s="388">
        <v>552</v>
      </c>
      <c r="M36" s="389">
        <v>6589</v>
      </c>
      <c r="N36" s="391">
        <v>2952</v>
      </c>
      <c r="O36" s="391">
        <v>6037</v>
      </c>
      <c r="P36" s="392">
        <v>2250</v>
      </c>
    </row>
    <row r="37" spans="1:16" ht="26.25" hidden="1" customHeight="1">
      <c r="A37" s="1"/>
      <c r="B37" s="40"/>
      <c r="C37" s="394">
        <v>41334</v>
      </c>
      <c r="D37" s="42"/>
      <c r="E37" s="49">
        <v>2326202</v>
      </c>
      <c r="F37" s="391">
        <v>-389</v>
      </c>
      <c r="G37" s="393">
        <v>2328</v>
      </c>
      <c r="H37" s="48">
        <v>0.10017754835244939</v>
      </c>
      <c r="I37" s="388">
        <v>-550</v>
      </c>
      <c r="J37" s="389">
        <v>1413</v>
      </c>
      <c r="K37" s="391">
        <v>1963</v>
      </c>
      <c r="L37" s="388">
        <v>161</v>
      </c>
      <c r="M37" s="389">
        <v>6522</v>
      </c>
      <c r="N37" s="391">
        <v>2646</v>
      </c>
      <c r="O37" s="391">
        <v>6361</v>
      </c>
      <c r="P37" s="392">
        <v>2478</v>
      </c>
    </row>
    <row r="38" spans="1:16" ht="26.25" hidden="1" customHeight="1">
      <c r="A38" s="1"/>
      <c r="B38" s="40"/>
      <c r="C38" s="394">
        <v>41365</v>
      </c>
      <c r="D38" s="42"/>
      <c r="E38" s="49">
        <v>2318284</v>
      </c>
      <c r="F38" s="391">
        <v>-7918</v>
      </c>
      <c r="G38" s="393">
        <v>2001</v>
      </c>
      <c r="H38" s="48">
        <v>8.6388407634127612E-2</v>
      </c>
      <c r="I38" s="388">
        <v>-303</v>
      </c>
      <c r="J38" s="389">
        <v>1501</v>
      </c>
      <c r="K38" s="391">
        <v>1804</v>
      </c>
      <c r="L38" s="388">
        <v>-7615</v>
      </c>
      <c r="M38" s="389">
        <v>17201</v>
      </c>
      <c r="N38" s="391">
        <v>9135</v>
      </c>
      <c r="O38" s="391">
        <v>24816</v>
      </c>
      <c r="P38" s="392">
        <v>15215</v>
      </c>
    </row>
    <row r="39" spans="1:16" ht="26.25" hidden="1" customHeight="1">
      <c r="A39" s="1"/>
      <c r="B39" s="40"/>
      <c r="C39" s="394">
        <v>41395</v>
      </c>
      <c r="D39" s="42"/>
      <c r="E39" s="49">
        <v>2325759</v>
      </c>
      <c r="F39" s="391">
        <v>7475</v>
      </c>
      <c r="G39" s="393">
        <v>3300</v>
      </c>
      <c r="H39" s="48">
        <v>0.13632102870276719</v>
      </c>
      <c r="I39" s="388">
        <v>-374</v>
      </c>
      <c r="J39" s="389">
        <v>1518</v>
      </c>
      <c r="K39" s="391">
        <v>1892</v>
      </c>
      <c r="L39" s="388">
        <v>7849</v>
      </c>
      <c r="M39" s="389">
        <v>22212</v>
      </c>
      <c r="N39" s="391">
        <v>13120</v>
      </c>
      <c r="O39" s="391">
        <v>14363</v>
      </c>
      <c r="P39" s="392">
        <v>6752</v>
      </c>
    </row>
    <row r="40" spans="1:16" ht="26.25" hidden="1" customHeight="1">
      <c r="A40" s="1"/>
      <c r="B40" s="40"/>
      <c r="C40" s="394">
        <v>41426</v>
      </c>
      <c r="D40" s="42"/>
      <c r="E40" s="49">
        <v>2326702</v>
      </c>
      <c r="F40" s="391">
        <v>943</v>
      </c>
      <c r="G40" s="393">
        <v>2758</v>
      </c>
      <c r="H40" s="48">
        <v>0.11867755849538544</v>
      </c>
      <c r="I40" s="388">
        <v>-187</v>
      </c>
      <c r="J40" s="389">
        <v>1696</v>
      </c>
      <c r="K40" s="391">
        <v>1883</v>
      </c>
      <c r="L40" s="388">
        <v>1130</v>
      </c>
      <c r="M40" s="389">
        <v>9086</v>
      </c>
      <c r="N40" s="391">
        <v>4101</v>
      </c>
      <c r="O40" s="391">
        <v>7956</v>
      </c>
      <c r="P40" s="392">
        <v>2986</v>
      </c>
    </row>
    <row r="41" spans="1:16" ht="26.25" hidden="1" customHeight="1">
      <c r="A41" s="1"/>
      <c r="B41" s="40"/>
      <c r="C41" s="394">
        <v>41456</v>
      </c>
      <c r="D41" s="42"/>
      <c r="E41" s="49">
        <v>2326910</v>
      </c>
      <c r="F41" s="391">
        <v>208</v>
      </c>
      <c r="G41" s="393">
        <v>2964</v>
      </c>
      <c r="H41" s="48">
        <v>0.12754168986714837</v>
      </c>
      <c r="I41" s="388">
        <v>-103</v>
      </c>
      <c r="J41" s="389">
        <v>1444</v>
      </c>
      <c r="K41" s="391">
        <v>1547</v>
      </c>
      <c r="L41" s="388">
        <v>311</v>
      </c>
      <c r="M41" s="389">
        <v>7268</v>
      </c>
      <c r="N41" s="391">
        <v>3032</v>
      </c>
      <c r="O41" s="391">
        <v>6957</v>
      </c>
      <c r="P41" s="392">
        <v>2717</v>
      </c>
    </row>
    <row r="42" spans="1:16" ht="26.25" hidden="1" customHeight="1">
      <c r="A42" s="1"/>
      <c r="B42" s="40"/>
      <c r="C42" s="394">
        <v>41487</v>
      </c>
      <c r="D42" s="42"/>
      <c r="E42" s="49">
        <v>2327531</v>
      </c>
      <c r="F42" s="391">
        <v>621</v>
      </c>
      <c r="G42" s="393">
        <v>3219</v>
      </c>
      <c r="H42" s="48">
        <v>0.13849259479794451</v>
      </c>
      <c r="I42" s="388">
        <v>-43</v>
      </c>
      <c r="J42" s="389">
        <v>1685</v>
      </c>
      <c r="K42" s="391">
        <v>1728</v>
      </c>
      <c r="L42" s="388">
        <v>664</v>
      </c>
      <c r="M42" s="389">
        <v>9617</v>
      </c>
      <c r="N42" s="391">
        <v>4290</v>
      </c>
      <c r="O42" s="391">
        <v>8953</v>
      </c>
      <c r="P42" s="392">
        <v>3574</v>
      </c>
    </row>
    <row r="43" spans="1:16" ht="26.25" hidden="1" customHeight="1">
      <c r="A43" s="1"/>
      <c r="B43" s="40"/>
      <c r="C43" s="395">
        <v>41518</v>
      </c>
      <c r="D43" s="42"/>
      <c r="E43" s="49">
        <v>2328151</v>
      </c>
      <c r="F43" s="390">
        <v>620</v>
      </c>
      <c r="G43" s="396">
        <v>2958</v>
      </c>
      <c r="H43" s="48">
        <v>0.12721524621827091</v>
      </c>
      <c r="I43" s="397">
        <v>-30</v>
      </c>
      <c r="J43" s="389">
        <v>1700</v>
      </c>
      <c r="K43" s="398">
        <v>1730</v>
      </c>
      <c r="L43" s="390">
        <v>650</v>
      </c>
      <c r="M43" s="389">
        <v>8374</v>
      </c>
      <c r="N43" s="391">
        <v>3813</v>
      </c>
      <c r="O43" s="389">
        <v>7724</v>
      </c>
      <c r="P43" s="398">
        <v>3158</v>
      </c>
    </row>
    <row r="44" spans="1:16" s="6" customFormat="1" ht="26.25" hidden="1" customHeight="1">
      <c r="B44" s="40"/>
      <c r="C44" s="395">
        <v>41548</v>
      </c>
      <c r="D44" s="42"/>
      <c r="E44" s="49">
        <v>2328143</v>
      </c>
      <c r="F44" s="390">
        <v>-8</v>
      </c>
      <c r="G44" s="396">
        <v>2736</v>
      </c>
      <c r="H44" s="48">
        <v>0.11765682308516316</v>
      </c>
      <c r="I44" s="397">
        <v>-92</v>
      </c>
      <c r="J44" s="389">
        <v>1714</v>
      </c>
      <c r="K44" s="398">
        <v>1806</v>
      </c>
      <c r="L44" s="390">
        <v>84</v>
      </c>
      <c r="M44" s="389">
        <v>7773</v>
      </c>
      <c r="N44" s="389">
        <v>3538</v>
      </c>
      <c r="O44" s="389">
        <v>7689</v>
      </c>
      <c r="P44" s="398">
        <v>3298</v>
      </c>
    </row>
    <row r="45" spans="1:16" s="6" customFormat="1" ht="26.25" hidden="1" customHeight="1">
      <c r="B45" s="40"/>
      <c r="C45" s="394">
        <v>41579</v>
      </c>
      <c r="D45" s="42"/>
      <c r="E45" s="49">
        <v>2329116</v>
      </c>
      <c r="F45" s="392">
        <v>973</v>
      </c>
      <c r="G45" s="393">
        <v>2401</v>
      </c>
      <c r="H45" s="48">
        <v>0.10319269871900943</v>
      </c>
      <c r="I45" s="397">
        <v>-170</v>
      </c>
      <c r="J45" s="389">
        <v>1693</v>
      </c>
      <c r="K45" s="398">
        <v>1863</v>
      </c>
      <c r="L45" s="390">
        <v>1143</v>
      </c>
      <c r="M45" s="389">
        <v>9030</v>
      </c>
      <c r="N45" s="389">
        <v>4204</v>
      </c>
      <c r="O45" s="389">
        <v>7887</v>
      </c>
      <c r="P45" s="398">
        <v>3143</v>
      </c>
    </row>
    <row r="46" spans="1:16" s="6" customFormat="1" ht="26.25" hidden="1" customHeight="1">
      <c r="B46" s="40"/>
      <c r="C46" s="394">
        <v>41609</v>
      </c>
      <c r="D46" s="42"/>
      <c r="E46" s="49">
        <v>2329303</v>
      </c>
      <c r="F46" s="392">
        <v>187</v>
      </c>
      <c r="G46" s="393">
        <v>2346</v>
      </c>
      <c r="H46" s="48">
        <v>0.10081836492896087</v>
      </c>
      <c r="I46" s="397">
        <v>-511</v>
      </c>
      <c r="J46" s="389">
        <v>1376</v>
      </c>
      <c r="K46" s="398">
        <v>1887</v>
      </c>
      <c r="L46" s="390">
        <v>698</v>
      </c>
      <c r="M46" s="389">
        <v>7280</v>
      </c>
      <c r="N46" s="389">
        <v>2924</v>
      </c>
      <c r="O46" s="389">
        <v>6582</v>
      </c>
      <c r="P46" s="398">
        <v>2249</v>
      </c>
    </row>
    <row r="47" spans="1:16" s="6" customFormat="1" ht="26.25" hidden="1" customHeight="1">
      <c r="B47" s="40" t="s">
        <v>183</v>
      </c>
      <c r="C47" s="395">
        <v>41640</v>
      </c>
      <c r="D47" s="42"/>
      <c r="E47" s="49">
        <v>2329031</v>
      </c>
      <c r="F47" s="390">
        <v>-272</v>
      </c>
      <c r="G47" s="393">
        <v>2335</v>
      </c>
      <c r="H47" s="48">
        <v>0.10035690094451531</v>
      </c>
      <c r="I47" s="388">
        <v>-260</v>
      </c>
      <c r="J47" s="389">
        <v>1543</v>
      </c>
      <c r="K47" s="392">
        <v>1803</v>
      </c>
      <c r="L47" s="390">
        <v>-12</v>
      </c>
      <c r="M47" s="389">
        <v>6942</v>
      </c>
      <c r="N47" s="389">
        <v>2438</v>
      </c>
      <c r="O47" s="389">
        <v>6954</v>
      </c>
      <c r="P47" s="398">
        <v>2411</v>
      </c>
    </row>
    <row r="48" spans="1:16" s="6" customFormat="1" ht="26.25" hidden="1" customHeight="1">
      <c r="B48" s="40"/>
      <c r="C48" s="395">
        <v>41671</v>
      </c>
      <c r="D48" s="42"/>
      <c r="E48" s="49">
        <v>2328880</v>
      </c>
      <c r="F48" s="390">
        <v>-151</v>
      </c>
      <c r="G48" s="393">
        <v>2289</v>
      </c>
      <c r="H48" s="48">
        <v>9.8384288428864375E-2</v>
      </c>
      <c r="I48" s="388">
        <v>-756</v>
      </c>
      <c r="J48" s="389">
        <v>1602</v>
      </c>
      <c r="K48" s="392">
        <v>2358</v>
      </c>
      <c r="L48" s="390">
        <v>605</v>
      </c>
      <c r="M48" s="389">
        <v>6853</v>
      </c>
      <c r="N48" s="389">
        <v>2898</v>
      </c>
      <c r="O48" s="389">
        <v>6248</v>
      </c>
      <c r="P48" s="398">
        <v>2217</v>
      </c>
    </row>
    <row r="49" spans="1:16" ht="26.25" hidden="1" customHeight="1">
      <c r="A49" s="1"/>
      <c r="B49" s="40"/>
      <c r="C49" s="395">
        <v>41699</v>
      </c>
      <c r="D49" s="42"/>
      <c r="E49" s="49">
        <v>2328038</v>
      </c>
      <c r="F49" s="390">
        <v>-842</v>
      </c>
      <c r="G49" s="393">
        <v>1836</v>
      </c>
      <c r="H49" s="48">
        <v>7.8926937557443413E-2</v>
      </c>
      <c r="I49" s="388">
        <v>-663</v>
      </c>
      <c r="J49" s="389">
        <v>1311</v>
      </c>
      <c r="K49" s="392">
        <v>1974</v>
      </c>
      <c r="L49" s="388">
        <v>-179</v>
      </c>
      <c r="M49" s="389">
        <v>6773</v>
      </c>
      <c r="N49" s="389">
        <v>2527</v>
      </c>
      <c r="O49" s="389">
        <v>6952</v>
      </c>
      <c r="P49" s="392">
        <v>2657</v>
      </c>
    </row>
    <row r="50" spans="1:16" ht="26.25" hidden="1" customHeight="1">
      <c r="A50" s="1"/>
      <c r="B50" s="40"/>
      <c r="C50" s="395">
        <v>41730</v>
      </c>
      <c r="D50" s="42"/>
      <c r="E50" s="49">
        <v>2321686</v>
      </c>
      <c r="F50" s="390">
        <v>-6352</v>
      </c>
      <c r="G50" s="393">
        <v>3402</v>
      </c>
      <c r="H50" s="399">
        <v>0.14674647282213912</v>
      </c>
      <c r="I50" s="388">
        <v>-598</v>
      </c>
      <c r="J50" s="389">
        <v>1474</v>
      </c>
      <c r="K50" s="391">
        <v>2072</v>
      </c>
      <c r="L50" s="388">
        <v>-5754</v>
      </c>
      <c r="M50" s="389">
        <v>19595</v>
      </c>
      <c r="N50" s="389">
        <v>10574</v>
      </c>
      <c r="O50" s="389">
        <v>25349</v>
      </c>
      <c r="P50" s="398">
        <v>14993</v>
      </c>
    </row>
    <row r="51" spans="1:16" ht="26.25" hidden="1" customHeight="1">
      <c r="A51" s="1"/>
      <c r="B51" s="40"/>
      <c r="C51" s="395">
        <v>41760</v>
      </c>
      <c r="D51" s="42"/>
      <c r="E51" s="49">
        <v>2326670</v>
      </c>
      <c r="F51" s="390">
        <v>4984</v>
      </c>
      <c r="G51" s="393">
        <v>911</v>
      </c>
      <c r="H51" s="399">
        <v>3.9296307096110747E-2</v>
      </c>
      <c r="I51" s="388">
        <v>-462</v>
      </c>
      <c r="J51" s="389">
        <v>1441</v>
      </c>
      <c r="K51" s="391">
        <v>1903</v>
      </c>
      <c r="L51" s="388">
        <v>5446</v>
      </c>
      <c r="M51" s="389">
        <v>20307</v>
      </c>
      <c r="N51" s="389">
        <v>11368</v>
      </c>
      <c r="O51" s="389">
        <v>14861</v>
      </c>
      <c r="P51" s="398">
        <v>7201</v>
      </c>
    </row>
    <row r="52" spans="1:16" ht="26.25" hidden="1" customHeight="1">
      <c r="A52" s="1"/>
      <c r="B52" s="40"/>
      <c r="C52" s="395">
        <v>41791</v>
      </c>
      <c r="D52" s="42"/>
      <c r="E52" s="49">
        <v>2327034</v>
      </c>
      <c r="F52" s="390">
        <v>364</v>
      </c>
      <c r="G52" s="393">
        <v>332</v>
      </c>
      <c r="H52" s="399">
        <v>1.4320937382995353E-2</v>
      </c>
      <c r="I52" s="388">
        <v>-357</v>
      </c>
      <c r="J52" s="389">
        <v>1427</v>
      </c>
      <c r="K52" s="391">
        <v>1784</v>
      </c>
      <c r="L52" s="388">
        <v>721</v>
      </c>
      <c r="M52" s="389">
        <v>8259</v>
      </c>
      <c r="N52" s="389">
        <v>3616</v>
      </c>
      <c r="O52" s="389">
        <v>7538</v>
      </c>
      <c r="P52" s="398">
        <v>2963</v>
      </c>
    </row>
    <row r="53" spans="1:16" ht="26.25" hidden="1" customHeight="1">
      <c r="A53" s="1"/>
      <c r="B53" s="40"/>
      <c r="C53" s="395">
        <v>41821</v>
      </c>
      <c r="D53" s="42"/>
      <c r="E53" s="49">
        <v>2327396</v>
      </c>
      <c r="F53" s="390">
        <v>362</v>
      </c>
      <c r="G53" s="393">
        <v>486</v>
      </c>
      <c r="H53" s="399">
        <v>2.0963781831734161E-2</v>
      </c>
      <c r="I53" s="388">
        <v>-260</v>
      </c>
      <c r="J53" s="389">
        <v>1453</v>
      </c>
      <c r="K53" s="391">
        <v>1713</v>
      </c>
      <c r="L53" s="388">
        <v>622</v>
      </c>
      <c r="M53" s="389">
        <v>7744</v>
      </c>
      <c r="N53" s="389">
        <v>3282</v>
      </c>
      <c r="O53" s="389">
        <v>7122</v>
      </c>
      <c r="P53" s="398">
        <v>2659</v>
      </c>
    </row>
    <row r="54" spans="1:16" ht="26.25" hidden="1" customHeight="1">
      <c r="A54" s="1"/>
      <c r="B54" s="40"/>
      <c r="C54" s="395">
        <v>41852</v>
      </c>
      <c r="D54" s="42"/>
      <c r="E54" s="49">
        <v>2327749</v>
      </c>
      <c r="F54" s="391">
        <v>353</v>
      </c>
      <c r="G54" s="393">
        <v>218</v>
      </c>
      <c r="H54" s="399">
        <v>9.4035070767861054E-3</v>
      </c>
      <c r="I54" s="388">
        <v>-124</v>
      </c>
      <c r="J54" s="389">
        <v>1597</v>
      </c>
      <c r="K54" s="391">
        <v>1721</v>
      </c>
      <c r="L54" s="388">
        <v>477</v>
      </c>
      <c r="M54" s="389">
        <v>9036</v>
      </c>
      <c r="N54" s="389">
        <v>3992</v>
      </c>
      <c r="O54" s="389">
        <v>8559</v>
      </c>
      <c r="P54" s="398">
        <v>3485</v>
      </c>
    </row>
    <row r="55" spans="1:16" ht="26.25" hidden="1" customHeight="1">
      <c r="A55" s="1"/>
      <c r="B55" s="40"/>
      <c r="C55" s="395">
        <v>41883</v>
      </c>
      <c r="D55" s="42"/>
      <c r="E55" s="49">
        <v>2328022</v>
      </c>
      <c r="F55" s="391">
        <v>273</v>
      </c>
      <c r="G55" s="393">
        <v>-129</v>
      </c>
      <c r="H55" s="399">
        <v>-5.5465764079597243E-3</v>
      </c>
      <c r="I55" s="393">
        <v>-143</v>
      </c>
      <c r="J55" s="389">
        <v>1516</v>
      </c>
      <c r="K55" s="391">
        <v>1659</v>
      </c>
      <c r="L55" s="388">
        <v>416</v>
      </c>
      <c r="M55" s="389">
        <v>7557</v>
      </c>
      <c r="N55" s="389">
        <v>3638</v>
      </c>
      <c r="O55" s="389">
        <v>7141</v>
      </c>
      <c r="P55" s="398">
        <v>3155</v>
      </c>
    </row>
    <row r="56" spans="1:16" ht="26.25" hidden="1" customHeight="1">
      <c r="A56" s="1"/>
      <c r="B56" s="40"/>
      <c r="C56" s="395">
        <v>41913</v>
      </c>
      <c r="D56" s="42"/>
      <c r="E56" s="49">
        <v>2327993</v>
      </c>
      <c r="F56" s="391">
        <v>-29</v>
      </c>
      <c r="G56" s="393">
        <v>-150</v>
      </c>
      <c r="H56" s="399">
        <v>-6.4429032065470206E-3</v>
      </c>
      <c r="I56" s="388">
        <v>-193</v>
      </c>
      <c r="J56" s="389">
        <v>1666</v>
      </c>
      <c r="K56" s="391">
        <v>1859</v>
      </c>
      <c r="L56" s="388">
        <v>164</v>
      </c>
      <c r="M56" s="389">
        <v>8018</v>
      </c>
      <c r="N56" s="389">
        <v>3654</v>
      </c>
      <c r="O56" s="389">
        <v>7854</v>
      </c>
      <c r="P56" s="398">
        <v>3417</v>
      </c>
    </row>
    <row r="57" spans="1:16" ht="26.25" hidden="1" customHeight="1">
      <c r="A57" s="1"/>
      <c r="B57" s="40"/>
      <c r="C57" s="395">
        <v>41944</v>
      </c>
      <c r="D57" s="42"/>
      <c r="E57" s="49">
        <v>2328334</v>
      </c>
      <c r="F57" s="391">
        <v>341</v>
      </c>
      <c r="G57" s="393">
        <v>-782</v>
      </c>
      <c r="H57" s="399">
        <v>-3.3574970074483193E-2</v>
      </c>
      <c r="I57" s="388">
        <v>-261</v>
      </c>
      <c r="J57" s="389">
        <v>1739</v>
      </c>
      <c r="K57" s="391">
        <v>2000</v>
      </c>
      <c r="L57" s="388">
        <v>602</v>
      </c>
      <c r="M57" s="389">
        <v>8560</v>
      </c>
      <c r="N57" s="389">
        <v>3898</v>
      </c>
      <c r="O57" s="389">
        <v>7958</v>
      </c>
      <c r="P57" s="398">
        <v>3239</v>
      </c>
    </row>
    <row r="58" spans="1:16" ht="26.25" hidden="1" customHeight="1">
      <c r="A58" s="1"/>
      <c r="B58" s="40"/>
      <c r="C58" s="395">
        <v>41974</v>
      </c>
      <c r="D58" s="42"/>
      <c r="E58" s="49">
        <v>2328265</v>
      </c>
      <c r="F58" s="391">
        <v>-69</v>
      </c>
      <c r="G58" s="393">
        <v>-1038</v>
      </c>
      <c r="H58" s="399">
        <v>-4.456268677797607E-2</v>
      </c>
      <c r="I58" s="388">
        <v>-393</v>
      </c>
      <c r="J58" s="389">
        <v>1388</v>
      </c>
      <c r="K58" s="391">
        <v>1781</v>
      </c>
      <c r="L58" s="388">
        <v>324</v>
      </c>
      <c r="M58" s="389">
        <v>6473</v>
      </c>
      <c r="N58" s="389">
        <v>2492</v>
      </c>
      <c r="O58" s="389">
        <v>6149</v>
      </c>
      <c r="P58" s="398">
        <v>2106</v>
      </c>
    </row>
    <row r="59" spans="1:16" s="6" customFormat="1" ht="26.25" hidden="1" customHeight="1">
      <c r="B59" s="40" t="s">
        <v>35</v>
      </c>
      <c r="C59" s="395">
        <v>42005</v>
      </c>
      <c r="D59" s="42"/>
      <c r="E59" s="49">
        <v>2327725</v>
      </c>
      <c r="F59" s="391">
        <v>-540</v>
      </c>
      <c r="G59" s="393">
        <v>-1306</v>
      </c>
      <c r="H59" s="399">
        <v>-5.6074822533491393E-2</v>
      </c>
      <c r="I59" s="388">
        <v>-500</v>
      </c>
      <c r="J59" s="389">
        <v>1530</v>
      </c>
      <c r="K59" s="391">
        <v>2030</v>
      </c>
      <c r="L59" s="388">
        <v>-40</v>
      </c>
      <c r="M59" s="389">
        <v>6970</v>
      </c>
      <c r="N59" s="389">
        <v>2420</v>
      </c>
      <c r="O59" s="389">
        <v>7010</v>
      </c>
      <c r="P59" s="398">
        <v>2106</v>
      </c>
    </row>
    <row r="60" spans="1:16" s="6" customFormat="1" ht="26.25" hidden="1" customHeight="1">
      <c r="B60" s="40"/>
      <c r="C60" s="394">
        <v>41671</v>
      </c>
      <c r="D60" s="42"/>
      <c r="E60" s="49">
        <v>2326948</v>
      </c>
      <c r="F60" s="391">
        <v>-777</v>
      </c>
      <c r="G60" s="393">
        <v>-1932</v>
      </c>
      <c r="H60" s="399">
        <v>-8.2958331902030155E-2</v>
      </c>
      <c r="I60" s="388">
        <v>-1002</v>
      </c>
      <c r="J60" s="389">
        <v>1621</v>
      </c>
      <c r="K60" s="391">
        <v>2623</v>
      </c>
      <c r="L60" s="388">
        <v>225</v>
      </c>
      <c r="M60" s="389">
        <v>6434</v>
      </c>
      <c r="N60" s="389">
        <v>2851</v>
      </c>
      <c r="O60" s="389">
        <v>6209</v>
      </c>
      <c r="P60" s="398">
        <v>2521</v>
      </c>
    </row>
    <row r="61" spans="1:16" s="6" customFormat="1" ht="26.25" hidden="1" customHeight="1">
      <c r="B61" s="40"/>
      <c r="C61" s="395">
        <v>42064</v>
      </c>
      <c r="D61" s="42"/>
      <c r="E61" s="49">
        <v>2326186</v>
      </c>
      <c r="F61" s="392">
        <v>-762</v>
      </c>
      <c r="G61" s="393">
        <v>-1852</v>
      </c>
      <c r="H61" s="399">
        <v>-7.9551966076155112E-2</v>
      </c>
      <c r="I61" s="388">
        <v>-586</v>
      </c>
      <c r="J61" s="389">
        <v>1333</v>
      </c>
      <c r="K61" s="391">
        <v>1919</v>
      </c>
      <c r="L61" s="388">
        <v>-176</v>
      </c>
      <c r="M61" s="389">
        <v>6610</v>
      </c>
      <c r="N61" s="389">
        <v>2612</v>
      </c>
      <c r="O61" s="389">
        <v>6786</v>
      </c>
      <c r="P61" s="392">
        <v>2718</v>
      </c>
    </row>
    <row r="62" spans="1:16" s="6" customFormat="1" ht="26.25" hidden="1" customHeight="1">
      <c r="B62" s="40"/>
      <c r="C62" s="395">
        <v>42095</v>
      </c>
      <c r="D62" s="42"/>
      <c r="E62" s="49">
        <v>2320760</v>
      </c>
      <c r="F62" s="391">
        <v>-5426</v>
      </c>
      <c r="G62" s="393">
        <v>-926</v>
      </c>
      <c r="H62" s="400">
        <v>-3.9884807850846325E-2</v>
      </c>
      <c r="I62" s="397">
        <v>-500</v>
      </c>
      <c r="J62" s="391">
        <v>1494</v>
      </c>
      <c r="K62" s="391">
        <v>1994</v>
      </c>
      <c r="L62" s="388">
        <v>-4926</v>
      </c>
      <c r="M62" s="391">
        <v>20715</v>
      </c>
      <c r="N62" s="391">
        <v>11373</v>
      </c>
      <c r="O62" s="389">
        <v>25641</v>
      </c>
      <c r="P62" s="392">
        <v>14855</v>
      </c>
    </row>
    <row r="63" spans="1:16" s="6" customFormat="1" ht="26.25" hidden="1" customHeight="1">
      <c r="B63" s="40"/>
      <c r="C63" s="395">
        <v>42125</v>
      </c>
      <c r="D63" s="42"/>
      <c r="E63" s="49">
        <v>2324951</v>
      </c>
      <c r="F63" s="391">
        <v>4191</v>
      </c>
      <c r="G63" s="393">
        <v>-1719</v>
      </c>
      <c r="H63" s="400">
        <v>-7.4041020189638054E-2</v>
      </c>
      <c r="I63" s="397">
        <v>-330</v>
      </c>
      <c r="J63" s="391">
        <v>1528</v>
      </c>
      <c r="K63" s="392">
        <v>1858</v>
      </c>
      <c r="L63" s="388">
        <v>4521</v>
      </c>
      <c r="M63" s="391">
        <v>19291</v>
      </c>
      <c r="N63" s="391">
        <v>10744</v>
      </c>
      <c r="O63" s="389">
        <v>14770</v>
      </c>
      <c r="P63" s="392">
        <v>7434</v>
      </c>
    </row>
    <row r="64" spans="1:16" s="6" customFormat="1" ht="26.25" hidden="1" customHeight="1">
      <c r="B64" s="40"/>
      <c r="C64" s="395">
        <v>42156</v>
      </c>
      <c r="D64" s="42"/>
      <c r="E64" s="49">
        <v>2325096</v>
      </c>
      <c r="F64" s="390">
        <v>145</v>
      </c>
      <c r="G64" s="393">
        <v>-1938</v>
      </c>
      <c r="H64" s="400">
        <v>-7.7228359045969197E-2</v>
      </c>
      <c r="I64" s="397">
        <v>-299</v>
      </c>
      <c r="J64" s="391">
        <v>1482</v>
      </c>
      <c r="K64" s="392">
        <v>1781</v>
      </c>
      <c r="L64" s="390">
        <v>444</v>
      </c>
      <c r="M64" s="391">
        <v>7969</v>
      </c>
      <c r="N64" s="391">
        <v>3444</v>
      </c>
      <c r="O64" s="389">
        <v>7525</v>
      </c>
      <c r="P64" s="392">
        <v>2976</v>
      </c>
    </row>
    <row r="65" spans="2:16" s="6" customFormat="1" ht="26.25" hidden="1" customHeight="1">
      <c r="B65" s="40"/>
      <c r="C65" s="395">
        <v>42186</v>
      </c>
      <c r="D65" s="42"/>
      <c r="E65" s="49">
        <v>2324985</v>
      </c>
      <c r="F65" s="390">
        <v>-111</v>
      </c>
      <c r="G65" s="393">
        <v>-2411</v>
      </c>
      <c r="H65" s="400">
        <v>-0.10359216910229285</v>
      </c>
      <c r="I65" s="397">
        <v>-214</v>
      </c>
      <c r="J65" s="391">
        <v>1566</v>
      </c>
      <c r="K65" s="392">
        <v>1780</v>
      </c>
      <c r="L65" s="390">
        <v>103</v>
      </c>
      <c r="M65" s="391">
        <v>7958</v>
      </c>
      <c r="N65" s="391">
        <v>3237</v>
      </c>
      <c r="O65" s="389">
        <v>7855</v>
      </c>
      <c r="P65" s="392">
        <v>2960</v>
      </c>
    </row>
    <row r="66" spans="2:16" s="6" customFormat="1" ht="26.25" hidden="1" customHeight="1">
      <c r="B66" s="40"/>
      <c r="C66" s="395">
        <v>42217</v>
      </c>
      <c r="D66" s="42"/>
      <c r="E66" s="49">
        <v>2324853</v>
      </c>
      <c r="F66" s="390">
        <v>-132</v>
      </c>
      <c r="G66" s="393">
        <v>-2896</v>
      </c>
      <c r="H66" s="400">
        <v>-0.124412039270557</v>
      </c>
      <c r="I66" s="397">
        <v>-55</v>
      </c>
      <c r="J66" s="391">
        <v>1618</v>
      </c>
      <c r="K66" s="392">
        <v>1673</v>
      </c>
      <c r="L66" s="390">
        <v>-77</v>
      </c>
      <c r="M66" s="391">
        <v>9049</v>
      </c>
      <c r="N66" s="391">
        <v>3987</v>
      </c>
      <c r="O66" s="389">
        <v>9126</v>
      </c>
      <c r="P66" s="392">
        <v>3914</v>
      </c>
    </row>
    <row r="67" spans="2:16" s="6" customFormat="1" ht="26.25" hidden="1" customHeight="1">
      <c r="B67" s="40"/>
      <c r="C67" s="395">
        <v>42248</v>
      </c>
      <c r="D67" s="42"/>
      <c r="E67" s="49">
        <v>2324980</v>
      </c>
      <c r="F67" s="390">
        <v>127</v>
      </c>
      <c r="G67" s="393">
        <v>-3042</v>
      </c>
      <c r="H67" s="400">
        <v>-0.13066886824952684</v>
      </c>
      <c r="I67" s="397">
        <v>-219</v>
      </c>
      <c r="J67" s="391">
        <v>1590</v>
      </c>
      <c r="K67" s="392">
        <v>1809</v>
      </c>
      <c r="L67" s="390">
        <v>346</v>
      </c>
      <c r="M67" s="391">
        <v>7962</v>
      </c>
      <c r="N67" s="391">
        <v>3651</v>
      </c>
      <c r="O67" s="389">
        <v>7616</v>
      </c>
      <c r="P67" s="392">
        <v>3346</v>
      </c>
    </row>
    <row r="68" spans="2:16" s="6" customFormat="1" ht="24.95" customHeight="1" thickBot="1">
      <c r="B68" s="60" t="s">
        <v>35</v>
      </c>
      <c r="C68" s="61">
        <v>42278</v>
      </c>
      <c r="D68" s="62" t="s">
        <v>27</v>
      </c>
      <c r="E68" s="63">
        <v>2333899</v>
      </c>
      <c r="F68" s="64" t="s">
        <v>28</v>
      </c>
      <c r="G68" s="65" t="s">
        <v>36</v>
      </c>
      <c r="H68" s="66" t="s">
        <v>37</v>
      </c>
      <c r="I68" s="67" t="s">
        <v>28</v>
      </c>
      <c r="J68" s="68" t="s">
        <v>28</v>
      </c>
      <c r="K68" s="64" t="s">
        <v>28</v>
      </c>
      <c r="L68" s="67" t="s">
        <v>28</v>
      </c>
      <c r="M68" s="68" t="s">
        <v>28</v>
      </c>
      <c r="N68" s="69" t="s">
        <v>28</v>
      </c>
      <c r="O68" s="69" t="s">
        <v>28</v>
      </c>
      <c r="P68" s="29" t="s">
        <v>28</v>
      </c>
    </row>
    <row r="69" spans="2:16" s="6" customFormat="1" ht="26.25" hidden="1" customHeight="1" thickTop="1">
      <c r="B69" s="401"/>
      <c r="C69" s="402">
        <v>42309</v>
      </c>
      <c r="D69" s="403"/>
      <c r="E69" s="404">
        <v>2334132</v>
      </c>
      <c r="F69" s="405">
        <v>233</v>
      </c>
      <c r="G69" s="406">
        <v>5798</v>
      </c>
      <c r="H69" s="407">
        <v>0.24901925582841636</v>
      </c>
      <c r="I69" s="408">
        <v>-327</v>
      </c>
      <c r="J69" s="409">
        <v>1579</v>
      </c>
      <c r="K69" s="410">
        <v>1906</v>
      </c>
      <c r="L69" s="411">
        <v>560</v>
      </c>
      <c r="M69" s="409">
        <v>8835</v>
      </c>
      <c r="N69" s="409">
        <v>4026</v>
      </c>
      <c r="O69" s="412">
        <v>8275</v>
      </c>
      <c r="P69" s="413">
        <v>3446</v>
      </c>
    </row>
    <row r="70" spans="2:16" s="6" customFormat="1" ht="26.25" hidden="1" customHeight="1">
      <c r="B70" s="70"/>
      <c r="C70" s="71">
        <v>42339</v>
      </c>
      <c r="D70" s="72"/>
      <c r="E70" s="73">
        <v>2333867</v>
      </c>
      <c r="F70" s="44">
        <v>-265</v>
      </c>
      <c r="G70" s="393">
        <v>5602</v>
      </c>
      <c r="H70" s="400">
        <v>0.24060834999452382</v>
      </c>
      <c r="I70" s="397">
        <v>-626</v>
      </c>
      <c r="J70" s="391">
        <v>1419</v>
      </c>
      <c r="K70" s="392">
        <v>2045</v>
      </c>
      <c r="L70" s="390">
        <v>361</v>
      </c>
      <c r="M70" s="391">
        <v>7162</v>
      </c>
      <c r="N70" s="389">
        <v>2656</v>
      </c>
      <c r="O70" s="389">
        <v>6801</v>
      </c>
      <c r="P70" s="46">
        <v>2299</v>
      </c>
    </row>
    <row r="71" spans="2:16" s="6" customFormat="1" ht="24.95" hidden="1" customHeight="1">
      <c r="B71" s="70" t="s">
        <v>184</v>
      </c>
      <c r="C71" s="71">
        <v>42370</v>
      </c>
      <c r="D71" s="72"/>
      <c r="E71" s="73">
        <v>2333277</v>
      </c>
      <c r="F71" s="44">
        <v>-590</v>
      </c>
      <c r="G71" s="393">
        <v>5552</v>
      </c>
      <c r="H71" s="400">
        <v>0.23851614774081992</v>
      </c>
      <c r="I71" s="397">
        <v>-668</v>
      </c>
      <c r="J71" s="391">
        <v>1431</v>
      </c>
      <c r="K71" s="392">
        <v>2099</v>
      </c>
      <c r="L71" s="390">
        <v>78</v>
      </c>
      <c r="M71" s="391">
        <v>7143</v>
      </c>
      <c r="N71" s="391">
        <v>2532</v>
      </c>
      <c r="O71" s="389">
        <v>7065</v>
      </c>
      <c r="P71" s="46">
        <v>2537</v>
      </c>
    </row>
    <row r="72" spans="2:16" s="6" customFormat="1" ht="24.95" hidden="1" customHeight="1">
      <c r="B72" s="70"/>
      <c r="C72" s="71">
        <v>42401</v>
      </c>
      <c r="D72" s="72"/>
      <c r="E72" s="73">
        <v>2332566</v>
      </c>
      <c r="F72" s="392">
        <v>-711</v>
      </c>
      <c r="G72" s="414">
        <v>5618</v>
      </c>
      <c r="H72" s="400">
        <v>0.24143212482616716</v>
      </c>
      <c r="I72" s="397">
        <v>-847</v>
      </c>
      <c r="J72" s="391">
        <v>1483</v>
      </c>
      <c r="K72" s="392">
        <v>2330</v>
      </c>
      <c r="L72" s="390">
        <v>136</v>
      </c>
      <c r="M72" s="391">
        <v>6127</v>
      </c>
      <c r="N72" s="391">
        <v>2750</v>
      </c>
      <c r="O72" s="389">
        <v>5991</v>
      </c>
      <c r="P72" s="46">
        <v>2445</v>
      </c>
    </row>
    <row r="73" spans="2:16" s="6" customFormat="1" ht="24.95" hidden="1" customHeight="1">
      <c r="B73" s="70"/>
      <c r="C73" s="71">
        <v>42430</v>
      </c>
      <c r="D73" s="72"/>
      <c r="E73" s="73">
        <v>2331756</v>
      </c>
      <c r="F73" s="44">
        <v>-810</v>
      </c>
      <c r="G73" s="415">
        <v>5570</v>
      </c>
      <c r="H73" s="48">
        <v>0.23944774837437763</v>
      </c>
      <c r="I73" s="388">
        <v>-654</v>
      </c>
      <c r="J73" s="389">
        <v>1439</v>
      </c>
      <c r="K73" s="392">
        <v>2093</v>
      </c>
      <c r="L73" s="388">
        <v>-156</v>
      </c>
      <c r="M73" s="416">
        <v>7082</v>
      </c>
      <c r="N73" s="416">
        <v>2825</v>
      </c>
      <c r="O73" s="417">
        <v>7238</v>
      </c>
      <c r="P73" s="46">
        <v>2948</v>
      </c>
    </row>
    <row r="74" spans="2:16" s="6" customFormat="1" ht="24.95" hidden="1" customHeight="1">
      <c r="B74" s="70"/>
      <c r="C74" s="71">
        <v>42461</v>
      </c>
      <c r="D74" s="72"/>
      <c r="E74" s="73">
        <v>2325954</v>
      </c>
      <c r="F74" s="44">
        <v>-5802</v>
      </c>
      <c r="G74" s="393">
        <v>5194</v>
      </c>
      <c r="H74" s="399">
        <v>0.22380599458797978</v>
      </c>
      <c r="I74" s="397">
        <v>-510</v>
      </c>
      <c r="J74" s="391">
        <v>1531</v>
      </c>
      <c r="K74" s="392">
        <v>2041</v>
      </c>
      <c r="L74" s="418">
        <v>-5292</v>
      </c>
      <c r="M74" s="389">
        <v>20312</v>
      </c>
      <c r="N74" s="389">
        <v>11179</v>
      </c>
      <c r="O74" s="389">
        <v>25604</v>
      </c>
      <c r="P74" s="46">
        <v>15221</v>
      </c>
    </row>
    <row r="75" spans="2:16" s="6" customFormat="1" ht="24.95" hidden="1" customHeight="1">
      <c r="B75" s="70"/>
      <c r="C75" s="71">
        <v>42491</v>
      </c>
      <c r="D75" s="72"/>
      <c r="E75" s="73">
        <v>2330020</v>
      </c>
      <c r="F75" s="44">
        <v>4066</v>
      </c>
      <c r="G75" s="74">
        <v>5069</v>
      </c>
      <c r="H75" s="399">
        <v>0.21802610033501779</v>
      </c>
      <c r="I75" s="397">
        <v>-511</v>
      </c>
      <c r="J75" s="391">
        <v>1391</v>
      </c>
      <c r="K75" s="392">
        <v>1902</v>
      </c>
      <c r="L75" s="418">
        <v>4577</v>
      </c>
      <c r="M75" s="45">
        <v>18701</v>
      </c>
      <c r="N75" s="45">
        <v>10859</v>
      </c>
      <c r="O75" s="43">
        <v>14124</v>
      </c>
      <c r="P75" s="46">
        <v>7393</v>
      </c>
    </row>
    <row r="76" spans="2:16" s="6" customFormat="1" ht="24.95" hidden="1" customHeight="1">
      <c r="B76" s="70"/>
      <c r="C76" s="71">
        <v>42522</v>
      </c>
      <c r="D76" s="72"/>
      <c r="E76" s="73">
        <v>2330213</v>
      </c>
      <c r="F76" s="44">
        <v>193</v>
      </c>
      <c r="G76" s="74">
        <v>5117</v>
      </c>
      <c r="H76" s="419">
        <v>0.22007693445776003</v>
      </c>
      <c r="I76" s="420">
        <v>-519</v>
      </c>
      <c r="J76" s="416">
        <v>1522</v>
      </c>
      <c r="K76" s="413">
        <v>2041</v>
      </c>
      <c r="L76" s="405">
        <v>712</v>
      </c>
      <c r="M76" s="45">
        <v>8510</v>
      </c>
      <c r="N76" s="45">
        <v>3678</v>
      </c>
      <c r="O76" s="43">
        <v>7798</v>
      </c>
      <c r="P76" s="46">
        <v>3015</v>
      </c>
    </row>
    <row r="77" spans="2:16" s="6" customFormat="1" ht="24.95" hidden="1" customHeight="1">
      <c r="B77" s="70"/>
      <c r="C77" s="71">
        <v>42552</v>
      </c>
      <c r="D77" s="72"/>
      <c r="E77" s="73">
        <v>2330166</v>
      </c>
      <c r="F77" s="44">
        <v>-47</v>
      </c>
      <c r="G77" s="74">
        <v>5181</v>
      </c>
      <c r="H77" s="399">
        <v>0.22284014735578939</v>
      </c>
      <c r="I77" s="397">
        <v>-275</v>
      </c>
      <c r="J77" s="391">
        <v>1425</v>
      </c>
      <c r="K77" s="392">
        <v>1700</v>
      </c>
      <c r="L77" s="390">
        <v>228</v>
      </c>
      <c r="M77" s="389">
        <v>7290</v>
      </c>
      <c r="N77" s="45">
        <v>3044</v>
      </c>
      <c r="O77" s="43">
        <v>7062</v>
      </c>
      <c r="P77" s="46">
        <v>2833</v>
      </c>
    </row>
    <row r="78" spans="2:16" s="6" customFormat="1" ht="24.95" hidden="1" customHeight="1">
      <c r="B78" s="70"/>
      <c r="C78" s="71">
        <v>42583</v>
      </c>
      <c r="D78" s="72"/>
      <c r="E78" s="73">
        <v>2329843</v>
      </c>
      <c r="F78" s="44">
        <v>-323</v>
      </c>
      <c r="G78" s="74">
        <v>4990</v>
      </c>
      <c r="H78" s="75">
        <v>0.21463722652572012</v>
      </c>
      <c r="I78" s="76">
        <v>-139</v>
      </c>
      <c r="J78" s="45">
        <v>1463</v>
      </c>
      <c r="K78" s="46">
        <v>1602</v>
      </c>
      <c r="L78" s="44">
        <v>-184</v>
      </c>
      <c r="M78" s="45">
        <v>7939</v>
      </c>
      <c r="N78" s="45">
        <v>3640</v>
      </c>
      <c r="O78" s="43">
        <v>8123</v>
      </c>
      <c r="P78" s="46">
        <v>3752</v>
      </c>
    </row>
    <row r="79" spans="2:16" s="6" customFormat="1" ht="24.95" hidden="1" customHeight="1">
      <c r="B79" s="70"/>
      <c r="C79" s="71">
        <v>42614</v>
      </c>
      <c r="D79" s="72"/>
      <c r="E79" s="73">
        <v>2330032</v>
      </c>
      <c r="F79" s="44">
        <v>189</v>
      </c>
      <c r="G79" s="74">
        <v>5052</v>
      </c>
      <c r="H79" s="75">
        <v>0.21729219176078932</v>
      </c>
      <c r="I79" s="76">
        <v>-355</v>
      </c>
      <c r="J79" s="45">
        <v>1580</v>
      </c>
      <c r="K79" s="46">
        <v>1935</v>
      </c>
      <c r="L79" s="44">
        <v>544</v>
      </c>
      <c r="M79" s="45">
        <v>8308</v>
      </c>
      <c r="N79" s="45">
        <v>3819</v>
      </c>
      <c r="O79" s="43">
        <v>7764</v>
      </c>
      <c r="P79" s="46">
        <v>3247</v>
      </c>
    </row>
    <row r="80" spans="2:16" s="6" customFormat="1" ht="24.95" hidden="1" customHeight="1">
      <c r="B80" s="70"/>
      <c r="C80" s="71">
        <v>42644</v>
      </c>
      <c r="D80" s="72"/>
      <c r="E80" s="73">
        <v>2329431</v>
      </c>
      <c r="F80" s="44">
        <v>-601</v>
      </c>
      <c r="G80" s="74">
        <v>-4468</v>
      </c>
      <c r="H80" s="75">
        <v>-0.19143930392874756</v>
      </c>
      <c r="I80" s="76">
        <v>-228</v>
      </c>
      <c r="J80" s="45">
        <v>1533</v>
      </c>
      <c r="K80" s="46">
        <v>1761</v>
      </c>
      <c r="L80" s="44">
        <v>-373</v>
      </c>
      <c r="M80" s="45">
        <v>7335</v>
      </c>
      <c r="N80" s="45">
        <v>3305</v>
      </c>
      <c r="O80" s="43">
        <v>7708</v>
      </c>
      <c r="P80" s="46">
        <v>3536</v>
      </c>
    </row>
    <row r="81" spans="2:16" s="6" customFormat="1" ht="24.95" hidden="1" customHeight="1">
      <c r="B81" s="70"/>
      <c r="C81" s="71">
        <v>42675</v>
      </c>
      <c r="D81" s="72"/>
      <c r="E81" s="73">
        <v>2329737</v>
      </c>
      <c r="F81" s="44">
        <v>306</v>
      </c>
      <c r="G81" s="74">
        <v>-4395</v>
      </c>
      <c r="H81" s="75">
        <v>-0.18829269295823889</v>
      </c>
      <c r="I81" s="76">
        <v>-592</v>
      </c>
      <c r="J81" s="45">
        <v>1443</v>
      </c>
      <c r="K81" s="46">
        <v>2035</v>
      </c>
      <c r="L81" s="44">
        <v>898</v>
      </c>
      <c r="M81" s="45">
        <v>8107</v>
      </c>
      <c r="N81" s="45">
        <v>3945</v>
      </c>
      <c r="O81" s="43">
        <v>7209</v>
      </c>
      <c r="P81" s="46">
        <v>3023</v>
      </c>
    </row>
    <row r="82" spans="2:16" s="6" customFormat="1" ht="24.95" hidden="1" customHeight="1">
      <c r="B82" s="70"/>
      <c r="C82" s="71">
        <v>42705</v>
      </c>
      <c r="D82" s="72"/>
      <c r="E82" s="73">
        <v>2329109</v>
      </c>
      <c r="F82" s="44">
        <v>-628</v>
      </c>
      <c r="G82" s="74">
        <v>-4758</v>
      </c>
      <c r="H82" s="75">
        <v>-0.20386765826844461</v>
      </c>
      <c r="I82" s="76">
        <v>-575</v>
      </c>
      <c r="J82" s="45">
        <v>1458</v>
      </c>
      <c r="K82" s="46">
        <v>2033</v>
      </c>
      <c r="L82" s="44">
        <v>-53</v>
      </c>
      <c r="M82" s="45">
        <v>6654</v>
      </c>
      <c r="N82" s="45">
        <v>2341</v>
      </c>
      <c r="O82" s="43">
        <v>6707</v>
      </c>
      <c r="P82" s="46">
        <v>2303</v>
      </c>
    </row>
    <row r="83" spans="2:16" s="6" customFormat="1" ht="24.95" hidden="1" customHeight="1">
      <c r="B83" s="70" t="s">
        <v>185</v>
      </c>
      <c r="C83" s="71">
        <v>42736</v>
      </c>
      <c r="D83" s="72"/>
      <c r="E83" s="73">
        <v>2328246</v>
      </c>
      <c r="F83" s="44">
        <v>-863</v>
      </c>
      <c r="G83" s="74">
        <v>-5031</v>
      </c>
      <c r="H83" s="75">
        <v>-0.21561949138486344</v>
      </c>
      <c r="I83" s="76">
        <v>-804</v>
      </c>
      <c r="J83" s="45">
        <v>1302</v>
      </c>
      <c r="K83" s="46">
        <v>2106</v>
      </c>
      <c r="L83" s="44">
        <v>-59</v>
      </c>
      <c r="M83" s="45">
        <v>6643</v>
      </c>
      <c r="N83" s="45">
        <v>2369</v>
      </c>
      <c r="O83" s="43">
        <v>6702</v>
      </c>
      <c r="P83" s="46">
        <v>2393</v>
      </c>
    </row>
    <row r="84" spans="2:16" s="6" customFormat="1" ht="24.95" hidden="1" customHeight="1">
      <c r="B84" s="70"/>
      <c r="C84" s="71">
        <v>42767</v>
      </c>
      <c r="D84" s="72"/>
      <c r="E84" s="73">
        <v>2327349</v>
      </c>
      <c r="F84" s="44">
        <v>-897</v>
      </c>
      <c r="G84" s="74">
        <v>-5217</v>
      </c>
      <c r="H84" s="75">
        <v>-0.22365926623298121</v>
      </c>
      <c r="I84" s="76">
        <v>-1034</v>
      </c>
      <c r="J84" s="45">
        <v>1475</v>
      </c>
      <c r="K84" s="46">
        <v>2509</v>
      </c>
      <c r="L84" s="44">
        <v>137</v>
      </c>
      <c r="M84" s="45">
        <v>6201</v>
      </c>
      <c r="N84" s="45">
        <v>2676</v>
      </c>
      <c r="O84" s="43">
        <v>6064</v>
      </c>
      <c r="P84" s="46">
        <v>2406</v>
      </c>
    </row>
    <row r="85" spans="2:16" s="6" customFormat="1" ht="24.95" hidden="1" customHeight="1">
      <c r="B85" s="70"/>
      <c r="C85" s="71">
        <v>42795</v>
      </c>
      <c r="D85" s="72"/>
      <c r="E85" s="73">
        <v>2326188</v>
      </c>
      <c r="F85" s="44">
        <v>-1161</v>
      </c>
      <c r="G85" s="74">
        <v>-5568</v>
      </c>
      <c r="H85" s="75">
        <v>-0.23878999346415319</v>
      </c>
      <c r="I85" s="76">
        <v>-816</v>
      </c>
      <c r="J85" s="45">
        <v>1229</v>
      </c>
      <c r="K85" s="46">
        <v>2045</v>
      </c>
      <c r="L85" s="44">
        <v>-345</v>
      </c>
      <c r="M85" s="45">
        <v>6623</v>
      </c>
      <c r="N85" s="45">
        <v>2568</v>
      </c>
      <c r="O85" s="43">
        <v>6968</v>
      </c>
      <c r="P85" s="46">
        <v>2844</v>
      </c>
    </row>
    <row r="86" spans="2:16" s="6" customFormat="1" ht="24.95" hidden="1" customHeight="1">
      <c r="B86" s="70"/>
      <c r="C86" s="71">
        <v>42826</v>
      </c>
      <c r="D86" s="72"/>
      <c r="E86" s="73">
        <v>2318675</v>
      </c>
      <c r="F86" s="44">
        <v>-7513</v>
      </c>
      <c r="G86" s="74">
        <v>-7279</v>
      </c>
      <c r="H86" s="75">
        <v>-0.31294685965414626</v>
      </c>
      <c r="I86" s="76">
        <v>-770</v>
      </c>
      <c r="J86" s="45">
        <v>1417</v>
      </c>
      <c r="K86" s="46">
        <v>2187</v>
      </c>
      <c r="L86" s="44">
        <v>-6743</v>
      </c>
      <c r="M86" s="45">
        <v>19968</v>
      </c>
      <c r="N86" s="45">
        <v>11036</v>
      </c>
      <c r="O86" s="43">
        <v>26711</v>
      </c>
      <c r="P86" s="46">
        <v>16550</v>
      </c>
    </row>
    <row r="87" spans="2:16" s="6" customFormat="1" ht="24.95" hidden="1" customHeight="1">
      <c r="B87" s="70"/>
      <c r="C87" s="71">
        <v>42856</v>
      </c>
      <c r="D87" s="72"/>
      <c r="E87" s="73">
        <v>2323231</v>
      </c>
      <c r="F87" s="44">
        <v>4556</v>
      </c>
      <c r="G87" s="74">
        <v>-6789</v>
      </c>
      <c r="H87" s="75">
        <v>-0.29137088952026163</v>
      </c>
      <c r="I87" s="76">
        <v>-538</v>
      </c>
      <c r="J87" s="45">
        <v>1283</v>
      </c>
      <c r="K87" s="46">
        <v>1821</v>
      </c>
      <c r="L87" s="44">
        <v>5094</v>
      </c>
      <c r="M87" s="45">
        <v>18246</v>
      </c>
      <c r="N87" s="45">
        <v>10720</v>
      </c>
      <c r="O87" s="43">
        <v>13152</v>
      </c>
      <c r="P87" s="46">
        <v>6698</v>
      </c>
    </row>
    <row r="88" spans="2:16" s="6" customFormat="1" ht="24.95" hidden="1" customHeight="1">
      <c r="B88" s="70"/>
      <c r="C88" s="71">
        <v>42887</v>
      </c>
      <c r="D88" s="72"/>
      <c r="E88" s="73">
        <v>2323438</v>
      </c>
      <c r="F88" s="44">
        <v>207</v>
      </c>
      <c r="G88" s="74">
        <v>-6775</v>
      </c>
      <c r="H88" s="75">
        <v>-0.29074595326693314</v>
      </c>
      <c r="I88" s="76">
        <v>-495</v>
      </c>
      <c r="J88" s="45">
        <v>1568</v>
      </c>
      <c r="K88" s="46">
        <v>2063</v>
      </c>
      <c r="L88" s="44">
        <v>702</v>
      </c>
      <c r="M88" s="45">
        <v>8563</v>
      </c>
      <c r="N88" s="45">
        <v>3771</v>
      </c>
      <c r="O88" s="43">
        <v>7861</v>
      </c>
      <c r="P88" s="46">
        <v>3195</v>
      </c>
    </row>
    <row r="89" spans="2:16" s="6" customFormat="1" ht="24.95" hidden="1" customHeight="1">
      <c r="B89" s="70"/>
      <c r="C89" s="71">
        <v>42917</v>
      </c>
      <c r="D89" s="72"/>
      <c r="E89" s="73">
        <v>2322955</v>
      </c>
      <c r="F89" s="44">
        <v>-483</v>
      </c>
      <c r="G89" s="74">
        <v>-7211</v>
      </c>
      <c r="H89" s="75">
        <v>-0.30946293096714994</v>
      </c>
      <c r="I89" s="76">
        <v>-402</v>
      </c>
      <c r="J89" s="45">
        <v>1376</v>
      </c>
      <c r="K89" s="46">
        <v>1778</v>
      </c>
      <c r="L89" s="44">
        <v>-81</v>
      </c>
      <c r="M89" s="45">
        <v>7363</v>
      </c>
      <c r="N89" s="45">
        <v>3006</v>
      </c>
      <c r="O89" s="43">
        <v>7444</v>
      </c>
      <c r="P89" s="46">
        <v>3024</v>
      </c>
    </row>
    <row r="90" spans="2:16" s="6" customFormat="1" ht="24.95" hidden="1" customHeight="1">
      <c r="B90" s="70"/>
      <c r="C90" s="71">
        <v>42948</v>
      </c>
      <c r="D90" s="72"/>
      <c r="E90" s="73">
        <v>2322772</v>
      </c>
      <c r="F90" s="44">
        <v>-183</v>
      </c>
      <c r="G90" s="74">
        <v>-7071</v>
      </c>
      <c r="H90" s="75">
        <v>-0.3034968450663843</v>
      </c>
      <c r="I90" s="76">
        <v>-442</v>
      </c>
      <c r="J90" s="45">
        <v>1377</v>
      </c>
      <c r="K90" s="46">
        <v>1819</v>
      </c>
      <c r="L90" s="44">
        <v>259</v>
      </c>
      <c r="M90" s="45">
        <v>8541</v>
      </c>
      <c r="N90" s="45">
        <v>3976</v>
      </c>
      <c r="O90" s="43">
        <v>8282</v>
      </c>
      <c r="P90" s="46">
        <v>3644</v>
      </c>
    </row>
    <row r="91" spans="2:16" s="6" customFormat="1" ht="24.95" hidden="1" customHeight="1">
      <c r="B91" s="70"/>
      <c r="C91" s="71">
        <v>42979</v>
      </c>
      <c r="D91" s="72"/>
      <c r="E91" s="73">
        <v>2322566</v>
      </c>
      <c r="F91" s="44">
        <v>-206</v>
      </c>
      <c r="G91" s="74">
        <v>-7466</v>
      </c>
      <c r="H91" s="75">
        <v>-0.32042478386562934</v>
      </c>
      <c r="I91" s="76">
        <v>-395</v>
      </c>
      <c r="J91" s="45">
        <v>1519</v>
      </c>
      <c r="K91" s="46">
        <v>1914</v>
      </c>
      <c r="L91" s="44">
        <v>189</v>
      </c>
      <c r="M91" s="45">
        <v>7853</v>
      </c>
      <c r="N91" s="45">
        <v>3640</v>
      </c>
      <c r="O91" s="43">
        <v>7664</v>
      </c>
      <c r="P91" s="46">
        <v>3395</v>
      </c>
    </row>
    <row r="92" spans="2:16" s="6" customFormat="1" ht="24.95" hidden="1" customHeight="1">
      <c r="B92" s="70"/>
      <c r="C92" s="71">
        <v>43009</v>
      </c>
      <c r="D92" s="72"/>
      <c r="E92" s="73">
        <v>2322024</v>
      </c>
      <c r="F92" s="44">
        <v>-542</v>
      </c>
      <c r="G92" s="74">
        <v>-7407</v>
      </c>
      <c r="H92" s="75">
        <v>-0.31797464702753592</v>
      </c>
      <c r="I92" s="76">
        <v>-307</v>
      </c>
      <c r="J92" s="45">
        <v>1409</v>
      </c>
      <c r="K92" s="46">
        <v>1716</v>
      </c>
      <c r="L92" s="44">
        <v>-235</v>
      </c>
      <c r="M92" s="45">
        <v>7388</v>
      </c>
      <c r="N92" s="45">
        <v>3398</v>
      </c>
      <c r="O92" s="43">
        <v>7623</v>
      </c>
      <c r="P92" s="46">
        <v>3428</v>
      </c>
    </row>
    <row r="93" spans="2:16" s="6" customFormat="1" ht="24.95" hidden="1" customHeight="1">
      <c r="B93" s="70"/>
      <c r="C93" s="71">
        <v>43040</v>
      </c>
      <c r="D93" s="72"/>
      <c r="E93" s="73">
        <v>2322424</v>
      </c>
      <c r="F93" s="44">
        <v>400</v>
      </c>
      <c r="G93" s="74">
        <v>-7313</v>
      </c>
      <c r="H93" s="75">
        <v>-0.31389809235978139</v>
      </c>
      <c r="I93" s="76">
        <v>-590</v>
      </c>
      <c r="J93" s="45">
        <v>1471</v>
      </c>
      <c r="K93" s="46">
        <v>2061</v>
      </c>
      <c r="L93" s="44">
        <v>990</v>
      </c>
      <c r="M93" s="45">
        <v>8461</v>
      </c>
      <c r="N93" s="45">
        <v>3944</v>
      </c>
      <c r="O93" s="43">
        <v>7471</v>
      </c>
      <c r="P93" s="46">
        <v>2948</v>
      </c>
    </row>
    <row r="94" spans="2:16" s="6" customFormat="1" ht="24.95" hidden="1" customHeight="1">
      <c r="B94" s="70"/>
      <c r="C94" s="71">
        <v>43070</v>
      </c>
      <c r="D94" s="72"/>
      <c r="E94" s="73">
        <v>2321860</v>
      </c>
      <c r="F94" s="44">
        <v>-564</v>
      </c>
      <c r="G94" s="74">
        <v>-7249</v>
      </c>
      <c r="H94" s="75">
        <v>-0.31123489712160318</v>
      </c>
      <c r="I94" s="76">
        <v>-696</v>
      </c>
      <c r="J94" s="45">
        <v>1368</v>
      </c>
      <c r="K94" s="46">
        <v>2064</v>
      </c>
      <c r="L94" s="44">
        <v>132</v>
      </c>
      <c r="M94" s="45">
        <v>6614</v>
      </c>
      <c r="N94" s="45">
        <v>2392</v>
      </c>
      <c r="O94" s="43">
        <v>6482</v>
      </c>
      <c r="P94" s="46">
        <v>2259</v>
      </c>
    </row>
    <row r="95" spans="2:16" s="6" customFormat="1" ht="24.95" hidden="1" customHeight="1">
      <c r="B95" s="70" t="s">
        <v>186</v>
      </c>
      <c r="C95" s="71">
        <v>43101</v>
      </c>
      <c r="D95" s="72"/>
      <c r="E95" s="73">
        <v>2320893</v>
      </c>
      <c r="F95" s="44">
        <v>-967</v>
      </c>
      <c r="G95" s="74">
        <v>-7353</v>
      </c>
      <c r="H95" s="75">
        <v>-0.31581714303385466</v>
      </c>
      <c r="I95" s="76">
        <v>-761</v>
      </c>
      <c r="J95" s="45">
        <v>1337</v>
      </c>
      <c r="K95" s="46">
        <v>2098</v>
      </c>
      <c r="L95" s="44">
        <v>-206</v>
      </c>
      <c r="M95" s="45">
        <v>6572</v>
      </c>
      <c r="N95" s="45">
        <v>2256</v>
      </c>
      <c r="O95" s="43">
        <v>6778</v>
      </c>
      <c r="P95" s="46">
        <v>2412</v>
      </c>
    </row>
    <row r="96" spans="2:16" s="6" customFormat="1" ht="24.95" hidden="1" customHeight="1">
      <c r="B96" s="70"/>
      <c r="C96" s="71">
        <v>43132</v>
      </c>
      <c r="D96" s="72"/>
      <c r="E96" s="73">
        <v>2320035</v>
      </c>
      <c r="F96" s="44">
        <v>-858</v>
      </c>
      <c r="G96" s="74">
        <v>-7314</v>
      </c>
      <c r="H96" s="75">
        <v>-0.31426313801668765</v>
      </c>
      <c r="I96" s="76">
        <v>-1056</v>
      </c>
      <c r="J96" s="45">
        <v>1456</v>
      </c>
      <c r="K96" s="46">
        <v>2512</v>
      </c>
      <c r="L96" s="44">
        <v>198</v>
      </c>
      <c r="M96" s="45">
        <v>6042</v>
      </c>
      <c r="N96" s="45">
        <v>2666</v>
      </c>
      <c r="O96" s="43">
        <v>5844</v>
      </c>
      <c r="P96" s="46">
        <v>2420</v>
      </c>
    </row>
    <row r="97" spans="1:16" s="6" customFormat="1" ht="24.95" hidden="1" customHeight="1">
      <c r="B97" s="70"/>
      <c r="C97" s="71">
        <v>43160</v>
      </c>
      <c r="D97" s="72"/>
      <c r="E97" s="73">
        <v>2318752</v>
      </c>
      <c r="F97" s="44">
        <v>-1283</v>
      </c>
      <c r="G97" s="74">
        <v>-7436</v>
      </c>
      <c r="H97" s="75">
        <v>-0.31966461868086327</v>
      </c>
      <c r="I97" s="76">
        <v>-942</v>
      </c>
      <c r="J97" s="45">
        <v>1218</v>
      </c>
      <c r="K97" s="46">
        <v>2160</v>
      </c>
      <c r="L97" s="44">
        <v>-341</v>
      </c>
      <c r="M97" s="45">
        <v>6732</v>
      </c>
      <c r="N97" s="45">
        <v>2643</v>
      </c>
      <c r="O97" s="43">
        <v>7073</v>
      </c>
      <c r="P97" s="46">
        <v>2881</v>
      </c>
    </row>
    <row r="98" spans="1:16" s="6" customFormat="1" ht="24.95" hidden="1" customHeight="1">
      <c r="B98" s="70"/>
      <c r="C98" s="71">
        <v>43191</v>
      </c>
      <c r="D98" s="72"/>
      <c r="E98" s="73">
        <v>2311251</v>
      </c>
      <c r="F98" s="44">
        <v>-7501</v>
      </c>
      <c r="G98" s="74">
        <v>-7424</v>
      </c>
      <c r="H98" s="75">
        <v>-0.32018286305756521</v>
      </c>
      <c r="I98" s="76">
        <v>-882</v>
      </c>
      <c r="J98" s="45">
        <v>1279</v>
      </c>
      <c r="K98" s="46">
        <v>2161</v>
      </c>
      <c r="L98" s="44">
        <v>-6619</v>
      </c>
      <c r="M98" s="45">
        <v>18628</v>
      </c>
      <c r="N98" s="45">
        <v>10325</v>
      </c>
      <c r="O98" s="43">
        <v>25247</v>
      </c>
      <c r="P98" s="46">
        <v>15521</v>
      </c>
    </row>
    <row r="99" spans="1:16" s="6" customFormat="1" ht="24.95" hidden="1" customHeight="1">
      <c r="B99" s="70"/>
      <c r="C99" s="71">
        <v>43221</v>
      </c>
      <c r="D99" s="72"/>
      <c r="E99" s="73">
        <v>2315531</v>
      </c>
      <c r="F99" s="44">
        <v>4280</v>
      </c>
      <c r="G99" s="74">
        <v>-7700</v>
      </c>
      <c r="H99" s="75">
        <v>-0.3314349713825272</v>
      </c>
      <c r="I99" s="76">
        <v>-676</v>
      </c>
      <c r="J99" s="45">
        <v>1226</v>
      </c>
      <c r="K99" s="46">
        <v>1902</v>
      </c>
      <c r="L99" s="44">
        <v>4956</v>
      </c>
      <c r="M99" s="45">
        <v>19076</v>
      </c>
      <c r="N99" s="45">
        <v>11140</v>
      </c>
      <c r="O99" s="43">
        <v>14120</v>
      </c>
      <c r="P99" s="46">
        <v>7296</v>
      </c>
    </row>
    <row r="100" spans="1:16" s="6" customFormat="1" ht="24.95" hidden="1" customHeight="1">
      <c r="B100" s="70"/>
      <c r="C100" s="71">
        <v>43252</v>
      </c>
      <c r="D100" s="72"/>
      <c r="E100" s="73">
        <v>2315614</v>
      </c>
      <c r="F100" s="44">
        <v>83</v>
      </c>
      <c r="G100" s="74">
        <v>-7824</v>
      </c>
      <c r="H100" s="75">
        <v>-0.33674236196532897</v>
      </c>
      <c r="I100" s="76">
        <v>-542</v>
      </c>
      <c r="J100" s="45">
        <v>1565</v>
      </c>
      <c r="K100" s="46">
        <v>2107</v>
      </c>
      <c r="L100" s="44">
        <v>625</v>
      </c>
      <c r="M100" s="45">
        <v>8522</v>
      </c>
      <c r="N100" s="45">
        <v>3704</v>
      </c>
      <c r="O100" s="43">
        <v>7897</v>
      </c>
      <c r="P100" s="46">
        <v>3247</v>
      </c>
    </row>
    <row r="101" spans="1:16" s="6" customFormat="1" ht="24.95" hidden="1" customHeight="1">
      <c r="B101" s="70"/>
      <c r="C101" s="71">
        <v>43282</v>
      </c>
      <c r="D101" s="72"/>
      <c r="E101" s="73">
        <v>2314802</v>
      </c>
      <c r="F101" s="44">
        <v>-812</v>
      </c>
      <c r="G101" s="74">
        <v>-8153</v>
      </c>
      <c r="H101" s="75">
        <v>-0.35097537403867057</v>
      </c>
      <c r="I101" s="76">
        <v>-420</v>
      </c>
      <c r="J101" s="45">
        <v>1330</v>
      </c>
      <c r="K101" s="46">
        <v>1750</v>
      </c>
      <c r="L101" s="44">
        <v>-392</v>
      </c>
      <c r="M101" s="45">
        <v>6862</v>
      </c>
      <c r="N101" s="45">
        <v>2798</v>
      </c>
      <c r="O101" s="43">
        <v>7254</v>
      </c>
      <c r="P101" s="46">
        <v>3066</v>
      </c>
    </row>
    <row r="102" spans="1:16" s="6" customFormat="1" ht="24.95" hidden="1" customHeight="1">
      <c r="B102" s="70"/>
      <c r="C102" s="71">
        <v>43313</v>
      </c>
      <c r="D102" s="72"/>
      <c r="E102" s="73">
        <v>2314347</v>
      </c>
      <c r="F102" s="44">
        <v>-455</v>
      </c>
      <c r="G102" s="74">
        <v>-8425</v>
      </c>
      <c r="H102" s="75">
        <v>-0.36271317202032743</v>
      </c>
      <c r="I102" s="76">
        <v>-389</v>
      </c>
      <c r="J102" s="45">
        <v>1427</v>
      </c>
      <c r="K102" s="46">
        <v>1816</v>
      </c>
      <c r="L102" s="44">
        <v>-66</v>
      </c>
      <c r="M102" s="45">
        <v>8451</v>
      </c>
      <c r="N102" s="45">
        <v>3921</v>
      </c>
      <c r="O102" s="43">
        <v>8517</v>
      </c>
      <c r="P102" s="46">
        <v>3837</v>
      </c>
    </row>
    <row r="103" spans="1:16" s="6" customFormat="1" ht="24.95" hidden="1" customHeight="1">
      <c r="B103" s="70"/>
      <c r="C103" s="71">
        <v>43344</v>
      </c>
      <c r="D103" s="72"/>
      <c r="E103" s="73">
        <v>2313892</v>
      </c>
      <c r="F103" s="44">
        <v>-455</v>
      </c>
      <c r="G103" s="74">
        <v>-8674</v>
      </c>
      <c r="H103" s="75">
        <v>-0.37346624380103727</v>
      </c>
      <c r="I103" s="76">
        <v>-528</v>
      </c>
      <c r="J103" s="45">
        <v>1377</v>
      </c>
      <c r="K103" s="46">
        <v>1905</v>
      </c>
      <c r="L103" s="44">
        <v>73</v>
      </c>
      <c r="M103" s="45">
        <v>7823</v>
      </c>
      <c r="N103" s="45">
        <v>3555</v>
      </c>
      <c r="O103" s="43">
        <v>7750</v>
      </c>
      <c r="P103" s="46">
        <v>3455</v>
      </c>
    </row>
    <row r="104" spans="1:16" s="6" customFormat="1" ht="24.95" hidden="1" customHeight="1">
      <c r="B104" s="70"/>
      <c r="C104" s="71">
        <v>43374</v>
      </c>
      <c r="D104" s="72"/>
      <c r="E104" s="73">
        <v>2313219</v>
      </c>
      <c r="F104" s="44">
        <v>-673</v>
      </c>
      <c r="G104" s="74">
        <v>-8805</v>
      </c>
      <c r="H104" s="75">
        <v>-0.37919504707961671</v>
      </c>
      <c r="I104" s="76">
        <v>-469</v>
      </c>
      <c r="J104" s="45">
        <v>1318</v>
      </c>
      <c r="K104" s="46">
        <v>1787</v>
      </c>
      <c r="L104" s="44">
        <v>-204</v>
      </c>
      <c r="M104" s="45">
        <v>6971</v>
      </c>
      <c r="N104" s="45">
        <v>3158</v>
      </c>
      <c r="O104" s="43">
        <v>7175</v>
      </c>
      <c r="P104" s="46">
        <v>3205</v>
      </c>
    </row>
    <row r="105" spans="1:16" s="6" customFormat="1" ht="24.95" hidden="1" customHeight="1">
      <c r="B105" s="70"/>
      <c r="C105" s="71">
        <v>43405</v>
      </c>
      <c r="D105" s="72"/>
      <c r="E105" s="73">
        <v>2313443</v>
      </c>
      <c r="F105" s="44">
        <v>224</v>
      </c>
      <c r="G105" s="74">
        <v>-8981</v>
      </c>
      <c r="H105" s="75">
        <v>-0.38670802575240354</v>
      </c>
      <c r="I105" s="76">
        <v>-653</v>
      </c>
      <c r="J105" s="45">
        <v>1495</v>
      </c>
      <c r="K105" s="46">
        <v>2148</v>
      </c>
      <c r="L105" s="44">
        <v>877</v>
      </c>
      <c r="M105" s="45">
        <v>8696</v>
      </c>
      <c r="N105" s="45">
        <v>4015</v>
      </c>
      <c r="O105" s="43">
        <v>7819</v>
      </c>
      <c r="P105" s="46">
        <v>3104</v>
      </c>
    </row>
    <row r="106" spans="1:16" s="6" customFormat="1" ht="24.95" hidden="1" customHeight="1">
      <c r="B106" s="70"/>
      <c r="C106" s="71">
        <v>43435</v>
      </c>
      <c r="D106" s="72"/>
      <c r="E106" s="73">
        <v>2312937</v>
      </c>
      <c r="F106" s="44">
        <v>-506</v>
      </c>
      <c r="G106" s="74">
        <v>-8923</v>
      </c>
      <c r="H106" s="75">
        <v>-0.38430396320191568</v>
      </c>
      <c r="I106" s="76">
        <v>-711</v>
      </c>
      <c r="J106" s="45">
        <v>1387</v>
      </c>
      <c r="K106" s="46">
        <v>2098</v>
      </c>
      <c r="L106" s="44">
        <v>205</v>
      </c>
      <c r="M106" s="45">
        <v>6707</v>
      </c>
      <c r="N106" s="45">
        <v>2618</v>
      </c>
      <c r="O106" s="43">
        <v>6502</v>
      </c>
      <c r="P106" s="46">
        <v>2292</v>
      </c>
    </row>
    <row r="107" spans="1:16" s="6" customFormat="1" ht="24.95" hidden="1" customHeight="1">
      <c r="B107" s="70" t="s">
        <v>38</v>
      </c>
      <c r="C107" s="71">
        <v>43466</v>
      </c>
      <c r="D107" s="72"/>
      <c r="E107" s="73">
        <v>2311906</v>
      </c>
      <c r="F107" s="44">
        <v>-1031</v>
      </c>
      <c r="G107" s="74">
        <v>-8987</v>
      </c>
      <c r="H107" s="75">
        <v>-0.38722164270390752</v>
      </c>
      <c r="I107" s="76">
        <v>-945</v>
      </c>
      <c r="J107" s="45">
        <v>1260</v>
      </c>
      <c r="K107" s="46">
        <v>2205</v>
      </c>
      <c r="L107" s="44">
        <v>-86</v>
      </c>
      <c r="M107" s="45">
        <v>6444</v>
      </c>
      <c r="N107" s="45">
        <v>2397</v>
      </c>
      <c r="O107" s="43">
        <v>6530</v>
      </c>
      <c r="P107" s="46">
        <v>2337</v>
      </c>
    </row>
    <row r="108" spans="1:16" ht="24.95" hidden="1" customHeight="1">
      <c r="A108" s="1"/>
      <c r="B108" s="70"/>
      <c r="C108" s="71">
        <v>43497</v>
      </c>
      <c r="D108" s="72"/>
      <c r="E108" s="73">
        <v>2310818</v>
      </c>
      <c r="F108" s="44">
        <v>-1088</v>
      </c>
      <c r="G108" s="74">
        <v>-9217</v>
      </c>
      <c r="H108" s="75">
        <v>-0.39727848933313509</v>
      </c>
      <c r="I108" s="76">
        <v>-1372</v>
      </c>
      <c r="J108" s="45">
        <v>1256</v>
      </c>
      <c r="K108" s="46">
        <v>2628</v>
      </c>
      <c r="L108" s="44">
        <v>284</v>
      </c>
      <c r="M108" s="45">
        <v>6583</v>
      </c>
      <c r="N108" s="45">
        <v>2952</v>
      </c>
      <c r="O108" s="43">
        <v>6299</v>
      </c>
      <c r="P108" s="46">
        <v>2538</v>
      </c>
    </row>
    <row r="109" spans="1:16" ht="24.95" hidden="1" customHeight="1">
      <c r="A109" s="1"/>
      <c r="B109" s="70"/>
      <c r="C109" s="71">
        <v>43525</v>
      </c>
      <c r="D109" s="72"/>
      <c r="E109" s="73">
        <v>2309501</v>
      </c>
      <c r="F109" s="44">
        <v>-1317</v>
      </c>
      <c r="G109" s="74">
        <v>-9251</v>
      </c>
      <c r="H109" s="75">
        <v>-0.39896461544831013</v>
      </c>
      <c r="I109" s="76">
        <v>-997</v>
      </c>
      <c r="J109" s="45">
        <v>1054</v>
      </c>
      <c r="K109" s="46">
        <v>2051</v>
      </c>
      <c r="L109" s="44">
        <v>-320</v>
      </c>
      <c r="M109" s="45">
        <v>6832</v>
      </c>
      <c r="N109" s="45">
        <v>2675</v>
      </c>
      <c r="O109" s="43">
        <v>7152</v>
      </c>
      <c r="P109" s="46">
        <v>2958</v>
      </c>
    </row>
    <row r="110" spans="1:16" ht="24.95" hidden="1" customHeight="1">
      <c r="A110" s="1"/>
      <c r="B110" s="70"/>
      <c r="C110" s="71">
        <v>43556</v>
      </c>
      <c r="D110" s="72"/>
      <c r="E110" s="73">
        <v>2302003</v>
      </c>
      <c r="F110" s="44">
        <v>-7498</v>
      </c>
      <c r="G110" s="74">
        <v>-9248</v>
      </c>
      <c r="H110" s="75">
        <v>-0.40012962676922587</v>
      </c>
      <c r="I110" s="76">
        <v>-953</v>
      </c>
      <c r="J110" s="45">
        <v>1167</v>
      </c>
      <c r="K110" s="46">
        <v>2120</v>
      </c>
      <c r="L110" s="44">
        <v>-6545</v>
      </c>
      <c r="M110" s="45">
        <v>18605</v>
      </c>
      <c r="N110" s="45">
        <v>10470</v>
      </c>
      <c r="O110" s="43">
        <v>25150</v>
      </c>
      <c r="P110" s="46">
        <v>15773</v>
      </c>
    </row>
    <row r="111" spans="1:16" s="56" customFormat="1" ht="24.95" hidden="1" customHeight="1">
      <c r="A111" s="77"/>
      <c r="B111" s="70" t="s">
        <v>39</v>
      </c>
      <c r="C111" s="71">
        <v>43586</v>
      </c>
      <c r="D111" s="72"/>
      <c r="E111" s="73">
        <v>2305818</v>
      </c>
      <c r="F111" s="44">
        <v>3815</v>
      </c>
      <c r="G111" s="74">
        <v>-9713</v>
      </c>
      <c r="H111" s="75">
        <v>-0.41947181877504558</v>
      </c>
      <c r="I111" s="76">
        <v>-725</v>
      </c>
      <c r="J111" s="45">
        <v>1227</v>
      </c>
      <c r="K111" s="46">
        <v>1952</v>
      </c>
      <c r="L111" s="44">
        <v>4540</v>
      </c>
      <c r="M111" s="45">
        <v>17935</v>
      </c>
      <c r="N111" s="45">
        <v>10505</v>
      </c>
      <c r="O111" s="43">
        <v>13395</v>
      </c>
      <c r="P111" s="46">
        <v>7078</v>
      </c>
    </row>
    <row r="112" spans="1:16" ht="24.95" hidden="1" customHeight="1">
      <c r="C112" s="71">
        <v>43617</v>
      </c>
      <c r="D112" s="72"/>
      <c r="E112" s="73">
        <v>2305596</v>
      </c>
      <c r="F112" s="44">
        <v>-222</v>
      </c>
      <c r="G112" s="74">
        <v>-10018</v>
      </c>
      <c r="H112" s="75">
        <v>-0.4326282359667889</v>
      </c>
      <c r="I112" s="76">
        <v>-817</v>
      </c>
      <c r="J112" s="45">
        <v>1400</v>
      </c>
      <c r="K112" s="46">
        <v>2217</v>
      </c>
      <c r="L112" s="44">
        <v>595</v>
      </c>
      <c r="M112" s="45">
        <v>8312</v>
      </c>
      <c r="N112" s="45">
        <v>3693</v>
      </c>
      <c r="O112" s="43">
        <v>7717</v>
      </c>
      <c r="P112" s="46">
        <v>3185</v>
      </c>
    </row>
    <row r="113" spans="2:16" s="78" customFormat="1" ht="24.95" hidden="1" customHeight="1" thickTop="1">
      <c r="B113" s="70"/>
      <c r="C113" s="71">
        <v>43647</v>
      </c>
      <c r="D113" s="72"/>
      <c r="E113" s="73">
        <v>2304752</v>
      </c>
      <c r="F113" s="44">
        <v>-844</v>
      </c>
      <c r="G113" s="74">
        <v>-10050</v>
      </c>
      <c r="H113" s="75">
        <v>-0.4341624035230659</v>
      </c>
      <c r="I113" s="76">
        <v>-493</v>
      </c>
      <c r="J113" s="45">
        <v>1211</v>
      </c>
      <c r="K113" s="46">
        <v>1704</v>
      </c>
      <c r="L113" s="44">
        <v>-351</v>
      </c>
      <c r="M113" s="45">
        <v>6498</v>
      </c>
      <c r="N113" s="45">
        <v>2801</v>
      </c>
      <c r="O113" s="43">
        <v>6849</v>
      </c>
      <c r="P113" s="46">
        <v>3020</v>
      </c>
    </row>
    <row r="114" spans="2:16" s="78" customFormat="1" ht="24.95" hidden="1" customHeight="1" thickTop="1">
      <c r="C114" s="71">
        <v>43678</v>
      </c>
      <c r="D114" s="72"/>
      <c r="E114" s="73">
        <v>2304357</v>
      </c>
      <c r="F114" s="44">
        <v>-395</v>
      </c>
      <c r="G114" s="74">
        <v>-9990</v>
      </c>
      <c r="H114" s="75">
        <v>-0.43165523579653359</v>
      </c>
      <c r="I114" s="76">
        <v>-702</v>
      </c>
      <c r="J114" s="45">
        <v>1361</v>
      </c>
      <c r="K114" s="46">
        <v>2063</v>
      </c>
      <c r="L114" s="44">
        <v>307</v>
      </c>
      <c r="M114" s="45">
        <v>8865</v>
      </c>
      <c r="N114" s="45">
        <v>4267</v>
      </c>
      <c r="O114" s="43">
        <v>8558</v>
      </c>
      <c r="P114" s="46">
        <v>3945</v>
      </c>
    </row>
    <row r="115" spans="2:16" ht="24.95" hidden="1" customHeight="1" thickTop="1">
      <c r="C115" s="71">
        <v>43709</v>
      </c>
      <c r="D115" s="72"/>
      <c r="E115" s="73">
        <v>2303542</v>
      </c>
      <c r="F115" s="44">
        <v>-815</v>
      </c>
      <c r="G115" s="74">
        <v>-10350</v>
      </c>
      <c r="H115" s="75">
        <v>-0.44729831815832372</v>
      </c>
      <c r="I115" s="76">
        <v>-747</v>
      </c>
      <c r="J115" s="45">
        <v>1302</v>
      </c>
      <c r="K115" s="46">
        <v>2049</v>
      </c>
      <c r="L115" s="44">
        <v>-68</v>
      </c>
      <c r="M115" s="45">
        <v>7317</v>
      </c>
      <c r="N115" s="45">
        <v>3440</v>
      </c>
      <c r="O115" s="43">
        <v>7385</v>
      </c>
      <c r="P115" s="46">
        <v>3383</v>
      </c>
    </row>
    <row r="116" spans="2:16" s="78" customFormat="1" ht="24.95" customHeight="1" thickTop="1">
      <c r="B116" s="70" t="s">
        <v>208</v>
      </c>
      <c r="C116" s="71">
        <v>43739</v>
      </c>
      <c r="D116" s="72"/>
      <c r="E116" s="73">
        <v>2303160</v>
      </c>
      <c r="F116" s="44">
        <v>-382</v>
      </c>
      <c r="G116" s="74">
        <v>-10059</v>
      </c>
      <c r="H116" s="75">
        <v>-0.43484858113304448</v>
      </c>
      <c r="I116" s="76">
        <v>-593</v>
      </c>
      <c r="J116" s="45">
        <v>1378</v>
      </c>
      <c r="K116" s="46">
        <v>1971</v>
      </c>
      <c r="L116" s="44">
        <v>211</v>
      </c>
      <c r="M116" s="45">
        <v>7822</v>
      </c>
      <c r="N116" s="45">
        <v>3647</v>
      </c>
      <c r="O116" s="43">
        <v>7611</v>
      </c>
      <c r="P116" s="46">
        <v>3377</v>
      </c>
    </row>
    <row r="117" spans="2:16" s="78" customFormat="1" ht="24.95" customHeight="1">
      <c r="B117" s="70"/>
      <c r="C117" s="71">
        <v>43770</v>
      </c>
      <c r="D117" s="72"/>
      <c r="E117" s="73">
        <v>2303168</v>
      </c>
      <c r="F117" s="44">
        <v>8</v>
      </c>
      <c r="G117" s="74">
        <v>-10275</v>
      </c>
      <c r="H117" s="75">
        <v>-0.44414320992563899</v>
      </c>
      <c r="I117" s="76">
        <v>-804</v>
      </c>
      <c r="J117" s="45">
        <v>1342</v>
      </c>
      <c r="K117" s="46">
        <v>2146</v>
      </c>
      <c r="L117" s="44">
        <v>812</v>
      </c>
      <c r="M117" s="45">
        <v>8306</v>
      </c>
      <c r="N117" s="45">
        <v>3837</v>
      </c>
      <c r="O117" s="43">
        <v>7494</v>
      </c>
      <c r="P117" s="46">
        <v>2957</v>
      </c>
    </row>
    <row r="118" spans="2:16" s="78" customFormat="1" ht="24.95" customHeight="1">
      <c r="B118" s="70"/>
      <c r="C118" s="71">
        <v>43800</v>
      </c>
      <c r="D118" s="72"/>
      <c r="E118" s="73">
        <v>2302124</v>
      </c>
      <c r="F118" s="44">
        <v>-1044</v>
      </c>
      <c r="G118" s="74">
        <v>-10813</v>
      </c>
      <c r="H118" s="75">
        <v>-0.46750084416479998</v>
      </c>
      <c r="I118" s="76">
        <v>-976</v>
      </c>
      <c r="J118" s="45">
        <v>1164</v>
      </c>
      <c r="K118" s="46">
        <v>2140</v>
      </c>
      <c r="L118" s="44">
        <v>-68</v>
      </c>
      <c r="M118" s="45">
        <v>6323</v>
      </c>
      <c r="N118" s="45">
        <v>2401</v>
      </c>
      <c r="O118" s="43">
        <v>6391</v>
      </c>
      <c r="P118" s="46">
        <v>2381</v>
      </c>
    </row>
    <row r="119" spans="2:16" ht="24.95" customHeight="1">
      <c r="B119" s="70" t="s">
        <v>40</v>
      </c>
      <c r="C119" s="71">
        <v>43831</v>
      </c>
      <c r="D119" s="72"/>
      <c r="E119" s="73">
        <v>2301194</v>
      </c>
      <c r="F119" s="44">
        <v>-930</v>
      </c>
      <c r="G119" s="74">
        <v>-10712</v>
      </c>
      <c r="H119" s="75">
        <v>-0.46334063755187277</v>
      </c>
      <c r="I119" s="76">
        <v>-995</v>
      </c>
      <c r="J119" s="45">
        <v>1196</v>
      </c>
      <c r="K119" s="46">
        <v>2191</v>
      </c>
      <c r="L119" s="44">
        <v>65</v>
      </c>
      <c r="M119" s="45">
        <v>6521</v>
      </c>
      <c r="N119" s="45">
        <v>2546</v>
      </c>
      <c r="O119" s="43">
        <v>6456</v>
      </c>
      <c r="P119" s="46">
        <v>2495</v>
      </c>
    </row>
    <row r="120" spans="2:16" ht="24.95" customHeight="1">
      <c r="B120" s="70"/>
      <c r="C120" s="71">
        <v>43862</v>
      </c>
      <c r="D120" s="72"/>
      <c r="E120" s="73">
        <v>2299751</v>
      </c>
      <c r="F120" s="44">
        <v>-1443</v>
      </c>
      <c r="G120" s="74">
        <v>-11067</v>
      </c>
      <c r="H120" s="75">
        <v>-0.47892131704011304</v>
      </c>
      <c r="I120" s="76">
        <v>-1357</v>
      </c>
      <c r="J120" s="45">
        <v>1192</v>
      </c>
      <c r="K120" s="46">
        <v>2549</v>
      </c>
      <c r="L120" s="44">
        <v>-86</v>
      </c>
      <c r="M120" s="45">
        <v>6160</v>
      </c>
      <c r="N120" s="45">
        <v>2601</v>
      </c>
      <c r="O120" s="43">
        <v>6246</v>
      </c>
      <c r="P120" s="46">
        <v>2511</v>
      </c>
    </row>
    <row r="121" spans="2:16" ht="24.95" customHeight="1">
      <c r="B121" s="70"/>
      <c r="C121" s="71">
        <v>43891</v>
      </c>
      <c r="D121" s="72"/>
      <c r="E121" s="73">
        <v>2298231</v>
      </c>
      <c r="F121" s="44">
        <v>-1520</v>
      </c>
      <c r="G121" s="74">
        <v>-11270</v>
      </c>
      <c r="H121" s="75">
        <v>-0.4879842009161286</v>
      </c>
      <c r="I121" s="76">
        <v>-949</v>
      </c>
      <c r="J121" s="45">
        <v>1081</v>
      </c>
      <c r="K121" s="46">
        <v>2030</v>
      </c>
      <c r="L121" s="44">
        <v>-571</v>
      </c>
      <c r="M121" s="45">
        <v>6564</v>
      </c>
      <c r="N121" s="45">
        <v>2712</v>
      </c>
      <c r="O121" s="43">
        <v>7135</v>
      </c>
      <c r="P121" s="46">
        <v>3114</v>
      </c>
    </row>
    <row r="122" spans="2:16" ht="24.95" customHeight="1">
      <c r="B122" s="70"/>
      <c r="C122" s="71">
        <v>43922</v>
      </c>
      <c r="D122" s="72"/>
      <c r="E122" s="73">
        <v>2291972</v>
      </c>
      <c r="F122" s="44">
        <v>-6259</v>
      </c>
      <c r="G122" s="74">
        <v>-10031</v>
      </c>
      <c r="H122" s="75">
        <v>-0.4357509525400271</v>
      </c>
      <c r="I122" s="76">
        <v>-930</v>
      </c>
      <c r="J122" s="45">
        <v>1235</v>
      </c>
      <c r="K122" s="46">
        <v>2165</v>
      </c>
      <c r="L122" s="44">
        <v>-5329</v>
      </c>
      <c r="M122" s="45">
        <v>20069</v>
      </c>
      <c r="N122" s="45">
        <v>11141</v>
      </c>
      <c r="O122" s="43">
        <v>25398</v>
      </c>
      <c r="P122" s="46">
        <v>15382</v>
      </c>
    </row>
    <row r="123" spans="2:16" ht="24.95" customHeight="1">
      <c r="B123" s="70"/>
      <c r="C123" s="71">
        <v>43952</v>
      </c>
      <c r="D123" s="72"/>
      <c r="E123" s="73">
        <v>2296145</v>
      </c>
      <c r="F123" s="44">
        <v>4173</v>
      </c>
      <c r="G123" s="74">
        <v>-9673</v>
      </c>
      <c r="H123" s="75">
        <v>-0.4195040545264197</v>
      </c>
      <c r="I123" s="76">
        <v>-728</v>
      </c>
      <c r="J123" s="45">
        <v>1318</v>
      </c>
      <c r="K123" s="46">
        <v>2046</v>
      </c>
      <c r="L123" s="44">
        <v>4901</v>
      </c>
      <c r="M123" s="45">
        <v>18292</v>
      </c>
      <c r="N123" s="45">
        <v>9728</v>
      </c>
      <c r="O123" s="43">
        <v>13391</v>
      </c>
      <c r="P123" s="46">
        <v>6293</v>
      </c>
    </row>
    <row r="124" spans="2:16" ht="24.95" customHeight="1">
      <c r="B124" s="70"/>
      <c r="C124" s="71">
        <v>43983</v>
      </c>
      <c r="D124" s="72"/>
      <c r="E124" s="73">
        <v>2295472</v>
      </c>
      <c r="F124" s="44">
        <v>-673</v>
      </c>
      <c r="G124" s="74">
        <v>-10124</v>
      </c>
      <c r="H124" s="75">
        <v>-0.43910555014842151</v>
      </c>
      <c r="I124" s="76">
        <v>-759</v>
      </c>
      <c r="J124" s="45">
        <v>1142</v>
      </c>
      <c r="K124" s="46">
        <v>1901</v>
      </c>
      <c r="L124" s="44">
        <v>86</v>
      </c>
      <c r="M124" s="45">
        <v>5881</v>
      </c>
      <c r="N124" s="45">
        <v>2359</v>
      </c>
      <c r="O124" s="43">
        <v>5795</v>
      </c>
      <c r="P124" s="46">
        <v>2279</v>
      </c>
    </row>
    <row r="125" spans="2:16" ht="24.95" customHeight="1">
      <c r="B125" s="70"/>
      <c r="C125" s="71">
        <v>44013</v>
      </c>
      <c r="D125" s="72"/>
      <c r="E125" s="73">
        <v>2294793</v>
      </c>
      <c r="F125" s="44">
        <v>-679</v>
      </c>
      <c r="G125" s="74">
        <v>-9959</v>
      </c>
      <c r="H125" s="75">
        <v>-0.43210722889057046</v>
      </c>
      <c r="I125" s="76">
        <v>-606</v>
      </c>
      <c r="J125" s="45">
        <v>1261</v>
      </c>
      <c r="K125" s="46">
        <v>1867</v>
      </c>
      <c r="L125" s="44">
        <v>-73</v>
      </c>
      <c r="M125" s="45">
        <v>6762</v>
      </c>
      <c r="N125" s="45">
        <v>2671</v>
      </c>
      <c r="O125" s="43">
        <v>6835</v>
      </c>
      <c r="P125" s="46">
        <v>2793</v>
      </c>
    </row>
    <row r="126" spans="2:16" ht="24.95" customHeight="1">
      <c r="B126" s="70"/>
      <c r="C126" s="71">
        <v>44044</v>
      </c>
      <c r="D126" s="72"/>
      <c r="E126" s="73">
        <v>2293708</v>
      </c>
      <c r="F126" s="44">
        <v>-1085</v>
      </c>
      <c r="G126" s="74">
        <v>-10649</v>
      </c>
      <c r="H126" s="75">
        <v>-0.46212457531536993</v>
      </c>
      <c r="I126" s="76">
        <v>-604</v>
      </c>
      <c r="J126" s="45">
        <v>1280</v>
      </c>
      <c r="K126" s="46">
        <v>1884</v>
      </c>
      <c r="L126" s="44">
        <v>-481</v>
      </c>
      <c r="M126" s="45">
        <v>7449</v>
      </c>
      <c r="N126" s="45">
        <v>3079</v>
      </c>
      <c r="O126" s="43">
        <v>7930</v>
      </c>
      <c r="P126" s="46">
        <v>3552</v>
      </c>
    </row>
    <row r="127" spans="2:16" ht="24.95" customHeight="1">
      <c r="B127" s="70"/>
      <c r="C127" s="71">
        <v>44075</v>
      </c>
      <c r="D127" s="72"/>
      <c r="E127" s="73">
        <v>2293488</v>
      </c>
      <c r="F127" s="44">
        <v>-220</v>
      </c>
      <c r="G127" s="74">
        <v>-10054</v>
      </c>
      <c r="H127" s="75">
        <v>-0.43645828901752171</v>
      </c>
      <c r="I127" s="76">
        <v>-679</v>
      </c>
      <c r="J127" s="45">
        <v>1179</v>
      </c>
      <c r="K127" s="46">
        <v>1858</v>
      </c>
      <c r="L127" s="44">
        <v>459</v>
      </c>
      <c r="M127" s="45">
        <v>7147</v>
      </c>
      <c r="N127" s="45">
        <v>3062</v>
      </c>
      <c r="O127" s="43">
        <v>6688</v>
      </c>
      <c r="P127" s="46">
        <v>2677</v>
      </c>
    </row>
    <row r="128" spans="2:16" ht="24.95" customHeight="1">
      <c r="B128" s="70"/>
      <c r="C128" s="71">
        <v>44105</v>
      </c>
      <c r="D128" s="72" t="s">
        <v>27</v>
      </c>
      <c r="E128" s="73">
        <v>2301996</v>
      </c>
      <c r="F128" s="80" t="s">
        <v>28</v>
      </c>
      <c r="G128" s="74">
        <v>-1164</v>
      </c>
      <c r="H128" s="75">
        <v>-5.0539259104881995E-2</v>
      </c>
      <c r="I128" s="76">
        <v>-608</v>
      </c>
      <c r="J128" s="45">
        <v>1267</v>
      </c>
      <c r="K128" s="46">
        <v>1875</v>
      </c>
      <c r="L128" s="44">
        <v>-190</v>
      </c>
      <c r="M128" s="45">
        <v>7172</v>
      </c>
      <c r="N128" s="45">
        <v>2953</v>
      </c>
      <c r="O128" s="43">
        <v>7362</v>
      </c>
      <c r="P128" s="46">
        <v>3081</v>
      </c>
    </row>
    <row r="129" spans="2:16" ht="24.95" customHeight="1">
      <c r="B129" s="70"/>
      <c r="C129" s="71">
        <v>44136</v>
      </c>
      <c r="D129" s="72"/>
      <c r="E129" s="73">
        <v>2301233</v>
      </c>
      <c r="F129" s="44">
        <v>-763</v>
      </c>
      <c r="G129" s="74">
        <v>-1935</v>
      </c>
      <c r="H129" s="75">
        <v>-8.4014713646594602E-2</v>
      </c>
      <c r="I129" s="76">
        <v>-776</v>
      </c>
      <c r="J129" s="45">
        <v>1261</v>
      </c>
      <c r="K129" s="46">
        <v>2037</v>
      </c>
      <c r="L129" s="44">
        <v>13</v>
      </c>
      <c r="M129" s="45">
        <v>7161</v>
      </c>
      <c r="N129" s="45">
        <v>2964</v>
      </c>
      <c r="O129" s="43">
        <v>7148</v>
      </c>
      <c r="P129" s="46">
        <v>2835</v>
      </c>
    </row>
    <row r="130" spans="2:16" ht="24.95" customHeight="1">
      <c r="B130" s="70"/>
      <c r="C130" s="71">
        <v>44166</v>
      </c>
      <c r="D130" s="72"/>
      <c r="E130" s="73">
        <v>2300813</v>
      </c>
      <c r="F130" s="44">
        <v>-420</v>
      </c>
      <c r="G130" s="74">
        <v>-1311</v>
      </c>
      <c r="H130" s="75">
        <v>-5.6947410304570907E-2</v>
      </c>
      <c r="I130" s="76">
        <v>-995</v>
      </c>
      <c r="J130" s="45">
        <v>1191</v>
      </c>
      <c r="K130" s="46">
        <v>2186</v>
      </c>
      <c r="L130" s="44">
        <v>575</v>
      </c>
      <c r="M130" s="45">
        <v>6670</v>
      </c>
      <c r="N130" s="45">
        <v>2645</v>
      </c>
      <c r="O130" s="43">
        <v>6095</v>
      </c>
      <c r="P130" s="46">
        <v>2060</v>
      </c>
    </row>
    <row r="131" spans="2:16" ht="24.95" customHeight="1">
      <c r="B131" s="70" t="s">
        <v>41</v>
      </c>
      <c r="C131" s="71">
        <v>44197</v>
      </c>
      <c r="D131" s="72"/>
      <c r="E131" s="73">
        <v>2300221</v>
      </c>
      <c r="F131" s="44">
        <v>-592</v>
      </c>
      <c r="G131" s="74">
        <v>-973</v>
      </c>
      <c r="H131" s="75">
        <v>-4.2282397746561132E-2</v>
      </c>
      <c r="I131" s="76">
        <v>-1175</v>
      </c>
      <c r="J131" s="45">
        <v>1178</v>
      </c>
      <c r="K131" s="46">
        <v>2353</v>
      </c>
      <c r="L131" s="44">
        <v>583</v>
      </c>
      <c r="M131" s="45">
        <v>6931</v>
      </c>
      <c r="N131" s="45">
        <v>2901</v>
      </c>
      <c r="O131" s="43">
        <v>6348</v>
      </c>
      <c r="P131" s="46">
        <v>2246</v>
      </c>
    </row>
    <row r="132" spans="2:16" ht="24.95" customHeight="1">
      <c r="B132" s="70"/>
      <c r="C132" s="71">
        <v>44228</v>
      </c>
      <c r="D132" s="72"/>
      <c r="E132" s="73">
        <v>2299032</v>
      </c>
      <c r="F132" s="44">
        <v>-1189</v>
      </c>
      <c r="G132" s="74">
        <v>-719</v>
      </c>
      <c r="H132" s="75">
        <v>-3.1264254260569946E-2</v>
      </c>
      <c r="I132" s="76">
        <v>-1510</v>
      </c>
      <c r="J132" s="45">
        <v>1072</v>
      </c>
      <c r="K132" s="46">
        <v>2582</v>
      </c>
      <c r="L132" s="44">
        <v>321</v>
      </c>
      <c r="M132" s="45">
        <v>5961</v>
      </c>
      <c r="N132" s="45">
        <v>2722</v>
      </c>
      <c r="O132" s="43">
        <v>5640</v>
      </c>
      <c r="P132" s="46">
        <v>2269</v>
      </c>
    </row>
    <row r="133" spans="2:16" ht="24.95" customHeight="1">
      <c r="B133" s="70"/>
      <c r="C133" s="71">
        <v>44256</v>
      </c>
      <c r="D133" s="72"/>
      <c r="E133" s="73">
        <v>2297762</v>
      </c>
      <c r="F133" s="44">
        <v>-1270</v>
      </c>
      <c r="G133" s="74">
        <v>-469</v>
      </c>
      <c r="H133" s="75">
        <v>-2.0406999992602998E-2</v>
      </c>
      <c r="I133" s="76">
        <v>-1153</v>
      </c>
      <c r="J133" s="45">
        <v>949</v>
      </c>
      <c r="K133" s="46">
        <v>2102</v>
      </c>
      <c r="L133" s="44">
        <v>-117</v>
      </c>
      <c r="M133" s="45">
        <v>6595</v>
      </c>
      <c r="N133" s="45">
        <v>2814</v>
      </c>
      <c r="O133" s="43">
        <v>6712</v>
      </c>
      <c r="P133" s="46">
        <v>2795</v>
      </c>
    </row>
    <row r="134" spans="2:16" ht="24.95" customHeight="1">
      <c r="B134" s="70"/>
      <c r="C134" s="71">
        <v>44287</v>
      </c>
      <c r="D134" s="72"/>
      <c r="E134" s="73">
        <v>2292023</v>
      </c>
      <c r="F134" s="44">
        <v>-5739</v>
      </c>
      <c r="G134" s="74">
        <v>51</v>
      </c>
      <c r="H134" s="75">
        <v>2.2251580734843185E-3</v>
      </c>
      <c r="I134" s="76">
        <v>-1170</v>
      </c>
      <c r="J134" s="45">
        <v>1182</v>
      </c>
      <c r="K134" s="46">
        <v>2352</v>
      </c>
      <c r="L134" s="44">
        <v>-4569</v>
      </c>
      <c r="M134" s="45">
        <v>20017</v>
      </c>
      <c r="N134" s="45">
        <v>11295</v>
      </c>
      <c r="O134" s="43">
        <v>24586</v>
      </c>
      <c r="P134" s="46">
        <v>14910</v>
      </c>
    </row>
    <row r="135" spans="2:16" ht="24.95" customHeight="1">
      <c r="B135" s="70"/>
      <c r="C135" s="71">
        <v>44317</v>
      </c>
      <c r="D135" s="72"/>
      <c r="E135" s="73">
        <v>2294116</v>
      </c>
      <c r="F135" s="44">
        <v>2093</v>
      </c>
      <c r="G135" s="74">
        <v>-2029</v>
      </c>
      <c r="H135" s="75">
        <v>-8.8365499565576211E-2</v>
      </c>
      <c r="I135" s="76">
        <v>-923</v>
      </c>
      <c r="J135" s="45">
        <v>1190</v>
      </c>
      <c r="K135" s="46">
        <v>2113</v>
      </c>
      <c r="L135" s="44">
        <v>3016</v>
      </c>
      <c r="M135" s="45">
        <v>16174</v>
      </c>
      <c r="N135" s="45">
        <v>8922</v>
      </c>
      <c r="O135" s="43">
        <v>13158</v>
      </c>
      <c r="P135" s="46">
        <v>6850</v>
      </c>
    </row>
    <row r="136" spans="2:16" ht="24.95" customHeight="1">
      <c r="B136" s="70"/>
      <c r="C136" s="71">
        <v>44348</v>
      </c>
      <c r="D136" s="72"/>
      <c r="E136" s="73">
        <v>2293589</v>
      </c>
      <c r="F136" s="44">
        <v>-527</v>
      </c>
      <c r="G136" s="74">
        <v>-1883</v>
      </c>
      <c r="H136" s="75">
        <v>-8.2031059407389861E-2</v>
      </c>
      <c r="I136" s="76">
        <v>-823</v>
      </c>
      <c r="J136" s="45">
        <v>1209</v>
      </c>
      <c r="K136" s="46">
        <v>2032</v>
      </c>
      <c r="L136" s="44">
        <v>296</v>
      </c>
      <c r="M136" s="45">
        <v>6791</v>
      </c>
      <c r="N136" s="45">
        <v>2931</v>
      </c>
      <c r="O136" s="43">
        <v>6495</v>
      </c>
      <c r="P136" s="46">
        <v>2685</v>
      </c>
    </row>
    <row r="137" spans="2:16" ht="24.95" customHeight="1">
      <c r="B137" s="70"/>
      <c r="C137" s="71">
        <v>44378</v>
      </c>
      <c r="D137" s="72"/>
      <c r="E137" s="73">
        <v>2292607</v>
      </c>
      <c r="F137" s="44">
        <v>-982</v>
      </c>
      <c r="G137" s="74">
        <v>-2186</v>
      </c>
      <c r="H137" s="75">
        <v>-9.5259136662871113E-2</v>
      </c>
      <c r="I137" s="76">
        <v>-780</v>
      </c>
      <c r="J137" s="45">
        <v>1166</v>
      </c>
      <c r="K137" s="46">
        <v>1946</v>
      </c>
      <c r="L137" s="44">
        <v>-202</v>
      </c>
      <c r="M137" s="45">
        <v>6773</v>
      </c>
      <c r="N137" s="45">
        <v>2678</v>
      </c>
      <c r="O137" s="43">
        <v>6975</v>
      </c>
      <c r="P137" s="46">
        <v>2872</v>
      </c>
    </row>
    <row r="138" spans="2:16" ht="24.95" customHeight="1">
      <c r="B138" s="70"/>
      <c r="C138" s="71">
        <v>44409</v>
      </c>
      <c r="D138" s="72"/>
      <c r="E138" s="73">
        <v>2291448</v>
      </c>
      <c r="F138" s="44">
        <v>-1159</v>
      </c>
      <c r="G138" s="74">
        <v>-2260</v>
      </c>
      <c r="H138" s="75">
        <v>-9.8530414507862374E-2</v>
      </c>
      <c r="I138" s="76">
        <v>-664</v>
      </c>
      <c r="J138" s="45">
        <v>1239</v>
      </c>
      <c r="K138" s="46">
        <v>1903</v>
      </c>
      <c r="L138" s="44">
        <v>-495</v>
      </c>
      <c r="M138" s="45">
        <v>7098</v>
      </c>
      <c r="N138" s="45">
        <v>3094</v>
      </c>
      <c r="O138" s="43">
        <v>7593</v>
      </c>
      <c r="P138" s="46">
        <v>3578</v>
      </c>
    </row>
    <row r="139" spans="2:16" ht="24.95" customHeight="1">
      <c r="B139" s="70"/>
      <c r="C139" s="71">
        <v>44440</v>
      </c>
      <c r="D139" s="72"/>
      <c r="E139" s="73">
        <v>2291075</v>
      </c>
      <c r="F139" s="44">
        <v>-373</v>
      </c>
      <c r="G139" s="74">
        <v>-2413</v>
      </c>
      <c r="H139" s="75">
        <v>-0.10521092763511297</v>
      </c>
      <c r="I139" s="76">
        <v>-901</v>
      </c>
      <c r="J139" s="45">
        <v>1282</v>
      </c>
      <c r="K139" s="46">
        <v>2183</v>
      </c>
      <c r="L139" s="44">
        <v>528</v>
      </c>
      <c r="M139" s="45">
        <v>7036</v>
      </c>
      <c r="N139" s="45">
        <v>3132</v>
      </c>
      <c r="O139" s="43">
        <v>6508</v>
      </c>
      <c r="P139" s="46">
        <v>2673</v>
      </c>
    </row>
    <row r="140" spans="2:16" ht="24.95" customHeight="1">
      <c r="B140" s="70"/>
      <c r="C140" s="71">
        <v>44470</v>
      </c>
      <c r="D140" s="72"/>
      <c r="E140" s="73">
        <v>2290036</v>
      </c>
      <c r="F140" s="44">
        <v>-1039</v>
      </c>
      <c r="G140" s="74">
        <v>-11960</v>
      </c>
      <c r="H140" s="75">
        <v>-0.51954912171871714</v>
      </c>
      <c r="I140" s="76">
        <v>-862</v>
      </c>
      <c r="J140" s="45">
        <v>1181</v>
      </c>
      <c r="K140" s="46">
        <v>2043</v>
      </c>
      <c r="L140" s="44">
        <v>-177</v>
      </c>
      <c r="M140" s="45">
        <v>6622</v>
      </c>
      <c r="N140" s="45">
        <v>2766</v>
      </c>
      <c r="O140" s="43">
        <v>6799</v>
      </c>
      <c r="P140" s="46">
        <v>2914</v>
      </c>
    </row>
    <row r="141" spans="2:16" ht="24.95" customHeight="1">
      <c r="B141" s="70"/>
      <c r="C141" s="71">
        <v>44501</v>
      </c>
      <c r="D141" s="72"/>
      <c r="E141" s="73">
        <v>2288887</v>
      </c>
      <c r="F141" s="44">
        <v>-1149</v>
      </c>
      <c r="G141" s="74">
        <v>-12346</v>
      </c>
      <c r="H141" s="75">
        <v>-0.53649500072352518</v>
      </c>
      <c r="I141" s="76">
        <v>-950</v>
      </c>
      <c r="J141" s="45">
        <v>1135</v>
      </c>
      <c r="K141" s="46">
        <v>2085</v>
      </c>
      <c r="L141" s="44">
        <v>-199</v>
      </c>
      <c r="M141" s="45">
        <v>6545</v>
      </c>
      <c r="N141" s="45">
        <v>2828</v>
      </c>
      <c r="O141" s="43">
        <v>6744</v>
      </c>
      <c r="P141" s="46">
        <v>2997</v>
      </c>
    </row>
    <row r="142" spans="2:16" ht="24.95" customHeight="1">
      <c r="B142" s="70"/>
      <c r="C142" s="71">
        <v>44531</v>
      </c>
      <c r="D142" s="72"/>
      <c r="E142" s="73">
        <v>2288022</v>
      </c>
      <c r="F142" s="44">
        <v>-865</v>
      </c>
      <c r="G142" s="74">
        <v>-12791</v>
      </c>
      <c r="H142" s="75">
        <v>-0.55593392422591492</v>
      </c>
      <c r="I142" s="76">
        <v>-1164</v>
      </c>
      <c r="J142" s="45">
        <v>1186</v>
      </c>
      <c r="K142" s="46">
        <v>2350</v>
      </c>
      <c r="L142" s="44">
        <v>299</v>
      </c>
      <c r="M142" s="45">
        <v>6390</v>
      </c>
      <c r="N142" s="45">
        <v>2404</v>
      </c>
      <c r="O142" s="43">
        <v>6091</v>
      </c>
      <c r="P142" s="46">
        <v>2127</v>
      </c>
    </row>
    <row r="143" spans="2:16" ht="24.95" customHeight="1">
      <c r="B143" s="70" t="s">
        <v>42</v>
      </c>
      <c r="C143" s="71">
        <v>44562</v>
      </c>
      <c r="D143" s="72"/>
      <c r="E143" s="73">
        <v>2286470</v>
      </c>
      <c r="F143" s="44">
        <v>-1552</v>
      </c>
      <c r="G143" s="74">
        <v>-13751</v>
      </c>
      <c r="H143" s="75">
        <v>-0.59781212326989441</v>
      </c>
      <c r="I143" s="76">
        <v>-1184</v>
      </c>
      <c r="J143" s="45">
        <v>1061</v>
      </c>
      <c r="K143" s="46">
        <v>2245</v>
      </c>
      <c r="L143" s="44">
        <v>-368</v>
      </c>
      <c r="M143" s="45">
        <v>6251</v>
      </c>
      <c r="N143" s="45">
        <v>2268</v>
      </c>
      <c r="O143" s="43">
        <v>6619</v>
      </c>
      <c r="P143" s="46">
        <v>2590</v>
      </c>
    </row>
    <row r="144" spans="2:16" ht="24.95" customHeight="1">
      <c r="B144" s="70"/>
      <c r="C144" s="71">
        <v>44593</v>
      </c>
      <c r="D144" s="72"/>
      <c r="E144" s="73">
        <v>2284826</v>
      </c>
      <c r="F144" s="44">
        <v>-1644</v>
      </c>
      <c r="G144" s="74">
        <v>-14206</v>
      </c>
      <c r="H144" s="75">
        <v>-0.61791223436646381</v>
      </c>
      <c r="I144" s="76">
        <v>-1480</v>
      </c>
      <c r="J144" s="45">
        <v>1185</v>
      </c>
      <c r="K144" s="46">
        <v>2665</v>
      </c>
      <c r="L144" s="44">
        <v>-164</v>
      </c>
      <c r="M144" s="45">
        <v>5656</v>
      </c>
      <c r="N144" s="45">
        <v>2408</v>
      </c>
      <c r="O144" s="43">
        <v>5820</v>
      </c>
      <c r="P144" s="46">
        <v>2538</v>
      </c>
    </row>
    <row r="145" spans="2:16" ht="24.95" customHeight="1">
      <c r="B145" s="70"/>
      <c r="C145" s="71">
        <v>44621</v>
      </c>
      <c r="D145" s="72"/>
      <c r="E145" s="73">
        <v>2283072</v>
      </c>
      <c r="F145" s="44">
        <v>-1754</v>
      </c>
      <c r="G145" s="74">
        <v>-14690</v>
      </c>
      <c r="H145" s="75">
        <v>-0.63931773612758847</v>
      </c>
      <c r="I145" s="76">
        <v>-1391</v>
      </c>
      <c r="J145" s="45">
        <v>928</v>
      </c>
      <c r="K145" s="46">
        <v>2319</v>
      </c>
      <c r="L145" s="44">
        <v>-363</v>
      </c>
      <c r="M145" s="45">
        <v>5874</v>
      </c>
      <c r="N145" s="45">
        <v>2391</v>
      </c>
      <c r="O145" s="43">
        <v>6237</v>
      </c>
      <c r="P145" s="46">
        <v>2639</v>
      </c>
    </row>
    <row r="146" spans="2:16" ht="24.95" customHeight="1">
      <c r="B146" s="70"/>
      <c r="C146" s="71">
        <v>44652</v>
      </c>
      <c r="D146" s="72"/>
      <c r="E146" s="73">
        <v>2277776</v>
      </c>
      <c r="F146" s="44">
        <v>-5296</v>
      </c>
      <c r="G146" s="74">
        <v>-14247</v>
      </c>
      <c r="H146" s="75">
        <v>-0.6215906210365254</v>
      </c>
      <c r="I146" s="76">
        <v>-1350</v>
      </c>
      <c r="J146" s="45">
        <v>1113</v>
      </c>
      <c r="K146" s="46">
        <v>2463</v>
      </c>
      <c r="L146" s="44">
        <v>-3946</v>
      </c>
      <c r="M146" s="45">
        <v>19598</v>
      </c>
      <c r="N146" s="45">
        <v>11239</v>
      </c>
      <c r="O146" s="43">
        <v>23544</v>
      </c>
      <c r="P146" s="46">
        <v>14380</v>
      </c>
    </row>
    <row r="147" spans="2:16" ht="24.95" customHeight="1">
      <c r="B147" s="70"/>
      <c r="C147" s="71">
        <v>44682</v>
      </c>
      <c r="D147" s="72"/>
      <c r="E147" s="73">
        <v>2281152</v>
      </c>
      <c r="F147" s="44">
        <v>3376</v>
      </c>
      <c r="G147" s="74">
        <v>-12964</v>
      </c>
      <c r="H147" s="75">
        <v>-0.5650978416087068</v>
      </c>
      <c r="I147" s="76">
        <v>-990</v>
      </c>
      <c r="J147" s="45">
        <v>1015</v>
      </c>
      <c r="K147" s="46">
        <v>2005</v>
      </c>
      <c r="L147" s="44">
        <v>4366</v>
      </c>
      <c r="M147" s="45">
        <v>16650</v>
      </c>
      <c r="N147" s="45">
        <v>10131</v>
      </c>
      <c r="O147" s="43">
        <v>12284</v>
      </c>
      <c r="P147" s="46">
        <v>6562</v>
      </c>
    </row>
    <row r="148" spans="2:16" ht="24.95" customHeight="1">
      <c r="B148" s="70"/>
      <c r="C148" s="71">
        <v>44713</v>
      </c>
      <c r="D148" s="72"/>
      <c r="E148" s="73">
        <v>2281841</v>
      </c>
      <c r="F148" s="44">
        <v>689</v>
      </c>
      <c r="G148" s="74">
        <v>-11748</v>
      </c>
      <c r="H148" s="75">
        <v>-0.51221033934152982</v>
      </c>
      <c r="I148" s="76">
        <v>-1255</v>
      </c>
      <c r="J148" s="45">
        <v>1109</v>
      </c>
      <c r="K148" s="46">
        <v>2364</v>
      </c>
      <c r="L148" s="44">
        <v>1944</v>
      </c>
      <c r="M148" s="45">
        <v>9240</v>
      </c>
      <c r="N148" s="45">
        <v>4836</v>
      </c>
      <c r="O148" s="43">
        <v>7296</v>
      </c>
      <c r="P148" s="46">
        <v>2985</v>
      </c>
    </row>
    <row r="149" spans="2:16" ht="24.95" customHeight="1">
      <c r="B149" s="70"/>
      <c r="C149" s="71">
        <v>44743</v>
      </c>
      <c r="D149" s="72"/>
      <c r="E149" s="73">
        <v>2281863</v>
      </c>
      <c r="F149" s="44">
        <v>22</v>
      </c>
      <c r="G149" s="74">
        <v>-10744</v>
      </c>
      <c r="H149" s="75">
        <v>-0.46863679645050371</v>
      </c>
      <c r="I149" s="76">
        <v>-939</v>
      </c>
      <c r="J149" s="45">
        <v>1051</v>
      </c>
      <c r="K149" s="46">
        <v>1990</v>
      </c>
      <c r="L149" s="44">
        <v>961</v>
      </c>
      <c r="M149" s="45">
        <v>7959</v>
      </c>
      <c r="N149" s="45">
        <v>3930</v>
      </c>
      <c r="O149" s="43">
        <v>6998</v>
      </c>
      <c r="P149" s="46">
        <v>3016</v>
      </c>
    </row>
    <row r="150" spans="2:16" ht="24.95" customHeight="1">
      <c r="B150" s="70"/>
      <c r="C150" s="71">
        <v>44774</v>
      </c>
      <c r="D150" s="72"/>
      <c r="E150" s="73">
        <v>2280955</v>
      </c>
      <c r="F150" s="44">
        <v>-908</v>
      </c>
      <c r="G150" s="74">
        <v>-10493</v>
      </c>
      <c r="H150" s="75">
        <v>-0.45792005753567172</v>
      </c>
      <c r="I150" s="76">
        <v>-830</v>
      </c>
      <c r="J150" s="45">
        <v>1044</v>
      </c>
      <c r="K150" s="46">
        <v>1874</v>
      </c>
      <c r="L150" s="44">
        <v>-78</v>
      </c>
      <c r="M150" s="45">
        <v>7906</v>
      </c>
      <c r="N150" s="45">
        <v>4022</v>
      </c>
      <c r="O150" s="43">
        <v>7984</v>
      </c>
      <c r="P150" s="46">
        <v>3946</v>
      </c>
    </row>
    <row r="151" spans="2:16" ht="24.95" customHeight="1">
      <c r="B151" s="70"/>
      <c r="C151" s="71">
        <v>44805</v>
      </c>
      <c r="D151" s="72"/>
      <c r="E151" s="73">
        <v>2280545</v>
      </c>
      <c r="F151" s="44">
        <v>-410</v>
      </c>
      <c r="G151" s="74">
        <v>-10530</v>
      </c>
      <c r="H151" s="75">
        <v>-0.45960957192584267</v>
      </c>
      <c r="I151" s="76">
        <v>-1091</v>
      </c>
      <c r="J151" s="45">
        <v>1234</v>
      </c>
      <c r="K151" s="46">
        <v>2325</v>
      </c>
      <c r="L151" s="44">
        <v>681</v>
      </c>
      <c r="M151" s="45">
        <v>7661</v>
      </c>
      <c r="N151" s="45">
        <v>3651</v>
      </c>
      <c r="O151" s="43">
        <v>6980</v>
      </c>
      <c r="P151" s="46">
        <v>3038</v>
      </c>
    </row>
    <row r="152" spans="2:16" ht="24.95" customHeight="1">
      <c r="B152" s="70"/>
      <c r="C152" s="71">
        <v>44835</v>
      </c>
      <c r="D152" s="72"/>
      <c r="E152" s="73">
        <v>2279554</v>
      </c>
      <c r="F152" s="44">
        <v>-991</v>
      </c>
      <c r="G152" s="74">
        <v>-10482</v>
      </c>
      <c r="H152" s="75">
        <v>-0.45772206201125221</v>
      </c>
      <c r="I152" s="76">
        <v>-1140</v>
      </c>
      <c r="J152" s="45">
        <v>1187</v>
      </c>
      <c r="K152" s="46">
        <v>2327</v>
      </c>
      <c r="L152" s="44">
        <v>149</v>
      </c>
      <c r="M152" s="45">
        <v>7233</v>
      </c>
      <c r="N152" s="45">
        <v>3386</v>
      </c>
      <c r="O152" s="43">
        <v>7084</v>
      </c>
      <c r="P152" s="46">
        <v>3207</v>
      </c>
    </row>
    <row r="153" spans="2:16" ht="24.95" customHeight="1">
      <c r="B153" s="70"/>
      <c r="C153" s="71">
        <v>44866</v>
      </c>
      <c r="D153" s="72"/>
      <c r="E153" s="73">
        <v>2278899</v>
      </c>
      <c r="F153" s="44">
        <v>-655</v>
      </c>
      <c r="G153" s="74">
        <v>-9988</v>
      </c>
      <c r="H153" s="75">
        <v>-0.43636929214941583</v>
      </c>
      <c r="I153" s="76">
        <v>-1255</v>
      </c>
      <c r="J153" s="45">
        <v>1109</v>
      </c>
      <c r="K153" s="46">
        <v>2364</v>
      </c>
      <c r="L153" s="44">
        <v>600</v>
      </c>
      <c r="M153" s="45">
        <v>7318</v>
      </c>
      <c r="N153" s="45">
        <v>3492</v>
      </c>
      <c r="O153" s="43">
        <v>6718</v>
      </c>
      <c r="P153" s="46">
        <v>2847</v>
      </c>
    </row>
    <row r="154" spans="2:16" ht="24.95" customHeight="1">
      <c r="B154" s="70"/>
      <c r="C154" s="71">
        <v>44896</v>
      </c>
      <c r="D154" s="72"/>
      <c r="E154" s="73">
        <v>2277527</v>
      </c>
      <c r="F154" s="44">
        <v>-1372</v>
      </c>
      <c r="G154" s="74">
        <v>-10495</v>
      </c>
      <c r="H154" s="75">
        <v>-0.45869314193657224</v>
      </c>
      <c r="I154" s="76">
        <v>-1545</v>
      </c>
      <c r="J154" s="45">
        <v>1038</v>
      </c>
      <c r="K154" s="46">
        <v>2583</v>
      </c>
      <c r="L154" s="44">
        <v>173</v>
      </c>
      <c r="M154" s="45">
        <v>6189</v>
      </c>
      <c r="N154" s="45">
        <v>2480</v>
      </c>
      <c r="O154" s="43">
        <v>6016</v>
      </c>
      <c r="P154" s="46">
        <v>2319</v>
      </c>
    </row>
    <row r="155" spans="2:16" ht="24.95" customHeight="1">
      <c r="B155" s="70" t="s">
        <v>174</v>
      </c>
      <c r="C155" s="71">
        <v>44927</v>
      </c>
      <c r="D155" s="72"/>
      <c r="E155" s="73">
        <v>2275594</v>
      </c>
      <c r="F155" s="44">
        <v>-1933</v>
      </c>
      <c r="G155" s="74">
        <v>-10876</v>
      </c>
      <c r="H155" s="75">
        <v>-0.47566773235598975</v>
      </c>
      <c r="I155" s="76">
        <v>-1792</v>
      </c>
      <c r="J155" s="45">
        <v>972</v>
      </c>
      <c r="K155" s="46">
        <v>2764</v>
      </c>
      <c r="L155" s="44">
        <v>-141</v>
      </c>
      <c r="M155" s="500">
        <v>6339</v>
      </c>
      <c r="N155" s="45">
        <v>2517</v>
      </c>
      <c r="O155" s="526">
        <v>6480</v>
      </c>
      <c r="P155" s="46">
        <v>2610</v>
      </c>
    </row>
    <row r="156" spans="2:16" ht="24.95" customHeight="1">
      <c r="B156" s="70"/>
      <c r="C156" s="71">
        <v>44958</v>
      </c>
      <c r="D156" s="72"/>
      <c r="E156" s="73">
        <v>2273414</v>
      </c>
      <c r="F156" s="44">
        <v>-2180</v>
      </c>
      <c r="G156" s="74">
        <v>-11412</v>
      </c>
      <c r="H156" s="75">
        <v>-0.49946910618138979</v>
      </c>
      <c r="I156" s="76">
        <v>-2145</v>
      </c>
      <c r="J156" s="45">
        <v>1046</v>
      </c>
      <c r="K156" s="46">
        <v>3191</v>
      </c>
      <c r="L156" s="44">
        <v>-35</v>
      </c>
      <c r="M156" s="45">
        <v>5857</v>
      </c>
      <c r="N156" s="45">
        <v>2675</v>
      </c>
      <c r="O156" s="43">
        <v>5892</v>
      </c>
      <c r="P156" s="46">
        <v>2587</v>
      </c>
    </row>
    <row r="157" spans="2:16" ht="24.95" customHeight="1">
      <c r="B157" s="70"/>
      <c r="C157" s="71">
        <v>44986</v>
      </c>
      <c r="D157" s="72"/>
      <c r="E157" s="73">
        <v>2271525</v>
      </c>
      <c r="F157" s="44">
        <v>-1889</v>
      </c>
      <c r="G157" s="74">
        <v>-11547</v>
      </c>
      <c r="H157" s="75">
        <v>-0.50576591539820037</v>
      </c>
      <c r="I157" s="76">
        <v>-1509</v>
      </c>
      <c r="J157" s="45">
        <v>903</v>
      </c>
      <c r="K157" s="46">
        <v>2412</v>
      </c>
      <c r="L157" s="44">
        <v>-380</v>
      </c>
      <c r="M157" s="45">
        <v>6618</v>
      </c>
      <c r="N157" s="45">
        <v>2841</v>
      </c>
      <c r="O157" s="43">
        <v>6998</v>
      </c>
      <c r="P157" s="46">
        <v>3159</v>
      </c>
    </row>
    <row r="158" spans="2:16" ht="24.95" customHeight="1">
      <c r="B158" s="70"/>
      <c r="C158" s="71">
        <v>45017</v>
      </c>
      <c r="D158" s="72"/>
      <c r="E158" s="73">
        <v>2264921</v>
      </c>
      <c r="F158" s="44">
        <v>-6604</v>
      </c>
      <c r="G158" s="74">
        <v>-12855</v>
      </c>
      <c r="H158" s="75">
        <v>-0.56436629413954664</v>
      </c>
      <c r="I158" s="76">
        <v>-1531</v>
      </c>
      <c r="J158" s="45">
        <v>1015</v>
      </c>
      <c r="K158" s="46">
        <v>2546</v>
      </c>
      <c r="L158" s="44">
        <v>-5073</v>
      </c>
      <c r="M158" s="45">
        <v>19130</v>
      </c>
      <c r="N158" s="45">
        <v>10921</v>
      </c>
      <c r="O158" s="43">
        <v>24203</v>
      </c>
      <c r="P158" s="46">
        <v>15190</v>
      </c>
    </row>
    <row r="159" spans="2:16" ht="24.95" customHeight="1">
      <c r="B159" s="70"/>
      <c r="C159" s="71">
        <v>45047</v>
      </c>
      <c r="D159" s="72"/>
      <c r="E159" s="73">
        <v>2267849</v>
      </c>
      <c r="F159" s="44">
        <v>2928</v>
      </c>
      <c r="G159" s="74">
        <v>-13303</v>
      </c>
      <c r="H159" s="75">
        <v>-0.58317025783463794</v>
      </c>
      <c r="I159" s="76">
        <v>-1179</v>
      </c>
      <c r="J159" s="45">
        <v>964</v>
      </c>
      <c r="K159" s="46">
        <v>2143</v>
      </c>
      <c r="L159" s="44">
        <v>4107</v>
      </c>
      <c r="M159" s="45">
        <v>16386</v>
      </c>
      <c r="N159" s="45">
        <v>9740</v>
      </c>
      <c r="O159" s="43">
        <v>12279</v>
      </c>
      <c r="P159" s="46">
        <v>6560</v>
      </c>
    </row>
    <row r="160" spans="2:16" ht="24.95" customHeight="1">
      <c r="B160" s="70"/>
      <c r="C160" s="71">
        <v>45078</v>
      </c>
      <c r="D160" s="72"/>
      <c r="E160" s="73">
        <v>2267422</v>
      </c>
      <c r="F160" s="44">
        <v>-427</v>
      </c>
      <c r="G160" s="74">
        <v>-14419</v>
      </c>
      <c r="H160" s="75">
        <v>-0.63190204751338941</v>
      </c>
      <c r="I160" s="76">
        <v>-1214</v>
      </c>
      <c r="J160" s="45">
        <v>1093</v>
      </c>
      <c r="K160" s="46">
        <v>2307</v>
      </c>
      <c r="L160" s="44">
        <v>787</v>
      </c>
      <c r="M160" s="45">
        <v>7977</v>
      </c>
      <c r="N160" s="488">
        <v>3740</v>
      </c>
      <c r="O160" s="43">
        <v>7190</v>
      </c>
      <c r="P160" s="46">
        <v>3013</v>
      </c>
    </row>
    <row r="161" spans="1:22" ht="24.95" customHeight="1">
      <c r="B161" s="70"/>
      <c r="C161" s="71">
        <v>45108</v>
      </c>
      <c r="D161" s="72"/>
      <c r="E161" s="73">
        <v>2266429</v>
      </c>
      <c r="F161" s="44">
        <v>-993</v>
      </c>
      <c r="G161" s="74">
        <v>-15434</v>
      </c>
      <c r="H161" s="75">
        <v>-0.67637715322961989</v>
      </c>
      <c r="I161" s="76">
        <v>-978</v>
      </c>
      <c r="J161" s="45">
        <v>1082</v>
      </c>
      <c r="K161" s="46">
        <v>2060</v>
      </c>
      <c r="L161" s="44">
        <v>-15</v>
      </c>
      <c r="M161" s="45">
        <v>6976</v>
      </c>
      <c r="N161" s="45">
        <v>3197</v>
      </c>
      <c r="O161" s="43">
        <v>6991</v>
      </c>
      <c r="P161" s="46">
        <v>3115</v>
      </c>
    </row>
    <row r="162" spans="1:22" ht="24.95" customHeight="1">
      <c r="B162" s="70"/>
      <c r="C162" s="71">
        <v>45139</v>
      </c>
      <c r="D162" s="72"/>
      <c r="E162" s="73">
        <v>2265724</v>
      </c>
      <c r="F162" s="44">
        <v>-705</v>
      </c>
      <c r="G162" s="74">
        <v>-15231</v>
      </c>
      <c r="H162" s="75">
        <v>-0.6677466236729791</v>
      </c>
      <c r="I162" s="76">
        <v>-1033</v>
      </c>
      <c r="J162" s="45">
        <v>1036</v>
      </c>
      <c r="K162" s="46">
        <v>2069</v>
      </c>
      <c r="L162" s="44">
        <v>328</v>
      </c>
      <c r="M162" s="45">
        <v>7767</v>
      </c>
      <c r="N162" s="45">
        <v>3797</v>
      </c>
      <c r="O162" s="43">
        <v>7439</v>
      </c>
      <c r="P162" s="46">
        <v>3458</v>
      </c>
    </row>
    <row r="163" spans="1:22" ht="24.95" customHeight="1">
      <c r="B163" s="70"/>
      <c r="C163" s="71">
        <v>45170</v>
      </c>
      <c r="D163" s="72"/>
      <c r="E163" s="73">
        <v>2264736</v>
      </c>
      <c r="F163" s="44">
        <v>-988</v>
      </c>
      <c r="G163" s="74">
        <v>-15809</v>
      </c>
      <c r="H163" s="75">
        <v>-0.69321149111286995</v>
      </c>
      <c r="I163" s="76">
        <v>-1202</v>
      </c>
      <c r="J163" s="45">
        <v>1140</v>
      </c>
      <c r="K163" s="46">
        <v>2342</v>
      </c>
      <c r="L163" s="44">
        <v>214</v>
      </c>
      <c r="M163" s="45">
        <v>7323</v>
      </c>
      <c r="N163" s="45">
        <v>3352</v>
      </c>
      <c r="O163" s="43">
        <v>7109</v>
      </c>
      <c r="P163" s="46">
        <v>3160</v>
      </c>
    </row>
    <row r="164" spans="1:22" ht="24.95" customHeight="1" thickBot="1">
      <c r="B164" s="81"/>
      <c r="C164" s="82">
        <v>45200</v>
      </c>
      <c r="D164" s="338"/>
      <c r="E164" s="339">
        <v>2263552</v>
      </c>
      <c r="F164" s="340">
        <v>-1184</v>
      </c>
      <c r="G164" s="341">
        <v>-16002</v>
      </c>
      <c r="H164" s="83">
        <v>-0.7019794222905007</v>
      </c>
      <c r="I164" s="342">
        <v>-1209</v>
      </c>
      <c r="J164" s="84">
        <v>1031</v>
      </c>
      <c r="K164" s="343">
        <v>2240</v>
      </c>
      <c r="L164" s="85">
        <v>25</v>
      </c>
      <c r="M164" s="86">
        <v>6798</v>
      </c>
      <c r="N164" s="86">
        <v>3312</v>
      </c>
      <c r="O164" s="87">
        <v>6773</v>
      </c>
      <c r="P164" s="88">
        <v>3237</v>
      </c>
    </row>
    <row r="165" spans="1:22" ht="24.75" customHeight="1" thickTop="1">
      <c r="B165" s="89" t="s">
        <v>198</v>
      </c>
      <c r="C165" s="89"/>
      <c r="D165" s="90"/>
      <c r="E165" s="55"/>
      <c r="F165" s="55"/>
      <c r="G165" s="55"/>
      <c r="H165" s="89"/>
      <c r="I165" s="55"/>
      <c r="J165" s="55"/>
      <c r="K165" s="55"/>
      <c r="L165" s="55"/>
      <c r="M165" s="55"/>
      <c r="N165" s="55"/>
      <c r="O165" s="55"/>
      <c r="P165" s="55"/>
    </row>
    <row r="166" spans="1:22" ht="24.75" customHeight="1">
      <c r="B166" s="89" t="s">
        <v>190</v>
      </c>
      <c r="C166" s="89"/>
      <c r="D166" s="90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</row>
    <row r="167" spans="1:22" ht="24.75" customHeight="1">
      <c r="B167" s="277"/>
      <c r="C167" s="56" t="s">
        <v>224</v>
      </c>
    </row>
    <row r="168" spans="1:22" ht="24.75" customHeight="1">
      <c r="B168" s="498"/>
      <c r="C168" s="56" t="s">
        <v>231</v>
      </c>
    </row>
    <row r="169" spans="1:22" s="5" customFormat="1" ht="24.75" customHeight="1">
      <c r="A169" s="4"/>
      <c r="B169" s="4"/>
      <c r="C169" s="4"/>
      <c r="D169" s="94"/>
      <c r="E169" s="95"/>
      <c r="F169" s="95"/>
      <c r="Q169" s="4"/>
      <c r="R169" s="4"/>
      <c r="S169" s="4"/>
      <c r="T169" s="4"/>
      <c r="U169" s="4"/>
      <c r="V169" s="4"/>
    </row>
    <row r="170" spans="1:22" s="5" customFormat="1" ht="24.75" customHeight="1">
      <c r="A170" s="4"/>
      <c r="B170" s="4"/>
      <c r="C170" s="4"/>
      <c r="D170" s="94"/>
      <c r="E170" s="95"/>
      <c r="F170" s="95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8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1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240" width="8" style="107"/>
    <col min="241" max="241" width="2.5" style="107" customWidth="1"/>
    <col min="242" max="242" width="9.25" style="107" customWidth="1"/>
    <col min="243" max="245" width="8.125" style="107" customWidth="1"/>
    <col min="246" max="246" width="7.5" style="107" customWidth="1"/>
    <col min="247" max="260" width="6.625" style="107" customWidth="1"/>
    <col min="261" max="263" width="5.125" style="107" customWidth="1"/>
    <col min="264" max="264" width="8" style="107"/>
    <col min="265" max="265" width="6.875" style="107" customWidth="1"/>
    <col min="266" max="266" width="6.5" style="107" customWidth="1"/>
    <col min="267" max="496" width="8" style="107"/>
    <col min="497" max="497" width="2.5" style="107" customWidth="1"/>
    <col min="498" max="498" width="9.25" style="107" customWidth="1"/>
    <col min="499" max="501" width="8.125" style="107" customWidth="1"/>
    <col min="502" max="502" width="7.5" style="107" customWidth="1"/>
    <col min="503" max="516" width="6.625" style="107" customWidth="1"/>
    <col min="517" max="519" width="5.125" style="107" customWidth="1"/>
    <col min="520" max="520" width="8" style="107"/>
    <col min="521" max="521" width="6.875" style="107" customWidth="1"/>
    <col min="522" max="522" width="6.5" style="107" customWidth="1"/>
    <col min="523" max="752" width="8" style="107"/>
    <col min="753" max="753" width="2.5" style="107" customWidth="1"/>
    <col min="754" max="754" width="9.25" style="107" customWidth="1"/>
    <col min="755" max="757" width="8.125" style="107" customWidth="1"/>
    <col min="758" max="758" width="7.5" style="107" customWidth="1"/>
    <col min="759" max="772" width="6.625" style="107" customWidth="1"/>
    <col min="773" max="775" width="5.125" style="107" customWidth="1"/>
    <col min="776" max="776" width="8" style="107"/>
    <col min="777" max="777" width="6.875" style="107" customWidth="1"/>
    <col min="778" max="778" width="6.5" style="107" customWidth="1"/>
    <col min="779" max="1008" width="8" style="107"/>
    <col min="1009" max="1009" width="2.5" style="107" customWidth="1"/>
    <col min="1010" max="1010" width="9.25" style="107" customWidth="1"/>
    <col min="1011" max="1013" width="8.125" style="107" customWidth="1"/>
    <col min="1014" max="1014" width="7.5" style="107" customWidth="1"/>
    <col min="1015" max="1028" width="6.625" style="107" customWidth="1"/>
    <col min="1029" max="1031" width="5.125" style="107" customWidth="1"/>
    <col min="1032" max="1032" width="8" style="107"/>
    <col min="1033" max="1033" width="6.875" style="107" customWidth="1"/>
    <col min="1034" max="1034" width="6.5" style="107" customWidth="1"/>
    <col min="1035" max="1264" width="8" style="107"/>
    <col min="1265" max="1265" width="2.5" style="107" customWidth="1"/>
    <col min="1266" max="1266" width="9.25" style="107" customWidth="1"/>
    <col min="1267" max="1269" width="8.125" style="107" customWidth="1"/>
    <col min="1270" max="1270" width="7.5" style="107" customWidth="1"/>
    <col min="1271" max="1284" width="6.625" style="107" customWidth="1"/>
    <col min="1285" max="1287" width="5.125" style="107" customWidth="1"/>
    <col min="1288" max="1288" width="8" style="107"/>
    <col min="1289" max="1289" width="6.875" style="107" customWidth="1"/>
    <col min="1290" max="1290" width="6.5" style="107" customWidth="1"/>
    <col min="1291" max="1520" width="8" style="107"/>
    <col min="1521" max="1521" width="2.5" style="107" customWidth="1"/>
    <col min="1522" max="1522" width="9.25" style="107" customWidth="1"/>
    <col min="1523" max="1525" width="8.125" style="107" customWidth="1"/>
    <col min="1526" max="1526" width="7.5" style="107" customWidth="1"/>
    <col min="1527" max="1540" width="6.625" style="107" customWidth="1"/>
    <col min="1541" max="1543" width="5.125" style="107" customWidth="1"/>
    <col min="1544" max="1544" width="8" style="107"/>
    <col min="1545" max="1545" width="6.875" style="107" customWidth="1"/>
    <col min="1546" max="1546" width="6.5" style="107" customWidth="1"/>
    <col min="1547" max="1776" width="8" style="107"/>
    <col min="1777" max="1777" width="2.5" style="107" customWidth="1"/>
    <col min="1778" max="1778" width="9.25" style="107" customWidth="1"/>
    <col min="1779" max="1781" width="8.125" style="107" customWidth="1"/>
    <col min="1782" max="1782" width="7.5" style="107" customWidth="1"/>
    <col min="1783" max="1796" width="6.625" style="107" customWidth="1"/>
    <col min="1797" max="1799" width="5.125" style="107" customWidth="1"/>
    <col min="1800" max="1800" width="8" style="107"/>
    <col min="1801" max="1801" width="6.875" style="107" customWidth="1"/>
    <col min="1802" max="1802" width="6.5" style="107" customWidth="1"/>
    <col min="1803" max="2032" width="8" style="107"/>
    <col min="2033" max="2033" width="2.5" style="107" customWidth="1"/>
    <col min="2034" max="2034" width="9.25" style="107" customWidth="1"/>
    <col min="2035" max="2037" width="8.125" style="107" customWidth="1"/>
    <col min="2038" max="2038" width="7.5" style="107" customWidth="1"/>
    <col min="2039" max="2052" width="6.625" style="107" customWidth="1"/>
    <col min="2053" max="2055" width="5.125" style="107" customWidth="1"/>
    <col min="2056" max="2056" width="8" style="107"/>
    <col min="2057" max="2057" width="6.875" style="107" customWidth="1"/>
    <col min="2058" max="2058" width="6.5" style="107" customWidth="1"/>
    <col min="2059" max="2288" width="8" style="107"/>
    <col min="2289" max="2289" width="2.5" style="107" customWidth="1"/>
    <col min="2290" max="2290" width="9.25" style="107" customWidth="1"/>
    <col min="2291" max="2293" width="8.125" style="107" customWidth="1"/>
    <col min="2294" max="2294" width="7.5" style="107" customWidth="1"/>
    <col min="2295" max="2308" width="6.625" style="107" customWidth="1"/>
    <col min="2309" max="2311" width="5.125" style="107" customWidth="1"/>
    <col min="2312" max="2312" width="8" style="107"/>
    <col min="2313" max="2313" width="6.875" style="107" customWidth="1"/>
    <col min="2314" max="2314" width="6.5" style="107" customWidth="1"/>
    <col min="2315" max="2544" width="8" style="107"/>
    <col min="2545" max="2545" width="2.5" style="107" customWidth="1"/>
    <col min="2546" max="2546" width="9.25" style="107" customWidth="1"/>
    <col min="2547" max="2549" width="8.125" style="107" customWidth="1"/>
    <col min="2550" max="2550" width="7.5" style="107" customWidth="1"/>
    <col min="2551" max="2564" width="6.625" style="107" customWidth="1"/>
    <col min="2565" max="2567" width="5.125" style="107" customWidth="1"/>
    <col min="2568" max="2568" width="8" style="107"/>
    <col min="2569" max="2569" width="6.875" style="107" customWidth="1"/>
    <col min="2570" max="2570" width="6.5" style="107" customWidth="1"/>
    <col min="2571" max="2800" width="8" style="107"/>
    <col min="2801" max="2801" width="2.5" style="107" customWidth="1"/>
    <col min="2802" max="2802" width="9.25" style="107" customWidth="1"/>
    <col min="2803" max="2805" width="8.125" style="107" customWidth="1"/>
    <col min="2806" max="2806" width="7.5" style="107" customWidth="1"/>
    <col min="2807" max="2820" width="6.625" style="107" customWidth="1"/>
    <col min="2821" max="2823" width="5.125" style="107" customWidth="1"/>
    <col min="2824" max="2824" width="8" style="107"/>
    <col min="2825" max="2825" width="6.875" style="107" customWidth="1"/>
    <col min="2826" max="2826" width="6.5" style="107" customWidth="1"/>
    <col min="2827" max="3056" width="8" style="107"/>
    <col min="3057" max="3057" width="2.5" style="107" customWidth="1"/>
    <col min="3058" max="3058" width="9.25" style="107" customWidth="1"/>
    <col min="3059" max="3061" width="8.125" style="107" customWidth="1"/>
    <col min="3062" max="3062" width="7.5" style="107" customWidth="1"/>
    <col min="3063" max="3076" width="6.625" style="107" customWidth="1"/>
    <col min="3077" max="3079" width="5.125" style="107" customWidth="1"/>
    <col min="3080" max="3080" width="8" style="107"/>
    <col min="3081" max="3081" width="6.875" style="107" customWidth="1"/>
    <col min="3082" max="3082" width="6.5" style="107" customWidth="1"/>
    <col min="3083" max="3312" width="8" style="107"/>
    <col min="3313" max="3313" width="2.5" style="107" customWidth="1"/>
    <col min="3314" max="3314" width="9.25" style="107" customWidth="1"/>
    <col min="3315" max="3317" width="8.125" style="107" customWidth="1"/>
    <col min="3318" max="3318" width="7.5" style="107" customWidth="1"/>
    <col min="3319" max="3332" width="6.625" style="107" customWidth="1"/>
    <col min="3333" max="3335" width="5.125" style="107" customWidth="1"/>
    <col min="3336" max="3336" width="8" style="107"/>
    <col min="3337" max="3337" width="6.875" style="107" customWidth="1"/>
    <col min="3338" max="3338" width="6.5" style="107" customWidth="1"/>
    <col min="3339" max="3568" width="8" style="107"/>
    <col min="3569" max="3569" width="2.5" style="107" customWidth="1"/>
    <col min="3570" max="3570" width="9.25" style="107" customWidth="1"/>
    <col min="3571" max="3573" width="8.125" style="107" customWidth="1"/>
    <col min="3574" max="3574" width="7.5" style="107" customWidth="1"/>
    <col min="3575" max="3588" width="6.625" style="107" customWidth="1"/>
    <col min="3589" max="3591" width="5.125" style="107" customWidth="1"/>
    <col min="3592" max="3592" width="8" style="107"/>
    <col min="3593" max="3593" width="6.875" style="107" customWidth="1"/>
    <col min="3594" max="3594" width="6.5" style="107" customWidth="1"/>
    <col min="3595" max="3824" width="8" style="107"/>
    <col min="3825" max="3825" width="2.5" style="107" customWidth="1"/>
    <col min="3826" max="3826" width="9.25" style="107" customWidth="1"/>
    <col min="3827" max="3829" width="8.125" style="107" customWidth="1"/>
    <col min="3830" max="3830" width="7.5" style="107" customWidth="1"/>
    <col min="3831" max="3844" width="6.625" style="107" customWidth="1"/>
    <col min="3845" max="3847" width="5.125" style="107" customWidth="1"/>
    <col min="3848" max="3848" width="8" style="107"/>
    <col min="3849" max="3849" width="6.875" style="107" customWidth="1"/>
    <col min="3850" max="3850" width="6.5" style="107" customWidth="1"/>
    <col min="3851" max="4080" width="8" style="107"/>
    <col min="4081" max="4081" width="2.5" style="107" customWidth="1"/>
    <col min="4082" max="4082" width="9.25" style="107" customWidth="1"/>
    <col min="4083" max="4085" width="8.125" style="107" customWidth="1"/>
    <col min="4086" max="4086" width="7.5" style="107" customWidth="1"/>
    <col min="4087" max="4100" width="6.625" style="107" customWidth="1"/>
    <col min="4101" max="4103" width="5.125" style="107" customWidth="1"/>
    <col min="4104" max="4104" width="8" style="107"/>
    <col min="4105" max="4105" width="6.875" style="107" customWidth="1"/>
    <col min="4106" max="4106" width="6.5" style="107" customWidth="1"/>
    <col min="4107" max="4336" width="8" style="107"/>
    <col min="4337" max="4337" width="2.5" style="107" customWidth="1"/>
    <col min="4338" max="4338" width="9.25" style="107" customWidth="1"/>
    <col min="4339" max="4341" width="8.125" style="107" customWidth="1"/>
    <col min="4342" max="4342" width="7.5" style="107" customWidth="1"/>
    <col min="4343" max="4356" width="6.625" style="107" customWidth="1"/>
    <col min="4357" max="4359" width="5.125" style="107" customWidth="1"/>
    <col min="4360" max="4360" width="8" style="107"/>
    <col min="4361" max="4361" width="6.875" style="107" customWidth="1"/>
    <col min="4362" max="4362" width="6.5" style="107" customWidth="1"/>
    <col min="4363" max="4592" width="8" style="107"/>
    <col min="4593" max="4593" width="2.5" style="107" customWidth="1"/>
    <col min="4594" max="4594" width="9.25" style="107" customWidth="1"/>
    <col min="4595" max="4597" width="8.125" style="107" customWidth="1"/>
    <col min="4598" max="4598" width="7.5" style="107" customWidth="1"/>
    <col min="4599" max="4612" width="6.625" style="107" customWidth="1"/>
    <col min="4613" max="4615" width="5.125" style="107" customWidth="1"/>
    <col min="4616" max="4616" width="8" style="107"/>
    <col min="4617" max="4617" width="6.875" style="107" customWidth="1"/>
    <col min="4618" max="4618" width="6.5" style="107" customWidth="1"/>
    <col min="4619" max="4848" width="8" style="107"/>
    <col min="4849" max="4849" width="2.5" style="107" customWidth="1"/>
    <col min="4850" max="4850" width="9.25" style="107" customWidth="1"/>
    <col min="4851" max="4853" width="8.125" style="107" customWidth="1"/>
    <col min="4854" max="4854" width="7.5" style="107" customWidth="1"/>
    <col min="4855" max="4868" width="6.625" style="107" customWidth="1"/>
    <col min="4869" max="4871" width="5.125" style="107" customWidth="1"/>
    <col min="4872" max="4872" width="8" style="107"/>
    <col min="4873" max="4873" width="6.875" style="107" customWidth="1"/>
    <col min="4874" max="4874" width="6.5" style="107" customWidth="1"/>
    <col min="4875" max="5104" width="8" style="107"/>
    <col min="5105" max="5105" width="2.5" style="107" customWidth="1"/>
    <col min="5106" max="5106" width="9.25" style="107" customWidth="1"/>
    <col min="5107" max="5109" width="8.125" style="107" customWidth="1"/>
    <col min="5110" max="5110" width="7.5" style="107" customWidth="1"/>
    <col min="5111" max="5124" width="6.625" style="107" customWidth="1"/>
    <col min="5125" max="5127" width="5.125" style="107" customWidth="1"/>
    <col min="5128" max="5128" width="8" style="107"/>
    <col min="5129" max="5129" width="6.875" style="107" customWidth="1"/>
    <col min="5130" max="5130" width="6.5" style="107" customWidth="1"/>
    <col min="5131" max="5360" width="8" style="107"/>
    <col min="5361" max="5361" width="2.5" style="107" customWidth="1"/>
    <col min="5362" max="5362" width="9.25" style="107" customWidth="1"/>
    <col min="5363" max="5365" width="8.125" style="107" customWidth="1"/>
    <col min="5366" max="5366" width="7.5" style="107" customWidth="1"/>
    <col min="5367" max="5380" width="6.625" style="107" customWidth="1"/>
    <col min="5381" max="5383" width="5.125" style="107" customWidth="1"/>
    <col min="5384" max="5384" width="8" style="107"/>
    <col min="5385" max="5385" width="6.875" style="107" customWidth="1"/>
    <col min="5386" max="5386" width="6.5" style="107" customWidth="1"/>
    <col min="5387" max="5616" width="8" style="107"/>
    <col min="5617" max="5617" width="2.5" style="107" customWidth="1"/>
    <col min="5618" max="5618" width="9.25" style="107" customWidth="1"/>
    <col min="5619" max="5621" width="8.125" style="107" customWidth="1"/>
    <col min="5622" max="5622" width="7.5" style="107" customWidth="1"/>
    <col min="5623" max="5636" width="6.625" style="107" customWidth="1"/>
    <col min="5637" max="5639" width="5.125" style="107" customWidth="1"/>
    <col min="5640" max="5640" width="8" style="107"/>
    <col min="5641" max="5641" width="6.875" style="107" customWidth="1"/>
    <col min="5642" max="5642" width="6.5" style="107" customWidth="1"/>
    <col min="5643" max="5872" width="8" style="107"/>
    <col min="5873" max="5873" width="2.5" style="107" customWidth="1"/>
    <col min="5874" max="5874" width="9.25" style="107" customWidth="1"/>
    <col min="5875" max="5877" width="8.125" style="107" customWidth="1"/>
    <col min="5878" max="5878" width="7.5" style="107" customWidth="1"/>
    <col min="5879" max="5892" width="6.625" style="107" customWidth="1"/>
    <col min="5893" max="5895" width="5.125" style="107" customWidth="1"/>
    <col min="5896" max="5896" width="8" style="107"/>
    <col min="5897" max="5897" width="6.875" style="107" customWidth="1"/>
    <col min="5898" max="5898" width="6.5" style="107" customWidth="1"/>
    <col min="5899" max="6128" width="8" style="107"/>
    <col min="6129" max="6129" width="2.5" style="107" customWidth="1"/>
    <col min="6130" max="6130" width="9.25" style="107" customWidth="1"/>
    <col min="6131" max="6133" width="8.125" style="107" customWidth="1"/>
    <col min="6134" max="6134" width="7.5" style="107" customWidth="1"/>
    <col min="6135" max="6148" width="6.625" style="107" customWidth="1"/>
    <col min="6149" max="6151" width="5.125" style="107" customWidth="1"/>
    <col min="6152" max="6152" width="8" style="107"/>
    <col min="6153" max="6153" width="6.875" style="107" customWidth="1"/>
    <col min="6154" max="6154" width="6.5" style="107" customWidth="1"/>
    <col min="6155" max="6384" width="8" style="107"/>
    <col min="6385" max="6385" width="2.5" style="107" customWidth="1"/>
    <col min="6386" max="6386" width="9.25" style="107" customWidth="1"/>
    <col min="6387" max="6389" width="8.125" style="107" customWidth="1"/>
    <col min="6390" max="6390" width="7.5" style="107" customWidth="1"/>
    <col min="6391" max="6404" width="6.625" style="107" customWidth="1"/>
    <col min="6405" max="6407" width="5.125" style="107" customWidth="1"/>
    <col min="6408" max="6408" width="8" style="107"/>
    <col min="6409" max="6409" width="6.875" style="107" customWidth="1"/>
    <col min="6410" max="6410" width="6.5" style="107" customWidth="1"/>
    <col min="6411" max="6640" width="8" style="107"/>
    <col min="6641" max="6641" width="2.5" style="107" customWidth="1"/>
    <col min="6642" max="6642" width="9.25" style="107" customWidth="1"/>
    <col min="6643" max="6645" width="8.125" style="107" customWidth="1"/>
    <col min="6646" max="6646" width="7.5" style="107" customWidth="1"/>
    <col min="6647" max="6660" width="6.625" style="107" customWidth="1"/>
    <col min="6661" max="6663" width="5.125" style="107" customWidth="1"/>
    <col min="6664" max="6664" width="8" style="107"/>
    <col min="6665" max="6665" width="6.875" style="107" customWidth="1"/>
    <col min="6666" max="6666" width="6.5" style="107" customWidth="1"/>
    <col min="6667" max="6896" width="8" style="107"/>
    <col min="6897" max="6897" width="2.5" style="107" customWidth="1"/>
    <col min="6898" max="6898" width="9.25" style="107" customWidth="1"/>
    <col min="6899" max="6901" width="8.125" style="107" customWidth="1"/>
    <col min="6902" max="6902" width="7.5" style="107" customWidth="1"/>
    <col min="6903" max="6916" width="6.625" style="107" customWidth="1"/>
    <col min="6917" max="6919" width="5.125" style="107" customWidth="1"/>
    <col min="6920" max="6920" width="8" style="107"/>
    <col min="6921" max="6921" width="6.875" style="107" customWidth="1"/>
    <col min="6922" max="6922" width="6.5" style="107" customWidth="1"/>
    <col min="6923" max="7152" width="8" style="107"/>
    <col min="7153" max="7153" width="2.5" style="107" customWidth="1"/>
    <col min="7154" max="7154" width="9.25" style="107" customWidth="1"/>
    <col min="7155" max="7157" width="8.125" style="107" customWidth="1"/>
    <col min="7158" max="7158" width="7.5" style="107" customWidth="1"/>
    <col min="7159" max="7172" width="6.625" style="107" customWidth="1"/>
    <col min="7173" max="7175" width="5.125" style="107" customWidth="1"/>
    <col min="7176" max="7176" width="8" style="107"/>
    <col min="7177" max="7177" width="6.875" style="107" customWidth="1"/>
    <col min="7178" max="7178" width="6.5" style="107" customWidth="1"/>
    <col min="7179" max="7408" width="8" style="107"/>
    <col min="7409" max="7409" width="2.5" style="107" customWidth="1"/>
    <col min="7410" max="7410" width="9.25" style="107" customWidth="1"/>
    <col min="7411" max="7413" width="8.125" style="107" customWidth="1"/>
    <col min="7414" max="7414" width="7.5" style="107" customWidth="1"/>
    <col min="7415" max="7428" width="6.625" style="107" customWidth="1"/>
    <col min="7429" max="7431" width="5.125" style="107" customWidth="1"/>
    <col min="7432" max="7432" width="8" style="107"/>
    <col min="7433" max="7433" width="6.875" style="107" customWidth="1"/>
    <col min="7434" max="7434" width="6.5" style="107" customWidth="1"/>
    <col min="7435" max="7664" width="8" style="107"/>
    <col min="7665" max="7665" width="2.5" style="107" customWidth="1"/>
    <col min="7666" max="7666" width="9.25" style="107" customWidth="1"/>
    <col min="7667" max="7669" width="8.125" style="107" customWidth="1"/>
    <col min="7670" max="7670" width="7.5" style="107" customWidth="1"/>
    <col min="7671" max="7684" width="6.625" style="107" customWidth="1"/>
    <col min="7685" max="7687" width="5.125" style="107" customWidth="1"/>
    <col min="7688" max="7688" width="8" style="107"/>
    <col min="7689" max="7689" width="6.875" style="107" customWidth="1"/>
    <col min="7690" max="7690" width="6.5" style="107" customWidth="1"/>
    <col min="7691" max="7920" width="8" style="107"/>
    <col min="7921" max="7921" width="2.5" style="107" customWidth="1"/>
    <col min="7922" max="7922" width="9.25" style="107" customWidth="1"/>
    <col min="7923" max="7925" width="8.125" style="107" customWidth="1"/>
    <col min="7926" max="7926" width="7.5" style="107" customWidth="1"/>
    <col min="7927" max="7940" width="6.625" style="107" customWidth="1"/>
    <col min="7941" max="7943" width="5.125" style="107" customWidth="1"/>
    <col min="7944" max="7944" width="8" style="107"/>
    <col min="7945" max="7945" width="6.875" style="107" customWidth="1"/>
    <col min="7946" max="7946" width="6.5" style="107" customWidth="1"/>
    <col min="7947" max="8176" width="8" style="107"/>
    <col min="8177" max="8177" width="2.5" style="107" customWidth="1"/>
    <col min="8178" max="8178" width="9.25" style="107" customWidth="1"/>
    <col min="8179" max="8181" width="8.125" style="107" customWidth="1"/>
    <col min="8182" max="8182" width="7.5" style="107" customWidth="1"/>
    <col min="8183" max="8196" width="6.625" style="107" customWidth="1"/>
    <col min="8197" max="8199" width="5.125" style="107" customWidth="1"/>
    <col min="8200" max="8200" width="8" style="107"/>
    <col min="8201" max="8201" width="6.875" style="107" customWidth="1"/>
    <col min="8202" max="8202" width="6.5" style="107" customWidth="1"/>
    <col min="8203" max="8432" width="8" style="107"/>
    <col min="8433" max="8433" width="2.5" style="107" customWidth="1"/>
    <col min="8434" max="8434" width="9.25" style="107" customWidth="1"/>
    <col min="8435" max="8437" width="8.125" style="107" customWidth="1"/>
    <col min="8438" max="8438" width="7.5" style="107" customWidth="1"/>
    <col min="8439" max="8452" width="6.625" style="107" customWidth="1"/>
    <col min="8453" max="8455" width="5.125" style="107" customWidth="1"/>
    <col min="8456" max="8456" width="8" style="107"/>
    <col min="8457" max="8457" width="6.875" style="107" customWidth="1"/>
    <col min="8458" max="8458" width="6.5" style="107" customWidth="1"/>
    <col min="8459" max="8688" width="8" style="107"/>
    <col min="8689" max="8689" width="2.5" style="107" customWidth="1"/>
    <col min="8690" max="8690" width="9.25" style="107" customWidth="1"/>
    <col min="8691" max="8693" width="8.125" style="107" customWidth="1"/>
    <col min="8694" max="8694" width="7.5" style="107" customWidth="1"/>
    <col min="8695" max="8708" width="6.625" style="107" customWidth="1"/>
    <col min="8709" max="8711" width="5.125" style="107" customWidth="1"/>
    <col min="8712" max="8712" width="8" style="107"/>
    <col min="8713" max="8713" width="6.875" style="107" customWidth="1"/>
    <col min="8714" max="8714" width="6.5" style="107" customWidth="1"/>
    <col min="8715" max="8944" width="8" style="107"/>
    <col min="8945" max="8945" width="2.5" style="107" customWidth="1"/>
    <col min="8946" max="8946" width="9.25" style="107" customWidth="1"/>
    <col min="8947" max="8949" width="8.125" style="107" customWidth="1"/>
    <col min="8950" max="8950" width="7.5" style="107" customWidth="1"/>
    <col min="8951" max="8964" width="6.625" style="107" customWidth="1"/>
    <col min="8965" max="8967" width="5.125" style="107" customWidth="1"/>
    <col min="8968" max="8968" width="8" style="107"/>
    <col min="8969" max="8969" width="6.875" style="107" customWidth="1"/>
    <col min="8970" max="8970" width="6.5" style="107" customWidth="1"/>
    <col min="8971" max="9200" width="8" style="107"/>
    <col min="9201" max="9201" width="2.5" style="107" customWidth="1"/>
    <col min="9202" max="9202" width="9.25" style="107" customWidth="1"/>
    <col min="9203" max="9205" width="8.125" style="107" customWidth="1"/>
    <col min="9206" max="9206" width="7.5" style="107" customWidth="1"/>
    <col min="9207" max="9220" width="6.625" style="107" customWidth="1"/>
    <col min="9221" max="9223" width="5.125" style="107" customWidth="1"/>
    <col min="9224" max="9224" width="8" style="107"/>
    <col min="9225" max="9225" width="6.875" style="107" customWidth="1"/>
    <col min="9226" max="9226" width="6.5" style="107" customWidth="1"/>
    <col min="9227" max="9456" width="8" style="107"/>
    <col min="9457" max="9457" width="2.5" style="107" customWidth="1"/>
    <col min="9458" max="9458" width="9.25" style="107" customWidth="1"/>
    <col min="9459" max="9461" width="8.125" style="107" customWidth="1"/>
    <col min="9462" max="9462" width="7.5" style="107" customWidth="1"/>
    <col min="9463" max="9476" width="6.625" style="107" customWidth="1"/>
    <col min="9477" max="9479" width="5.125" style="107" customWidth="1"/>
    <col min="9480" max="9480" width="8" style="107"/>
    <col min="9481" max="9481" width="6.875" style="107" customWidth="1"/>
    <col min="9482" max="9482" width="6.5" style="107" customWidth="1"/>
    <col min="9483" max="9712" width="8" style="107"/>
    <col min="9713" max="9713" width="2.5" style="107" customWidth="1"/>
    <col min="9714" max="9714" width="9.25" style="107" customWidth="1"/>
    <col min="9715" max="9717" width="8.125" style="107" customWidth="1"/>
    <col min="9718" max="9718" width="7.5" style="107" customWidth="1"/>
    <col min="9719" max="9732" width="6.625" style="107" customWidth="1"/>
    <col min="9733" max="9735" width="5.125" style="107" customWidth="1"/>
    <col min="9736" max="9736" width="8" style="107"/>
    <col min="9737" max="9737" width="6.875" style="107" customWidth="1"/>
    <col min="9738" max="9738" width="6.5" style="107" customWidth="1"/>
    <col min="9739" max="9968" width="8" style="107"/>
    <col min="9969" max="9969" width="2.5" style="107" customWidth="1"/>
    <col min="9970" max="9970" width="9.25" style="107" customWidth="1"/>
    <col min="9971" max="9973" width="8.125" style="107" customWidth="1"/>
    <col min="9974" max="9974" width="7.5" style="107" customWidth="1"/>
    <col min="9975" max="9988" width="6.625" style="107" customWidth="1"/>
    <col min="9989" max="9991" width="5.125" style="107" customWidth="1"/>
    <col min="9992" max="9992" width="8" style="107"/>
    <col min="9993" max="9993" width="6.875" style="107" customWidth="1"/>
    <col min="9994" max="9994" width="6.5" style="107" customWidth="1"/>
    <col min="9995" max="10224" width="8" style="107"/>
    <col min="10225" max="10225" width="2.5" style="107" customWidth="1"/>
    <col min="10226" max="10226" width="9.25" style="107" customWidth="1"/>
    <col min="10227" max="10229" width="8.125" style="107" customWidth="1"/>
    <col min="10230" max="10230" width="7.5" style="107" customWidth="1"/>
    <col min="10231" max="10244" width="6.625" style="107" customWidth="1"/>
    <col min="10245" max="10247" width="5.125" style="107" customWidth="1"/>
    <col min="10248" max="10248" width="8" style="107"/>
    <col min="10249" max="10249" width="6.875" style="107" customWidth="1"/>
    <col min="10250" max="10250" width="6.5" style="107" customWidth="1"/>
    <col min="10251" max="10480" width="8" style="107"/>
    <col min="10481" max="10481" width="2.5" style="107" customWidth="1"/>
    <col min="10482" max="10482" width="9.25" style="107" customWidth="1"/>
    <col min="10483" max="10485" width="8.125" style="107" customWidth="1"/>
    <col min="10486" max="10486" width="7.5" style="107" customWidth="1"/>
    <col min="10487" max="10500" width="6.625" style="107" customWidth="1"/>
    <col min="10501" max="10503" width="5.125" style="107" customWidth="1"/>
    <col min="10504" max="10504" width="8" style="107"/>
    <col min="10505" max="10505" width="6.875" style="107" customWidth="1"/>
    <col min="10506" max="10506" width="6.5" style="107" customWidth="1"/>
    <col min="10507" max="10736" width="8" style="107"/>
    <col min="10737" max="10737" width="2.5" style="107" customWidth="1"/>
    <col min="10738" max="10738" width="9.25" style="107" customWidth="1"/>
    <col min="10739" max="10741" width="8.125" style="107" customWidth="1"/>
    <col min="10742" max="10742" width="7.5" style="107" customWidth="1"/>
    <col min="10743" max="10756" width="6.625" style="107" customWidth="1"/>
    <col min="10757" max="10759" width="5.125" style="107" customWidth="1"/>
    <col min="10760" max="10760" width="8" style="107"/>
    <col min="10761" max="10761" width="6.875" style="107" customWidth="1"/>
    <col min="10762" max="10762" width="6.5" style="107" customWidth="1"/>
    <col min="10763" max="10992" width="8" style="107"/>
    <col min="10993" max="10993" width="2.5" style="107" customWidth="1"/>
    <col min="10994" max="10994" width="9.25" style="107" customWidth="1"/>
    <col min="10995" max="10997" width="8.125" style="107" customWidth="1"/>
    <col min="10998" max="10998" width="7.5" style="107" customWidth="1"/>
    <col min="10999" max="11012" width="6.625" style="107" customWidth="1"/>
    <col min="11013" max="11015" width="5.125" style="107" customWidth="1"/>
    <col min="11016" max="11016" width="8" style="107"/>
    <col min="11017" max="11017" width="6.875" style="107" customWidth="1"/>
    <col min="11018" max="11018" width="6.5" style="107" customWidth="1"/>
    <col min="11019" max="11248" width="8" style="107"/>
    <col min="11249" max="11249" width="2.5" style="107" customWidth="1"/>
    <col min="11250" max="11250" width="9.25" style="107" customWidth="1"/>
    <col min="11251" max="11253" width="8.125" style="107" customWidth="1"/>
    <col min="11254" max="11254" width="7.5" style="107" customWidth="1"/>
    <col min="11255" max="11268" width="6.625" style="107" customWidth="1"/>
    <col min="11269" max="11271" width="5.125" style="107" customWidth="1"/>
    <col min="11272" max="11272" width="8" style="107"/>
    <col min="11273" max="11273" width="6.875" style="107" customWidth="1"/>
    <col min="11274" max="11274" width="6.5" style="107" customWidth="1"/>
    <col min="11275" max="11504" width="8" style="107"/>
    <col min="11505" max="11505" width="2.5" style="107" customWidth="1"/>
    <col min="11506" max="11506" width="9.25" style="107" customWidth="1"/>
    <col min="11507" max="11509" width="8.125" style="107" customWidth="1"/>
    <col min="11510" max="11510" width="7.5" style="107" customWidth="1"/>
    <col min="11511" max="11524" width="6.625" style="107" customWidth="1"/>
    <col min="11525" max="11527" width="5.125" style="107" customWidth="1"/>
    <col min="11528" max="11528" width="8" style="107"/>
    <col min="11529" max="11529" width="6.875" style="107" customWidth="1"/>
    <col min="11530" max="11530" width="6.5" style="107" customWidth="1"/>
    <col min="11531" max="11760" width="8" style="107"/>
    <col min="11761" max="11761" width="2.5" style="107" customWidth="1"/>
    <col min="11762" max="11762" width="9.25" style="107" customWidth="1"/>
    <col min="11763" max="11765" width="8.125" style="107" customWidth="1"/>
    <col min="11766" max="11766" width="7.5" style="107" customWidth="1"/>
    <col min="11767" max="11780" width="6.625" style="107" customWidth="1"/>
    <col min="11781" max="11783" width="5.125" style="107" customWidth="1"/>
    <col min="11784" max="11784" width="8" style="107"/>
    <col min="11785" max="11785" width="6.875" style="107" customWidth="1"/>
    <col min="11786" max="11786" width="6.5" style="107" customWidth="1"/>
    <col min="11787" max="12016" width="8" style="107"/>
    <col min="12017" max="12017" width="2.5" style="107" customWidth="1"/>
    <col min="12018" max="12018" width="9.25" style="107" customWidth="1"/>
    <col min="12019" max="12021" width="8.125" style="107" customWidth="1"/>
    <col min="12022" max="12022" width="7.5" style="107" customWidth="1"/>
    <col min="12023" max="12036" width="6.625" style="107" customWidth="1"/>
    <col min="12037" max="12039" width="5.125" style="107" customWidth="1"/>
    <col min="12040" max="12040" width="8" style="107"/>
    <col min="12041" max="12041" width="6.875" style="107" customWidth="1"/>
    <col min="12042" max="12042" width="6.5" style="107" customWidth="1"/>
    <col min="12043" max="12272" width="8" style="107"/>
    <col min="12273" max="12273" width="2.5" style="107" customWidth="1"/>
    <col min="12274" max="12274" width="9.25" style="107" customWidth="1"/>
    <col min="12275" max="12277" width="8.125" style="107" customWidth="1"/>
    <col min="12278" max="12278" width="7.5" style="107" customWidth="1"/>
    <col min="12279" max="12292" width="6.625" style="107" customWidth="1"/>
    <col min="12293" max="12295" width="5.125" style="107" customWidth="1"/>
    <col min="12296" max="12296" width="8" style="107"/>
    <col min="12297" max="12297" width="6.875" style="107" customWidth="1"/>
    <col min="12298" max="12298" width="6.5" style="107" customWidth="1"/>
    <col min="12299" max="12528" width="8" style="107"/>
    <col min="12529" max="12529" width="2.5" style="107" customWidth="1"/>
    <col min="12530" max="12530" width="9.25" style="107" customWidth="1"/>
    <col min="12531" max="12533" width="8.125" style="107" customWidth="1"/>
    <col min="12534" max="12534" width="7.5" style="107" customWidth="1"/>
    <col min="12535" max="12548" width="6.625" style="107" customWidth="1"/>
    <col min="12549" max="12551" width="5.125" style="107" customWidth="1"/>
    <col min="12552" max="12552" width="8" style="107"/>
    <col min="12553" max="12553" width="6.875" style="107" customWidth="1"/>
    <col min="12554" max="12554" width="6.5" style="107" customWidth="1"/>
    <col min="12555" max="12784" width="8" style="107"/>
    <col min="12785" max="12785" width="2.5" style="107" customWidth="1"/>
    <col min="12786" max="12786" width="9.25" style="107" customWidth="1"/>
    <col min="12787" max="12789" width="8.125" style="107" customWidth="1"/>
    <col min="12790" max="12790" width="7.5" style="107" customWidth="1"/>
    <col min="12791" max="12804" width="6.625" style="107" customWidth="1"/>
    <col min="12805" max="12807" width="5.125" style="107" customWidth="1"/>
    <col min="12808" max="12808" width="8" style="107"/>
    <col min="12809" max="12809" width="6.875" style="107" customWidth="1"/>
    <col min="12810" max="12810" width="6.5" style="107" customWidth="1"/>
    <col min="12811" max="13040" width="8" style="107"/>
    <col min="13041" max="13041" width="2.5" style="107" customWidth="1"/>
    <col min="13042" max="13042" width="9.25" style="107" customWidth="1"/>
    <col min="13043" max="13045" width="8.125" style="107" customWidth="1"/>
    <col min="13046" max="13046" width="7.5" style="107" customWidth="1"/>
    <col min="13047" max="13060" width="6.625" style="107" customWidth="1"/>
    <col min="13061" max="13063" width="5.125" style="107" customWidth="1"/>
    <col min="13064" max="13064" width="8" style="107"/>
    <col min="13065" max="13065" width="6.875" style="107" customWidth="1"/>
    <col min="13066" max="13066" width="6.5" style="107" customWidth="1"/>
    <col min="13067" max="13296" width="8" style="107"/>
    <col min="13297" max="13297" width="2.5" style="107" customWidth="1"/>
    <col min="13298" max="13298" width="9.25" style="107" customWidth="1"/>
    <col min="13299" max="13301" width="8.125" style="107" customWidth="1"/>
    <col min="13302" max="13302" width="7.5" style="107" customWidth="1"/>
    <col min="13303" max="13316" width="6.625" style="107" customWidth="1"/>
    <col min="13317" max="13319" width="5.125" style="107" customWidth="1"/>
    <col min="13320" max="13320" width="8" style="107"/>
    <col min="13321" max="13321" width="6.875" style="107" customWidth="1"/>
    <col min="13322" max="13322" width="6.5" style="107" customWidth="1"/>
    <col min="13323" max="13552" width="8" style="107"/>
    <col min="13553" max="13553" width="2.5" style="107" customWidth="1"/>
    <col min="13554" max="13554" width="9.25" style="107" customWidth="1"/>
    <col min="13555" max="13557" width="8.125" style="107" customWidth="1"/>
    <col min="13558" max="13558" width="7.5" style="107" customWidth="1"/>
    <col min="13559" max="13572" width="6.625" style="107" customWidth="1"/>
    <col min="13573" max="13575" width="5.125" style="107" customWidth="1"/>
    <col min="13576" max="13576" width="8" style="107"/>
    <col min="13577" max="13577" width="6.875" style="107" customWidth="1"/>
    <col min="13578" max="13578" width="6.5" style="107" customWidth="1"/>
    <col min="13579" max="13808" width="8" style="107"/>
    <col min="13809" max="13809" width="2.5" style="107" customWidth="1"/>
    <col min="13810" max="13810" width="9.25" style="107" customWidth="1"/>
    <col min="13811" max="13813" width="8.125" style="107" customWidth="1"/>
    <col min="13814" max="13814" width="7.5" style="107" customWidth="1"/>
    <col min="13815" max="13828" width="6.625" style="107" customWidth="1"/>
    <col min="13829" max="13831" width="5.125" style="107" customWidth="1"/>
    <col min="13832" max="13832" width="8" style="107"/>
    <col min="13833" max="13833" width="6.875" style="107" customWidth="1"/>
    <col min="13834" max="13834" width="6.5" style="107" customWidth="1"/>
    <col min="13835" max="14064" width="8" style="107"/>
    <col min="14065" max="14065" width="2.5" style="107" customWidth="1"/>
    <col min="14066" max="14066" width="9.25" style="107" customWidth="1"/>
    <col min="14067" max="14069" width="8.125" style="107" customWidth="1"/>
    <col min="14070" max="14070" width="7.5" style="107" customWidth="1"/>
    <col min="14071" max="14084" width="6.625" style="107" customWidth="1"/>
    <col min="14085" max="14087" width="5.125" style="107" customWidth="1"/>
    <col min="14088" max="14088" width="8" style="107"/>
    <col min="14089" max="14089" width="6.875" style="107" customWidth="1"/>
    <col min="14090" max="14090" width="6.5" style="107" customWidth="1"/>
    <col min="14091" max="14320" width="8" style="107"/>
    <col min="14321" max="14321" width="2.5" style="107" customWidth="1"/>
    <col min="14322" max="14322" width="9.25" style="107" customWidth="1"/>
    <col min="14323" max="14325" width="8.125" style="107" customWidth="1"/>
    <col min="14326" max="14326" width="7.5" style="107" customWidth="1"/>
    <col min="14327" max="14340" width="6.625" style="107" customWidth="1"/>
    <col min="14341" max="14343" width="5.125" style="107" customWidth="1"/>
    <col min="14344" max="14344" width="8" style="107"/>
    <col min="14345" max="14345" width="6.875" style="107" customWidth="1"/>
    <col min="14346" max="14346" width="6.5" style="107" customWidth="1"/>
    <col min="14347" max="14576" width="8" style="107"/>
    <col min="14577" max="14577" width="2.5" style="107" customWidth="1"/>
    <col min="14578" max="14578" width="9.25" style="107" customWidth="1"/>
    <col min="14579" max="14581" width="8.125" style="107" customWidth="1"/>
    <col min="14582" max="14582" width="7.5" style="107" customWidth="1"/>
    <col min="14583" max="14596" width="6.625" style="107" customWidth="1"/>
    <col min="14597" max="14599" width="5.125" style="107" customWidth="1"/>
    <col min="14600" max="14600" width="8" style="107"/>
    <col min="14601" max="14601" width="6.875" style="107" customWidth="1"/>
    <col min="14602" max="14602" width="6.5" style="107" customWidth="1"/>
    <col min="14603" max="14832" width="8" style="107"/>
    <col min="14833" max="14833" width="2.5" style="107" customWidth="1"/>
    <col min="14834" max="14834" width="9.25" style="107" customWidth="1"/>
    <col min="14835" max="14837" width="8.125" style="107" customWidth="1"/>
    <col min="14838" max="14838" width="7.5" style="107" customWidth="1"/>
    <col min="14839" max="14852" width="6.625" style="107" customWidth="1"/>
    <col min="14853" max="14855" width="5.125" style="107" customWidth="1"/>
    <col min="14856" max="14856" width="8" style="107"/>
    <col min="14857" max="14857" width="6.875" style="107" customWidth="1"/>
    <col min="14858" max="14858" width="6.5" style="107" customWidth="1"/>
    <col min="14859" max="15088" width="8" style="107"/>
    <col min="15089" max="15089" width="2.5" style="107" customWidth="1"/>
    <col min="15090" max="15090" width="9.25" style="107" customWidth="1"/>
    <col min="15091" max="15093" width="8.125" style="107" customWidth="1"/>
    <col min="15094" max="15094" width="7.5" style="107" customWidth="1"/>
    <col min="15095" max="15108" width="6.625" style="107" customWidth="1"/>
    <col min="15109" max="15111" width="5.125" style="107" customWidth="1"/>
    <col min="15112" max="15112" width="8" style="107"/>
    <col min="15113" max="15113" width="6.875" style="107" customWidth="1"/>
    <col min="15114" max="15114" width="6.5" style="107" customWidth="1"/>
    <col min="15115" max="15344" width="8" style="107"/>
    <col min="15345" max="15345" width="2.5" style="107" customWidth="1"/>
    <col min="15346" max="15346" width="9.25" style="107" customWidth="1"/>
    <col min="15347" max="15349" width="8.125" style="107" customWidth="1"/>
    <col min="15350" max="15350" width="7.5" style="107" customWidth="1"/>
    <col min="15351" max="15364" width="6.625" style="107" customWidth="1"/>
    <col min="15365" max="15367" width="5.125" style="107" customWidth="1"/>
    <col min="15368" max="15368" width="8" style="107"/>
    <col min="15369" max="15369" width="6.875" style="107" customWidth="1"/>
    <col min="15370" max="15370" width="6.5" style="107" customWidth="1"/>
    <col min="15371" max="15600" width="8" style="107"/>
    <col min="15601" max="15601" width="2.5" style="107" customWidth="1"/>
    <col min="15602" max="15602" width="9.25" style="107" customWidth="1"/>
    <col min="15603" max="15605" width="8.125" style="107" customWidth="1"/>
    <col min="15606" max="15606" width="7.5" style="107" customWidth="1"/>
    <col min="15607" max="15620" width="6.625" style="107" customWidth="1"/>
    <col min="15621" max="15623" width="5.125" style="107" customWidth="1"/>
    <col min="15624" max="15624" width="8" style="107"/>
    <col min="15625" max="15625" width="6.875" style="107" customWidth="1"/>
    <col min="15626" max="15626" width="6.5" style="107" customWidth="1"/>
    <col min="15627" max="15856" width="8" style="107"/>
    <col min="15857" max="15857" width="2.5" style="107" customWidth="1"/>
    <col min="15858" max="15858" width="9.25" style="107" customWidth="1"/>
    <col min="15859" max="15861" width="8.125" style="107" customWidth="1"/>
    <col min="15862" max="15862" width="7.5" style="107" customWidth="1"/>
    <col min="15863" max="15876" width="6.625" style="107" customWidth="1"/>
    <col min="15877" max="15879" width="5.125" style="107" customWidth="1"/>
    <col min="15880" max="15880" width="8" style="107"/>
    <col min="15881" max="15881" width="6.875" style="107" customWidth="1"/>
    <col min="15882" max="15882" width="6.5" style="107" customWidth="1"/>
    <col min="15883" max="16112" width="8" style="107"/>
    <col min="16113" max="16113" width="2.5" style="107" customWidth="1"/>
    <col min="16114" max="16114" width="9.25" style="107" customWidth="1"/>
    <col min="16115" max="16117" width="8.125" style="107" customWidth="1"/>
    <col min="16118" max="16118" width="7.5" style="107" customWidth="1"/>
    <col min="16119" max="16132" width="6.625" style="107" customWidth="1"/>
    <col min="16133" max="16135" width="5.125" style="107" customWidth="1"/>
    <col min="16136" max="16136" width="8" style="107"/>
    <col min="16137" max="16137" width="6.875" style="107" customWidth="1"/>
    <col min="16138" max="16138" width="6.5" style="107" customWidth="1"/>
    <col min="16139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205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215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344">
        <v>2263552</v>
      </c>
      <c r="E8" s="345">
        <v>1103818</v>
      </c>
      <c r="F8" s="122">
        <v>1159734</v>
      </c>
      <c r="G8" s="346">
        <v>-1184</v>
      </c>
      <c r="H8" s="347">
        <v>-1209</v>
      </c>
      <c r="I8" s="123">
        <v>1031</v>
      </c>
      <c r="J8" s="344">
        <v>2240</v>
      </c>
      <c r="K8" s="124">
        <v>25</v>
      </c>
      <c r="L8" s="125">
        <v>6798</v>
      </c>
      <c r="M8" s="125">
        <v>3407</v>
      </c>
      <c r="N8" s="125">
        <v>2544</v>
      </c>
      <c r="O8" s="125">
        <v>768</v>
      </c>
      <c r="P8" s="125">
        <v>79</v>
      </c>
      <c r="Q8" s="126">
        <v>6773</v>
      </c>
      <c r="R8" s="125">
        <v>3466</v>
      </c>
      <c r="S8" s="126">
        <v>2937</v>
      </c>
      <c r="T8" s="125">
        <v>300</v>
      </c>
      <c r="U8" s="127">
        <v>70</v>
      </c>
    </row>
    <row r="9" spans="1:21" ht="15.75" customHeight="1">
      <c r="A9" s="100"/>
      <c r="B9" s="590" t="s">
        <v>75</v>
      </c>
      <c r="C9" s="594"/>
      <c r="D9" s="466">
        <v>-1184</v>
      </c>
      <c r="E9" s="130">
        <v>-690</v>
      </c>
      <c r="F9" s="131">
        <v>-494</v>
      </c>
      <c r="G9" s="132" t="s">
        <v>28</v>
      </c>
      <c r="H9" s="133" t="s">
        <v>28</v>
      </c>
      <c r="I9" s="134" t="s">
        <v>28</v>
      </c>
      <c r="J9" s="133" t="s">
        <v>28</v>
      </c>
      <c r="K9" s="462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463" t="s">
        <v>28</v>
      </c>
    </row>
    <row r="10" spans="1:21" s="128" customFormat="1" ht="15.75" customHeight="1">
      <c r="A10" s="121"/>
      <c r="B10" s="605" t="s">
        <v>76</v>
      </c>
      <c r="C10" s="606"/>
      <c r="D10" s="133">
        <v>-16002</v>
      </c>
      <c r="E10" s="130">
        <v>-7684</v>
      </c>
      <c r="F10" s="137">
        <v>-8318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466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467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1928064</v>
      </c>
      <c r="E11" s="139">
        <v>937514</v>
      </c>
      <c r="F11" s="138">
        <v>990550</v>
      </c>
      <c r="G11" s="140">
        <v>-944</v>
      </c>
      <c r="H11" s="138">
        <v>-973</v>
      </c>
      <c r="I11" s="139">
        <v>899</v>
      </c>
      <c r="J11" s="138">
        <v>1872</v>
      </c>
      <c r="K11" s="141">
        <v>29</v>
      </c>
      <c r="L11" s="139">
        <v>6036</v>
      </c>
      <c r="M11" s="139">
        <v>2928</v>
      </c>
      <c r="N11" s="139">
        <v>2316</v>
      </c>
      <c r="O11" s="139">
        <v>724</v>
      </c>
      <c r="P11" s="139">
        <v>68</v>
      </c>
      <c r="Q11" s="138">
        <v>6007</v>
      </c>
      <c r="R11" s="139">
        <v>3009</v>
      </c>
      <c r="S11" s="138">
        <v>2674</v>
      </c>
      <c r="T11" s="139">
        <v>265</v>
      </c>
      <c r="U11" s="142">
        <v>59</v>
      </c>
    </row>
    <row r="12" spans="1:21" ht="15.75" customHeight="1">
      <c r="A12" s="100"/>
      <c r="B12" s="590" t="s">
        <v>75</v>
      </c>
      <c r="C12" s="594"/>
      <c r="D12" s="133">
        <v>-944</v>
      </c>
      <c r="E12" s="130">
        <v>-580</v>
      </c>
      <c r="F12" s="137">
        <v>-364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462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463" t="s">
        <v>28</v>
      </c>
    </row>
    <row r="13" spans="1:21" ht="15.75" customHeight="1">
      <c r="A13" s="100"/>
      <c r="B13" s="590" t="s">
        <v>76</v>
      </c>
      <c r="C13" s="591"/>
      <c r="D13" s="133">
        <v>-11858</v>
      </c>
      <c r="E13" s="134">
        <v>-5756</v>
      </c>
      <c r="F13" s="133">
        <v>-6102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462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463" t="s">
        <v>28</v>
      </c>
    </row>
    <row r="14" spans="1:21" ht="15.75" customHeight="1">
      <c r="A14" s="100"/>
      <c r="B14" s="592" t="s">
        <v>78</v>
      </c>
      <c r="C14" s="593"/>
      <c r="D14" s="143">
        <v>335488</v>
      </c>
      <c r="E14" s="348">
        <v>166304</v>
      </c>
      <c r="F14" s="144">
        <v>169184</v>
      </c>
      <c r="G14" s="349">
        <v>-240</v>
      </c>
      <c r="H14" s="143">
        <v>-236</v>
      </c>
      <c r="I14" s="145">
        <v>132</v>
      </c>
      <c r="J14" s="143">
        <v>368</v>
      </c>
      <c r="K14" s="146">
        <v>-4</v>
      </c>
      <c r="L14" s="145">
        <v>762</v>
      </c>
      <c r="M14" s="145">
        <v>479</v>
      </c>
      <c r="N14" s="145">
        <v>228</v>
      </c>
      <c r="O14" s="145">
        <v>44</v>
      </c>
      <c r="P14" s="145">
        <v>11</v>
      </c>
      <c r="Q14" s="143">
        <v>766</v>
      </c>
      <c r="R14" s="145">
        <v>457</v>
      </c>
      <c r="S14" s="143">
        <v>263</v>
      </c>
      <c r="T14" s="145">
        <v>35</v>
      </c>
      <c r="U14" s="147">
        <v>11</v>
      </c>
    </row>
    <row r="15" spans="1:21" ht="15.75" customHeight="1">
      <c r="A15" s="100"/>
      <c r="B15" s="590" t="s">
        <v>75</v>
      </c>
      <c r="C15" s="594"/>
      <c r="D15" s="136">
        <v>-240</v>
      </c>
      <c r="E15" s="130">
        <v>-110</v>
      </c>
      <c r="F15" s="137">
        <v>-130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462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463" t="s">
        <v>28</v>
      </c>
    </row>
    <row r="16" spans="1:21" ht="15.75" customHeight="1">
      <c r="A16" s="100"/>
      <c r="B16" s="595" t="s">
        <v>76</v>
      </c>
      <c r="C16" s="596"/>
      <c r="D16" s="150">
        <v>-4144</v>
      </c>
      <c r="E16" s="350">
        <v>-1928</v>
      </c>
      <c r="F16" s="151">
        <v>-2216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464" t="s">
        <v>79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465" t="s">
        <v>28</v>
      </c>
    </row>
    <row r="17" spans="1:21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1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1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</row>
    <row r="20" spans="1:21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</row>
    <row r="21" spans="1:21" s="128" customFormat="1" ht="15" customHeight="1">
      <c r="A21" s="121"/>
      <c r="B21" s="587" t="s">
        <v>84</v>
      </c>
      <c r="C21" s="588"/>
      <c r="D21" s="159">
        <v>1097814</v>
      </c>
      <c r="E21" s="160">
        <v>531578</v>
      </c>
      <c r="F21" s="137">
        <v>566236</v>
      </c>
      <c r="G21" s="161">
        <v>-405</v>
      </c>
      <c r="H21" s="159">
        <v>-352</v>
      </c>
      <c r="I21" s="160">
        <v>547</v>
      </c>
      <c r="J21" s="131">
        <v>899</v>
      </c>
      <c r="K21" s="159">
        <v>-53</v>
      </c>
      <c r="L21" s="160">
        <v>4143</v>
      </c>
      <c r="M21" s="160">
        <v>1940</v>
      </c>
      <c r="N21" s="137">
        <v>1616</v>
      </c>
      <c r="O21" s="160">
        <v>538</v>
      </c>
      <c r="P21" s="137">
        <v>49</v>
      </c>
      <c r="Q21" s="160">
        <v>4196</v>
      </c>
      <c r="R21" s="137">
        <v>1910</v>
      </c>
      <c r="S21" s="160">
        <v>2035</v>
      </c>
      <c r="T21" s="130">
        <v>209</v>
      </c>
      <c r="U21" s="162">
        <v>42</v>
      </c>
    </row>
    <row r="22" spans="1:21" s="128" customFormat="1" ht="15" customHeight="1">
      <c r="A22" s="121"/>
      <c r="B22" s="562" t="s">
        <v>85</v>
      </c>
      <c r="C22" s="571" t="s">
        <v>86</v>
      </c>
      <c r="D22" s="159">
        <v>314547</v>
      </c>
      <c r="E22" s="130">
        <v>152460</v>
      </c>
      <c r="F22" s="130">
        <v>162087</v>
      </c>
      <c r="G22" s="163">
        <v>150</v>
      </c>
      <c r="H22" s="159">
        <v>-84</v>
      </c>
      <c r="I22" s="130">
        <v>142</v>
      </c>
      <c r="J22" s="131">
        <v>226</v>
      </c>
      <c r="K22" s="159">
        <v>234</v>
      </c>
      <c r="L22" s="130">
        <v>1546</v>
      </c>
      <c r="M22" s="130">
        <v>591</v>
      </c>
      <c r="N22" s="130">
        <v>528</v>
      </c>
      <c r="O22" s="130">
        <v>408</v>
      </c>
      <c r="P22" s="130">
        <v>19</v>
      </c>
      <c r="Q22" s="130">
        <v>1312</v>
      </c>
      <c r="R22" s="137">
        <v>508</v>
      </c>
      <c r="S22" s="130">
        <v>653</v>
      </c>
      <c r="T22" s="130">
        <v>130</v>
      </c>
      <c r="U22" s="164">
        <v>21</v>
      </c>
    </row>
    <row r="23" spans="1:21" s="128" customFormat="1" ht="15" customHeight="1">
      <c r="A23" s="121"/>
      <c r="B23" s="562" t="s">
        <v>87</v>
      </c>
      <c r="C23" s="571" t="s">
        <v>88</v>
      </c>
      <c r="D23" s="159">
        <v>194550</v>
      </c>
      <c r="E23" s="130">
        <v>94793</v>
      </c>
      <c r="F23" s="130">
        <v>99757</v>
      </c>
      <c r="G23" s="163">
        <v>-285</v>
      </c>
      <c r="H23" s="159">
        <v>-79</v>
      </c>
      <c r="I23" s="130">
        <v>88</v>
      </c>
      <c r="J23" s="131">
        <v>167</v>
      </c>
      <c r="K23" s="159">
        <v>-206</v>
      </c>
      <c r="L23" s="130">
        <v>692</v>
      </c>
      <c r="M23" s="130">
        <v>369</v>
      </c>
      <c r="N23" s="130">
        <v>295</v>
      </c>
      <c r="O23" s="130">
        <v>22</v>
      </c>
      <c r="P23" s="130">
        <v>6</v>
      </c>
      <c r="Q23" s="130">
        <v>898</v>
      </c>
      <c r="R23" s="137">
        <v>433</v>
      </c>
      <c r="S23" s="130">
        <v>442</v>
      </c>
      <c r="T23" s="130">
        <v>17</v>
      </c>
      <c r="U23" s="164">
        <v>6</v>
      </c>
    </row>
    <row r="24" spans="1:21" s="128" customFormat="1" ht="15" customHeight="1">
      <c r="A24" s="121"/>
      <c r="B24" s="562" t="s">
        <v>89</v>
      </c>
      <c r="C24" s="571" t="s">
        <v>90</v>
      </c>
      <c r="D24" s="159">
        <v>142524</v>
      </c>
      <c r="E24" s="130">
        <v>70167</v>
      </c>
      <c r="F24" s="130">
        <v>72357</v>
      </c>
      <c r="G24" s="163">
        <v>-58</v>
      </c>
      <c r="H24" s="159">
        <v>-24</v>
      </c>
      <c r="I24" s="130">
        <v>95</v>
      </c>
      <c r="J24" s="131">
        <v>119</v>
      </c>
      <c r="K24" s="159">
        <v>-34</v>
      </c>
      <c r="L24" s="130">
        <v>546</v>
      </c>
      <c r="M24" s="130">
        <v>296</v>
      </c>
      <c r="N24" s="130">
        <v>230</v>
      </c>
      <c r="O24" s="130">
        <v>15</v>
      </c>
      <c r="P24" s="130">
        <v>5</v>
      </c>
      <c r="Q24" s="130">
        <v>580</v>
      </c>
      <c r="R24" s="137">
        <v>261</v>
      </c>
      <c r="S24" s="130">
        <v>304</v>
      </c>
      <c r="T24" s="130">
        <v>12</v>
      </c>
      <c r="U24" s="164">
        <v>3</v>
      </c>
    </row>
    <row r="25" spans="1:21" s="128" customFormat="1" ht="15" customHeight="1">
      <c r="A25" s="121"/>
      <c r="B25" s="562" t="s">
        <v>91</v>
      </c>
      <c r="C25" s="571" t="s">
        <v>92</v>
      </c>
      <c r="D25" s="159">
        <v>237297</v>
      </c>
      <c r="E25" s="130">
        <v>114293</v>
      </c>
      <c r="F25" s="130">
        <v>123004</v>
      </c>
      <c r="G25" s="163">
        <v>-178</v>
      </c>
      <c r="H25" s="159">
        <v>-76</v>
      </c>
      <c r="I25" s="130">
        <v>127</v>
      </c>
      <c r="J25" s="131">
        <v>203</v>
      </c>
      <c r="K25" s="159">
        <v>-102</v>
      </c>
      <c r="L25" s="130">
        <v>717</v>
      </c>
      <c r="M25" s="130">
        <v>349</v>
      </c>
      <c r="N25" s="130">
        <v>338</v>
      </c>
      <c r="O25" s="130">
        <v>16</v>
      </c>
      <c r="P25" s="130">
        <v>14</v>
      </c>
      <c r="Q25" s="130">
        <v>819</v>
      </c>
      <c r="R25" s="137">
        <v>386</v>
      </c>
      <c r="S25" s="130">
        <v>398</v>
      </c>
      <c r="T25" s="130">
        <v>27</v>
      </c>
      <c r="U25" s="164">
        <v>8</v>
      </c>
    </row>
    <row r="26" spans="1:21" s="128" customFormat="1" ht="15" customHeight="1">
      <c r="A26" s="121"/>
      <c r="B26" s="562" t="s">
        <v>93</v>
      </c>
      <c r="C26" s="571" t="s">
        <v>94</v>
      </c>
      <c r="D26" s="159">
        <v>208896</v>
      </c>
      <c r="E26" s="130">
        <v>99865</v>
      </c>
      <c r="F26" s="130">
        <v>109031</v>
      </c>
      <c r="G26" s="163">
        <v>-34</v>
      </c>
      <c r="H26" s="159">
        <v>-89</v>
      </c>
      <c r="I26" s="130">
        <v>95</v>
      </c>
      <c r="J26" s="131">
        <v>184</v>
      </c>
      <c r="K26" s="159">
        <v>55</v>
      </c>
      <c r="L26" s="130">
        <v>642</v>
      </c>
      <c r="M26" s="130">
        <v>335</v>
      </c>
      <c r="N26" s="130">
        <v>225</v>
      </c>
      <c r="O26" s="130">
        <v>77</v>
      </c>
      <c r="P26" s="130">
        <v>5</v>
      </c>
      <c r="Q26" s="130">
        <v>587</v>
      </c>
      <c r="R26" s="137">
        <v>322</v>
      </c>
      <c r="S26" s="130">
        <v>238</v>
      </c>
      <c r="T26" s="130">
        <v>23</v>
      </c>
      <c r="U26" s="164">
        <v>4</v>
      </c>
    </row>
    <row r="27" spans="1:21" s="128" customFormat="1" ht="15" customHeight="1">
      <c r="A27" s="121"/>
      <c r="B27" s="562" t="s">
        <v>95</v>
      </c>
      <c r="C27" s="571" t="s">
        <v>96</v>
      </c>
      <c r="D27" s="159">
        <v>134163</v>
      </c>
      <c r="E27" s="130">
        <v>65354</v>
      </c>
      <c r="F27" s="130">
        <v>68809</v>
      </c>
      <c r="G27" s="163">
        <v>-47</v>
      </c>
      <c r="H27" s="159">
        <v>-118</v>
      </c>
      <c r="I27" s="130">
        <v>50</v>
      </c>
      <c r="J27" s="131">
        <v>168</v>
      </c>
      <c r="K27" s="159">
        <v>71</v>
      </c>
      <c r="L27" s="130">
        <v>314</v>
      </c>
      <c r="M27" s="130">
        <v>115</v>
      </c>
      <c r="N27" s="130">
        <v>125</v>
      </c>
      <c r="O27" s="130">
        <v>71</v>
      </c>
      <c r="P27" s="130">
        <v>3</v>
      </c>
      <c r="Q27" s="130">
        <v>243</v>
      </c>
      <c r="R27" s="137">
        <v>145</v>
      </c>
      <c r="S27" s="130">
        <v>87</v>
      </c>
      <c r="T27" s="130">
        <v>9</v>
      </c>
      <c r="U27" s="164">
        <v>2</v>
      </c>
    </row>
    <row r="28" spans="1:21" s="128" customFormat="1" ht="15" customHeight="1">
      <c r="A28" s="121"/>
      <c r="B28" s="562" t="s">
        <v>97</v>
      </c>
      <c r="C28" s="571" t="s">
        <v>98</v>
      </c>
      <c r="D28" s="159">
        <v>50736</v>
      </c>
      <c r="E28" s="130">
        <v>24218</v>
      </c>
      <c r="F28" s="130">
        <v>26518</v>
      </c>
      <c r="G28" s="163">
        <v>-4</v>
      </c>
      <c r="H28" s="159">
        <v>-46</v>
      </c>
      <c r="I28" s="130">
        <v>24</v>
      </c>
      <c r="J28" s="131">
        <v>70</v>
      </c>
      <c r="K28" s="159">
        <v>42</v>
      </c>
      <c r="L28" s="130">
        <v>166</v>
      </c>
      <c r="M28" s="130">
        <v>100</v>
      </c>
      <c r="N28" s="130">
        <v>43</v>
      </c>
      <c r="O28" s="130">
        <v>23</v>
      </c>
      <c r="P28" s="130">
        <v>0</v>
      </c>
      <c r="Q28" s="130">
        <v>124</v>
      </c>
      <c r="R28" s="137">
        <v>70</v>
      </c>
      <c r="S28" s="130">
        <v>53</v>
      </c>
      <c r="T28" s="130">
        <v>0</v>
      </c>
      <c r="U28" s="164">
        <v>1</v>
      </c>
    </row>
    <row r="29" spans="1:21" s="128" customFormat="1" ht="15" customHeight="1">
      <c r="A29" s="121"/>
      <c r="B29" s="562" t="s">
        <v>99</v>
      </c>
      <c r="C29" s="571" t="s">
        <v>100</v>
      </c>
      <c r="D29" s="159">
        <v>57413</v>
      </c>
      <c r="E29" s="130">
        <v>27900</v>
      </c>
      <c r="F29" s="130">
        <v>29513</v>
      </c>
      <c r="G29" s="163">
        <v>-89</v>
      </c>
      <c r="H29" s="159">
        <v>-77</v>
      </c>
      <c r="I29" s="130">
        <v>17</v>
      </c>
      <c r="J29" s="131">
        <v>94</v>
      </c>
      <c r="K29" s="159">
        <v>-12</v>
      </c>
      <c r="L29" s="130">
        <v>57</v>
      </c>
      <c r="M29" s="130">
        <v>20</v>
      </c>
      <c r="N29" s="130">
        <v>35</v>
      </c>
      <c r="O29" s="130">
        <v>2</v>
      </c>
      <c r="P29" s="130">
        <v>0</v>
      </c>
      <c r="Q29" s="130">
        <v>69</v>
      </c>
      <c r="R29" s="137">
        <v>21</v>
      </c>
      <c r="S29" s="130">
        <v>41</v>
      </c>
      <c r="T29" s="130">
        <v>4</v>
      </c>
      <c r="U29" s="164">
        <v>3</v>
      </c>
    </row>
    <row r="30" spans="1:21" s="128" customFormat="1" ht="15" customHeight="1">
      <c r="A30" s="121"/>
      <c r="B30" s="562" t="s">
        <v>101</v>
      </c>
      <c r="C30" s="571" t="s">
        <v>102</v>
      </c>
      <c r="D30" s="159">
        <v>31004</v>
      </c>
      <c r="E30" s="130">
        <v>15196</v>
      </c>
      <c r="F30" s="130">
        <v>15808</v>
      </c>
      <c r="G30" s="163">
        <v>-29</v>
      </c>
      <c r="H30" s="159">
        <v>-38</v>
      </c>
      <c r="I30" s="130">
        <v>4</v>
      </c>
      <c r="J30" s="131">
        <v>42</v>
      </c>
      <c r="K30" s="159">
        <v>9</v>
      </c>
      <c r="L30" s="130">
        <v>63</v>
      </c>
      <c r="M30" s="130">
        <v>26</v>
      </c>
      <c r="N30" s="130">
        <v>24</v>
      </c>
      <c r="O30" s="130">
        <v>12</v>
      </c>
      <c r="P30" s="130">
        <v>1</v>
      </c>
      <c r="Q30" s="130">
        <v>54</v>
      </c>
      <c r="R30" s="137">
        <v>26</v>
      </c>
      <c r="S30" s="130">
        <v>27</v>
      </c>
      <c r="T30" s="130">
        <v>1</v>
      </c>
      <c r="U30" s="164">
        <v>0</v>
      </c>
    </row>
    <row r="31" spans="1:21" s="128" customFormat="1" ht="15" customHeight="1">
      <c r="A31" s="121"/>
      <c r="B31" s="562" t="s">
        <v>103</v>
      </c>
      <c r="C31" s="571" t="s">
        <v>104</v>
      </c>
      <c r="D31" s="159">
        <v>78880</v>
      </c>
      <c r="E31" s="130">
        <v>38626</v>
      </c>
      <c r="F31" s="130">
        <v>40254</v>
      </c>
      <c r="G31" s="163">
        <v>-39</v>
      </c>
      <c r="H31" s="159">
        <v>-18</v>
      </c>
      <c r="I31" s="130">
        <v>46</v>
      </c>
      <c r="J31" s="131">
        <v>64</v>
      </c>
      <c r="K31" s="159">
        <v>-21</v>
      </c>
      <c r="L31" s="130">
        <v>246</v>
      </c>
      <c r="M31" s="130">
        <v>146</v>
      </c>
      <c r="N31" s="130">
        <v>93</v>
      </c>
      <c r="O31" s="130">
        <v>4</v>
      </c>
      <c r="P31" s="130">
        <v>3</v>
      </c>
      <c r="Q31" s="130">
        <v>267</v>
      </c>
      <c r="R31" s="137">
        <v>179</v>
      </c>
      <c r="S31" s="130">
        <v>78</v>
      </c>
      <c r="T31" s="130">
        <v>6</v>
      </c>
      <c r="U31" s="164">
        <v>4</v>
      </c>
    </row>
    <row r="32" spans="1:21" s="128" customFormat="1" ht="15" customHeight="1">
      <c r="A32" s="121"/>
      <c r="B32" s="562" t="s">
        <v>105</v>
      </c>
      <c r="C32" s="571" t="s">
        <v>106</v>
      </c>
      <c r="D32" s="159">
        <v>26643</v>
      </c>
      <c r="E32" s="130">
        <v>13232</v>
      </c>
      <c r="F32" s="130">
        <v>13411</v>
      </c>
      <c r="G32" s="163">
        <v>-39</v>
      </c>
      <c r="H32" s="159">
        <v>-41</v>
      </c>
      <c r="I32" s="130">
        <v>5</v>
      </c>
      <c r="J32" s="131">
        <v>46</v>
      </c>
      <c r="K32" s="159">
        <v>2</v>
      </c>
      <c r="L32" s="130">
        <v>60</v>
      </c>
      <c r="M32" s="130">
        <v>38</v>
      </c>
      <c r="N32" s="130">
        <v>15</v>
      </c>
      <c r="O32" s="130">
        <v>6</v>
      </c>
      <c r="P32" s="130">
        <v>1</v>
      </c>
      <c r="Q32" s="130">
        <v>58</v>
      </c>
      <c r="R32" s="137">
        <v>34</v>
      </c>
      <c r="S32" s="130">
        <v>24</v>
      </c>
      <c r="T32" s="130">
        <v>0</v>
      </c>
      <c r="U32" s="164">
        <v>0</v>
      </c>
    </row>
    <row r="33" spans="1:21" s="128" customFormat="1" ht="15" customHeight="1">
      <c r="A33" s="121"/>
      <c r="B33" s="562" t="s">
        <v>107</v>
      </c>
      <c r="C33" s="571" t="s">
        <v>108</v>
      </c>
      <c r="D33" s="159">
        <v>62653</v>
      </c>
      <c r="E33" s="130">
        <v>31172</v>
      </c>
      <c r="F33" s="130">
        <v>31481</v>
      </c>
      <c r="G33" s="163">
        <v>-5</v>
      </c>
      <c r="H33" s="159">
        <v>-2</v>
      </c>
      <c r="I33" s="130">
        <v>47</v>
      </c>
      <c r="J33" s="131">
        <v>49</v>
      </c>
      <c r="K33" s="159">
        <v>-3</v>
      </c>
      <c r="L33" s="130">
        <v>228</v>
      </c>
      <c r="M33" s="130">
        <v>121</v>
      </c>
      <c r="N33" s="130">
        <v>99</v>
      </c>
      <c r="O33" s="130">
        <v>5</v>
      </c>
      <c r="P33" s="130">
        <v>3</v>
      </c>
      <c r="Q33" s="130">
        <v>231</v>
      </c>
      <c r="R33" s="137">
        <v>151</v>
      </c>
      <c r="S33" s="130">
        <v>75</v>
      </c>
      <c r="T33" s="130">
        <v>5</v>
      </c>
      <c r="U33" s="164">
        <v>0</v>
      </c>
    </row>
    <row r="34" spans="1:21" s="128" customFormat="1" ht="15" customHeight="1">
      <c r="A34" s="121"/>
      <c r="B34" s="562" t="s">
        <v>109</v>
      </c>
      <c r="C34" s="571" t="s">
        <v>110</v>
      </c>
      <c r="D34" s="159">
        <v>43544</v>
      </c>
      <c r="E34" s="130">
        <v>21485</v>
      </c>
      <c r="F34" s="130">
        <v>22059</v>
      </c>
      <c r="G34" s="163">
        <v>3</v>
      </c>
      <c r="H34" s="159">
        <v>-4</v>
      </c>
      <c r="I34" s="130">
        <v>21</v>
      </c>
      <c r="J34" s="131">
        <v>25</v>
      </c>
      <c r="K34" s="159">
        <v>7</v>
      </c>
      <c r="L34" s="130">
        <v>118</v>
      </c>
      <c r="M34" s="130">
        <v>54</v>
      </c>
      <c r="N34" s="130">
        <v>43</v>
      </c>
      <c r="O34" s="130">
        <v>20</v>
      </c>
      <c r="P34" s="130">
        <v>1</v>
      </c>
      <c r="Q34" s="130">
        <v>111</v>
      </c>
      <c r="R34" s="137">
        <v>69</v>
      </c>
      <c r="S34" s="130">
        <v>34</v>
      </c>
      <c r="T34" s="130">
        <v>7</v>
      </c>
      <c r="U34" s="164">
        <v>1</v>
      </c>
    </row>
    <row r="35" spans="1:21" s="128" customFormat="1" ht="15" customHeight="1">
      <c r="A35" s="121"/>
      <c r="B35" s="562" t="s">
        <v>111</v>
      </c>
      <c r="C35" s="571" t="s">
        <v>111</v>
      </c>
      <c r="D35" s="159">
        <v>72150</v>
      </c>
      <c r="E35" s="130">
        <v>35299</v>
      </c>
      <c r="F35" s="130">
        <v>36851</v>
      </c>
      <c r="G35" s="163">
        <v>-99</v>
      </c>
      <c r="H35" s="159">
        <v>-63</v>
      </c>
      <c r="I35" s="130">
        <v>22</v>
      </c>
      <c r="J35" s="131">
        <v>85</v>
      </c>
      <c r="K35" s="159">
        <v>-36</v>
      </c>
      <c r="L35" s="130">
        <v>89</v>
      </c>
      <c r="M35" s="130">
        <v>49</v>
      </c>
      <c r="N35" s="130">
        <v>31</v>
      </c>
      <c r="O35" s="130">
        <v>8</v>
      </c>
      <c r="P35" s="130">
        <v>1</v>
      </c>
      <c r="Q35" s="130">
        <v>125</v>
      </c>
      <c r="R35" s="137">
        <v>68</v>
      </c>
      <c r="S35" s="130">
        <v>50</v>
      </c>
      <c r="T35" s="130">
        <v>7</v>
      </c>
      <c r="U35" s="164">
        <v>0</v>
      </c>
    </row>
    <row r="36" spans="1:21" s="128" customFormat="1" ht="15" customHeight="1">
      <c r="A36" s="121"/>
      <c r="B36" s="562" t="s">
        <v>112</v>
      </c>
      <c r="C36" s="571" t="s">
        <v>112</v>
      </c>
      <c r="D36" s="159">
        <v>60697</v>
      </c>
      <c r="E36" s="130">
        <v>29414</v>
      </c>
      <c r="F36" s="130">
        <v>31283</v>
      </c>
      <c r="G36" s="163">
        <v>-102</v>
      </c>
      <c r="H36" s="159">
        <v>-90</v>
      </c>
      <c r="I36" s="130">
        <v>15</v>
      </c>
      <c r="J36" s="131">
        <v>105</v>
      </c>
      <c r="K36" s="159">
        <v>-12</v>
      </c>
      <c r="L36" s="130">
        <v>83</v>
      </c>
      <c r="M36" s="130">
        <v>49</v>
      </c>
      <c r="N36" s="130">
        <v>24</v>
      </c>
      <c r="O36" s="130">
        <v>9</v>
      </c>
      <c r="P36" s="130">
        <v>1</v>
      </c>
      <c r="Q36" s="130">
        <v>95</v>
      </c>
      <c r="R36" s="137">
        <v>55</v>
      </c>
      <c r="S36" s="130">
        <v>32</v>
      </c>
      <c r="T36" s="130">
        <v>7</v>
      </c>
      <c r="U36" s="164">
        <v>1</v>
      </c>
    </row>
    <row r="37" spans="1:21" s="128" customFormat="1" ht="15" customHeight="1">
      <c r="A37" s="121"/>
      <c r="B37" s="562" t="s">
        <v>113</v>
      </c>
      <c r="C37" s="571" t="s">
        <v>113</v>
      </c>
      <c r="D37" s="159">
        <v>37966</v>
      </c>
      <c r="E37" s="130">
        <v>18513</v>
      </c>
      <c r="F37" s="130">
        <v>19453</v>
      </c>
      <c r="G37" s="163">
        <v>-32</v>
      </c>
      <c r="H37" s="159">
        <v>-25</v>
      </c>
      <c r="I37" s="130">
        <v>18</v>
      </c>
      <c r="J37" s="131">
        <v>43</v>
      </c>
      <c r="K37" s="159">
        <v>-7</v>
      </c>
      <c r="L37" s="130">
        <v>73</v>
      </c>
      <c r="M37" s="130">
        <v>39</v>
      </c>
      <c r="N37" s="130">
        <v>28</v>
      </c>
      <c r="O37" s="130">
        <v>5</v>
      </c>
      <c r="P37" s="130">
        <v>1</v>
      </c>
      <c r="Q37" s="130">
        <v>80</v>
      </c>
      <c r="R37" s="137">
        <v>60</v>
      </c>
      <c r="S37" s="130">
        <v>18</v>
      </c>
      <c r="T37" s="130">
        <v>0</v>
      </c>
      <c r="U37" s="164">
        <v>2</v>
      </c>
    </row>
    <row r="38" spans="1:21" s="128" customFormat="1" ht="15" customHeight="1">
      <c r="A38" s="121"/>
      <c r="B38" s="562" t="s">
        <v>114</v>
      </c>
      <c r="C38" s="571" t="s">
        <v>113</v>
      </c>
      <c r="D38" s="159">
        <v>122965</v>
      </c>
      <c r="E38" s="130">
        <v>60529</v>
      </c>
      <c r="F38" s="130">
        <v>62436</v>
      </c>
      <c r="G38" s="163">
        <v>-98</v>
      </c>
      <c r="H38" s="159">
        <v>-96</v>
      </c>
      <c r="I38" s="130">
        <v>51</v>
      </c>
      <c r="J38" s="131">
        <v>147</v>
      </c>
      <c r="K38" s="159">
        <v>-2</v>
      </c>
      <c r="L38" s="130">
        <v>229</v>
      </c>
      <c r="M38" s="130">
        <v>123</v>
      </c>
      <c r="N38" s="130">
        <v>85</v>
      </c>
      <c r="O38" s="130">
        <v>19</v>
      </c>
      <c r="P38" s="130">
        <v>2</v>
      </c>
      <c r="Q38" s="130">
        <v>231</v>
      </c>
      <c r="R38" s="137">
        <v>132</v>
      </c>
      <c r="S38" s="130">
        <v>89</v>
      </c>
      <c r="T38" s="130">
        <v>7</v>
      </c>
      <c r="U38" s="164">
        <v>3</v>
      </c>
    </row>
    <row r="39" spans="1:21" s="168" customFormat="1" ht="15" customHeight="1">
      <c r="A39" s="165"/>
      <c r="B39" s="569" t="s">
        <v>115</v>
      </c>
      <c r="C39" s="570"/>
      <c r="D39" s="137">
        <v>51436</v>
      </c>
      <c r="E39" s="130">
        <v>24998</v>
      </c>
      <c r="F39" s="130">
        <v>26438</v>
      </c>
      <c r="G39" s="166">
        <v>41</v>
      </c>
      <c r="H39" s="159">
        <v>-3</v>
      </c>
      <c r="I39" s="130">
        <v>32</v>
      </c>
      <c r="J39" s="131">
        <v>35</v>
      </c>
      <c r="K39" s="159">
        <v>44</v>
      </c>
      <c r="L39" s="130">
        <v>167</v>
      </c>
      <c r="M39" s="137">
        <v>108</v>
      </c>
      <c r="N39" s="130">
        <v>55</v>
      </c>
      <c r="O39" s="137">
        <v>2</v>
      </c>
      <c r="P39" s="167">
        <v>2</v>
      </c>
      <c r="Q39" s="130">
        <v>123</v>
      </c>
      <c r="R39" s="130">
        <v>89</v>
      </c>
      <c r="S39" s="137">
        <v>31</v>
      </c>
      <c r="T39" s="130">
        <v>3</v>
      </c>
      <c r="U39" s="131">
        <v>0</v>
      </c>
    </row>
    <row r="40" spans="1:21" s="165" customFormat="1" ht="15" customHeight="1">
      <c r="B40" s="558" t="s">
        <v>116</v>
      </c>
      <c r="C40" s="564"/>
      <c r="D40" s="169">
        <v>1928064</v>
      </c>
      <c r="E40" s="170">
        <v>937514</v>
      </c>
      <c r="F40" s="171">
        <v>990550</v>
      </c>
      <c r="G40" s="172">
        <v>-944</v>
      </c>
      <c r="H40" s="169">
        <v>-973</v>
      </c>
      <c r="I40" s="170">
        <v>899</v>
      </c>
      <c r="J40" s="171">
        <v>1872</v>
      </c>
      <c r="K40" s="169">
        <v>29</v>
      </c>
      <c r="L40" s="170">
        <v>6036</v>
      </c>
      <c r="M40" s="170">
        <v>2928</v>
      </c>
      <c r="N40" s="172">
        <v>2316</v>
      </c>
      <c r="O40" s="170">
        <v>724</v>
      </c>
      <c r="P40" s="172">
        <v>68</v>
      </c>
      <c r="Q40" s="170">
        <v>6007</v>
      </c>
      <c r="R40" s="172">
        <v>3009</v>
      </c>
      <c r="S40" s="170">
        <v>2674</v>
      </c>
      <c r="T40" s="170">
        <v>265</v>
      </c>
      <c r="U40" s="173">
        <v>59</v>
      </c>
    </row>
    <row r="41" spans="1:21" s="128" customFormat="1" ht="15" customHeight="1">
      <c r="A41" s="121"/>
      <c r="B41" s="461"/>
      <c r="C41" s="461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s="128" customFormat="1" ht="15" customHeight="1">
      <c r="A42" s="121"/>
      <c r="B42" s="565" t="s">
        <v>117</v>
      </c>
      <c r="C42" s="566"/>
      <c r="D42" s="175">
        <v>11979</v>
      </c>
      <c r="E42" s="176">
        <v>5822</v>
      </c>
      <c r="F42" s="175">
        <v>6157</v>
      </c>
      <c r="G42" s="351">
        <v>-24</v>
      </c>
      <c r="H42" s="177">
        <v>-13</v>
      </c>
      <c r="I42" s="176">
        <v>2</v>
      </c>
      <c r="J42" s="352">
        <v>15</v>
      </c>
      <c r="K42" s="177">
        <v>-11</v>
      </c>
      <c r="L42" s="176">
        <v>22</v>
      </c>
      <c r="M42" s="178">
        <v>19</v>
      </c>
      <c r="N42" s="175">
        <v>3</v>
      </c>
      <c r="O42" s="176">
        <v>0</v>
      </c>
      <c r="P42" s="175">
        <v>0</v>
      </c>
      <c r="Q42" s="176">
        <v>33</v>
      </c>
      <c r="R42" s="176">
        <v>18</v>
      </c>
      <c r="S42" s="178">
        <v>14</v>
      </c>
      <c r="T42" s="175">
        <v>1</v>
      </c>
      <c r="U42" s="179">
        <v>0</v>
      </c>
    </row>
    <row r="43" spans="1:21" s="128" customFormat="1" ht="15" customHeight="1">
      <c r="A43" s="121"/>
      <c r="B43" s="466"/>
      <c r="C43" s="460" t="s">
        <v>118</v>
      </c>
      <c r="D43" s="137">
        <v>10807</v>
      </c>
      <c r="E43" s="130">
        <v>5252</v>
      </c>
      <c r="F43" s="130">
        <v>5555</v>
      </c>
      <c r="G43" s="163">
        <v>-20</v>
      </c>
      <c r="H43" s="159">
        <v>-13</v>
      </c>
      <c r="I43" s="130">
        <v>2</v>
      </c>
      <c r="J43" s="130">
        <v>15</v>
      </c>
      <c r="K43" s="159">
        <v>-7</v>
      </c>
      <c r="L43" s="130">
        <v>19</v>
      </c>
      <c r="M43" s="181">
        <v>16</v>
      </c>
      <c r="N43" s="137">
        <v>3</v>
      </c>
      <c r="O43" s="130">
        <v>0</v>
      </c>
      <c r="P43" s="137">
        <v>0</v>
      </c>
      <c r="Q43" s="130">
        <v>26</v>
      </c>
      <c r="R43" s="130">
        <v>16</v>
      </c>
      <c r="S43" s="181">
        <v>9</v>
      </c>
      <c r="T43" s="137">
        <v>1</v>
      </c>
      <c r="U43" s="164">
        <v>0</v>
      </c>
    </row>
    <row r="44" spans="1:21" s="128" customFormat="1" ht="15" customHeight="1">
      <c r="A44" s="121"/>
      <c r="B44" s="466"/>
      <c r="C44" s="460" t="s">
        <v>216</v>
      </c>
      <c r="D44" s="137">
        <v>1172</v>
      </c>
      <c r="E44" s="130">
        <v>570</v>
      </c>
      <c r="F44" s="130">
        <v>602</v>
      </c>
      <c r="G44" s="163">
        <v>-4</v>
      </c>
      <c r="H44" s="159">
        <v>0</v>
      </c>
      <c r="I44" s="130">
        <v>0</v>
      </c>
      <c r="J44" s="130">
        <v>0</v>
      </c>
      <c r="K44" s="159">
        <v>-4</v>
      </c>
      <c r="L44" s="130">
        <v>3</v>
      </c>
      <c r="M44" s="181">
        <v>3</v>
      </c>
      <c r="N44" s="137">
        <v>0</v>
      </c>
      <c r="O44" s="130">
        <v>0</v>
      </c>
      <c r="P44" s="137">
        <v>0</v>
      </c>
      <c r="Q44" s="130">
        <v>7</v>
      </c>
      <c r="R44" s="130">
        <v>2</v>
      </c>
      <c r="S44" s="181">
        <v>5</v>
      </c>
      <c r="T44" s="137">
        <v>0</v>
      </c>
      <c r="U44" s="164">
        <v>0</v>
      </c>
    </row>
    <row r="45" spans="1:21" s="128" customFormat="1" ht="15" customHeight="1">
      <c r="A45" s="121"/>
      <c r="B45" s="567" t="s">
        <v>120</v>
      </c>
      <c r="C45" s="568"/>
      <c r="D45" s="138">
        <v>79077</v>
      </c>
      <c r="E45" s="139">
        <v>39431</v>
      </c>
      <c r="F45" s="138">
        <v>39646</v>
      </c>
      <c r="G45" s="140">
        <v>-55</v>
      </c>
      <c r="H45" s="141">
        <v>-67</v>
      </c>
      <c r="I45" s="139">
        <v>26</v>
      </c>
      <c r="J45" s="142">
        <v>93</v>
      </c>
      <c r="K45" s="141">
        <v>12</v>
      </c>
      <c r="L45" s="139">
        <v>209</v>
      </c>
      <c r="M45" s="182">
        <v>126</v>
      </c>
      <c r="N45" s="138">
        <v>65</v>
      </c>
      <c r="O45" s="139">
        <v>15</v>
      </c>
      <c r="P45" s="138">
        <v>3</v>
      </c>
      <c r="Q45" s="139">
        <v>197</v>
      </c>
      <c r="R45" s="139">
        <v>124</v>
      </c>
      <c r="S45" s="182">
        <v>68</v>
      </c>
      <c r="T45" s="138">
        <v>4</v>
      </c>
      <c r="U45" s="183">
        <v>1</v>
      </c>
    </row>
    <row r="46" spans="1:21" s="128" customFormat="1" ht="15" customHeight="1">
      <c r="A46" s="121"/>
      <c r="B46" s="466"/>
      <c r="C46" s="460" t="s">
        <v>121</v>
      </c>
      <c r="D46" s="137">
        <v>23533</v>
      </c>
      <c r="E46" s="130">
        <v>11556</v>
      </c>
      <c r="F46" s="130">
        <v>11977</v>
      </c>
      <c r="G46" s="163">
        <v>-33</v>
      </c>
      <c r="H46" s="159">
        <v>-16</v>
      </c>
      <c r="I46" s="130">
        <v>9</v>
      </c>
      <c r="J46" s="130">
        <v>25</v>
      </c>
      <c r="K46" s="159">
        <v>-17</v>
      </c>
      <c r="L46" s="130">
        <v>57</v>
      </c>
      <c r="M46" s="181">
        <v>41</v>
      </c>
      <c r="N46" s="137">
        <v>12</v>
      </c>
      <c r="O46" s="130">
        <v>4</v>
      </c>
      <c r="P46" s="137">
        <v>0</v>
      </c>
      <c r="Q46" s="130">
        <v>74</v>
      </c>
      <c r="R46" s="130">
        <v>52</v>
      </c>
      <c r="S46" s="181">
        <v>21</v>
      </c>
      <c r="T46" s="137">
        <v>1</v>
      </c>
      <c r="U46" s="164">
        <v>0</v>
      </c>
    </row>
    <row r="47" spans="1:21" s="128" customFormat="1" ht="15" customHeight="1">
      <c r="A47" s="121"/>
      <c r="B47" s="466"/>
      <c r="C47" s="460" t="s">
        <v>122</v>
      </c>
      <c r="D47" s="137">
        <v>10100</v>
      </c>
      <c r="E47" s="130">
        <v>5041</v>
      </c>
      <c r="F47" s="130">
        <v>5059</v>
      </c>
      <c r="G47" s="163">
        <v>-18</v>
      </c>
      <c r="H47" s="159">
        <v>-12</v>
      </c>
      <c r="I47" s="130">
        <v>1</v>
      </c>
      <c r="J47" s="130">
        <v>13</v>
      </c>
      <c r="K47" s="159">
        <v>-6</v>
      </c>
      <c r="L47" s="130">
        <v>13</v>
      </c>
      <c r="M47" s="181">
        <v>9</v>
      </c>
      <c r="N47" s="137">
        <v>4</v>
      </c>
      <c r="O47" s="130">
        <v>0</v>
      </c>
      <c r="P47" s="137">
        <v>0</v>
      </c>
      <c r="Q47" s="130">
        <v>19</v>
      </c>
      <c r="R47" s="130">
        <v>16</v>
      </c>
      <c r="S47" s="181">
        <v>3</v>
      </c>
      <c r="T47" s="137">
        <v>0</v>
      </c>
      <c r="U47" s="164">
        <v>0</v>
      </c>
    </row>
    <row r="48" spans="1:21" s="128" customFormat="1" ht="15" customHeight="1">
      <c r="A48" s="121"/>
      <c r="B48" s="466"/>
      <c r="C48" s="460" t="s">
        <v>123</v>
      </c>
      <c r="D48" s="137">
        <v>37537</v>
      </c>
      <c r="E48" s="130">
        <v>18940</v>
      </c>
      <c r="F48" s="130">
        <v>18597</v>
      </c>
      <c r="G48" s="163">
        <v>0</v>
      </c>
      <c r="H48" s="159">
        <v>-25</v>
      </c>
      <c r="I48" s="130">
        <v>15</v>
      </c>
      <c r="J48" s="130">
        <v>40</v>
      </c>
      <c r="K48" s="159">
        <v>25</v>
      </c>
      <c r="L48" s="130">
        <v>107</v>
      </c>
      <c r="M48" s="181">
        <v>73</v>
      </c>
      <c r="N48" s="137">
        <v>25</v>
      </c>
      <c r="O48" s="130">
        <v>8</v>
      </c>
      <c r="P48" s="137">
        <v>1</v>
      </c>
      <c r="Q48" s="130">
        <v>82</v>
      </c>
      <c r="R48" s="130">
        <v>41</v>
      </c>
      <c r="S48" s="181">
        <v>38</v>
      </c>
      <c r="T48" s="137">
        <v>2</v>
      </c>
      <c r="U48" s="164">
        <v>1</v>
      </c>
    </row>
    <row r="49" spans="1:21" s="128" customFormat="1" ht="15" customHeight="1">
      <c r="A49" s="121"/>
      <c r="B49" s="466"/>
      <c r="C49" s="460" t="s">
        <v>124</v>
      </c>
      <c r="D49" s="137">
        <v>7907</v>
      </c>
      <c r="E49" s="130">
        <v>3894</v>
      </c>
      <c r="F49" s="130">
        <v>4013</v>
      </c>
      <c r="G49" s="163">
        <v>-4</v>
      </c>
      <c r="H49" s="159">
        <v>-14</v>
      </c>
      <c r="I49" s="130">
        <v>1</v>
      </c>
      <c r="J49" s="130">
        <v>15</v>
      </c>
      <c r="K49" s="159">
        <v>10</v>
      </c>
      <c r="L49" s="130">
        <v>32</v>
      </c>
      <c r="M49" s="181">
        <v>3</v>
      </c>
      <c r="N49" s="137">
        <v>24</v>
      </c>
      <c r="O49" s="130">
        <v>3</v>
      </c>
      <c r="P49" s="137">
        <v>2</v>
      </c>
      <c r="Q49" s="130">
        <v>22</v>
      </c>
      <c r="R49" s="130">
        <v>15</v>
      </c>
      <c r="S49" s="181">
        <v>6</v>
      </c>
      <c r="T49" s="137">
        <v>1</v>
      </c>
      <c r="U49" s="164">
        <v>0</v>
      </c>
    </row>
    <row r="50" spans="1:21" s="128" customFormat="1" ht="15" customHeight="1">
      <c r="A50" s="121"/>
      <c r="B50" s="567" t="s">
        <v>125</v>
      </c>
      <c r="C50" s="568"/>
      <c r="D50" s="138">
        <v>11222</v>
      </c>
      <c r="E50" s="139">
        <v>5617</v>
      </c>
      <c r="F50" s="138">
        <v>5605</v>
      </c>
      <c r="G50" s="140">
        <v>-37</v>
      </c>
      <c r="H50" s="141">
        <v>-16</v>
      </c>
      <c r="I50" s="139">
        <v>4</v>
      </c>
      <c r="J50" s="142">
        <v>20</v>
      </c>
      <c r="K50" s="141">
        <v>-21</v>
      </c>
      <c r="L50" s="139">
        <v>20</v>
      </c>
      <c r="M50" s="182">
        <v>9</v>
      </c>
      <c r="N50" s="138">
        <v>5</v>
      </c>
      <c r="O50" s="139">
        <v>1</v>
      </c>
      <c r="P50" s="138">
        <v>5</v>
      </c>
      <c r="Q50" s="139">
        <v>41</v>
      </c>
      <c r="R50" s="139">
        <v>29</v>
      </c>
      <c r="S50" s="182">
        <v>10</v>
      </c>
      <c r="T50" s="138">
        <v>2</v>
      </c>
      <c r="U50" s="183">
        <v>0</v>
      </c>
    </row>
    <row r="51" spans="1:21" s="128" customFormat="1" ht="15" customHeight="1">
      <c r="A51" s="121"/>
      <c r="B51" s="466"/>
      <c r="C51" s="460" t="s">
        <v>126</v>
      </c>
      <c r="D51" s="137">
        <v>11222</v>
      </c>
      <c r="E51" s="130">
        <v>5617</v>
      </c>
      <c r="F51" s="130">
        <v>5605</v>
      </c>
      <c r="G51" s="163">
        <v>-37</v>
      </c>
      <c r="H51" s="159">
        <v>-16</v>
      </c>
      <c r="I51" s="130">
        <v>4</v>
      </c>
      <c r="J51" s="130">
        <v>20</v>
      </c>
      <c r="K51" s="159">
        <v>-21</v>
      </c>
      <c r="L51" s="130">
        <v>20</v>
      </c>
      <c r="M51" s="181">
        <v>9</v>
      </c>
      <c r="N51" s="137">
        <v>5</v>
      </c>
      <c r="O51" s="130">
        <v>1</v>
      </c>
      <c r="P51" s="137">
        <v>5</v>
      </c>
      <c r="Q51" s="130">
        <v>41</v>
      </c>
      <c r="R51" s="130">
        <v>29</v>
      </c>
      <c r="S51" s="181">
        <v>10</v>
      </c>
      <c r="T51" s="137">
        <v>2</v>
      </c>
      <c r="U51" s="164">
        <v>0</v>
      </c>
    </row>
    <row r="52" spans="1:21" s="128" customFormat="1" ht="15" customHeight="1">
      <c r="A52" s="121"/>
      <c r="B52" s="567" t="s">
        <v>127</v>
      </c>
      <c r="C52" s="568"/>
      <c r="D52" s="138">
        <v>44282</v>
      </c>
      <c r="E52" s="139">
        <v>21721</v>
      </c>
      <c r="F52" s="138">
        <v>22561</v>
      </c>
      <c r="G52" s="140">
        <v>-39</v>
      </c>
      <c r="H52" s="141">
        <v>-43</v>
      </c>
      <c r="I52" s="139">
        <v>14</v>
      </c>
      <c r="J52" s="142">
        <v>57</v>
      </c>
      <c r="K52" s="141">
        <v>4</v>
      </c>
      <c r="L52" s="139">
        <v>85</v>
      </c>
      <c r="M52" s="182">
        <v>39</v>
      </c>
      <c r="N52" s="138">
        <v>37</v>
      </c>
      <c r="O52" s="139">
        <v>7</v>
      </c>
      <c r="P52" s="138">
        <v>2</v>
      </c>
      <c r="Q52" s="139">
        <v>81</v>
      </c>
      <c r="R52" s="139">
        <v>43</v>
      </c>
      <c r="S52" s="182">
        <v>31</v>
      </c>
      <c r="T52" s="138">
        <v>7</v>
      </c>
      <c r="U52" s="183">
        <v>0</v>
      </c>
    </row>
    <row r="53" spans="1:21" s="128" customFormat="1" ht="15" customHeight="1">
      <c r="A53" s="121"/>
      <c r="B53" s="466"/>
      <c r="C53" s="460" t="s">
        <v>128</v>
      </c>
      <c r="D53" s="137">
        <v>32704</v>
      </c>
      <c r="E53" s="130">
        <v>15997</v>
      </c>
      <c r="F53" s="130">
        <v>16707</v>
      </c>
      <c r="G53" s="163">
        <v>-31</v>
      </c>
      <c r="H53" s="159">
        <v>-24</v>
      </c>
      <c r="I53" s="130">
        <v>11</v>
      </c>
      <c r="J53" s="130">
        <v>35</v>
      </c>
      <c r="K53" s="159">
        <v>-7</v>
      </c>
      <c r="L53" s="130">
        <v>58</v>
      </c>
      <c r="M53" s="181">
        <v>26</v>
      </c>
      <c r="N53" s="137">
        <v>24</v>
      </c>
      <c r="O53" s="130">
        <v>6</v>
      </c>
      <c r="P53" s="137">
        <v>2</v>
      </c>
      <c r="Q53" s="130">
        <v>65</v>
      </c>
      <c r="R53" s="130">
        <v>36</v>
      </c>
      <c r="S53" s="181">
        <v>23</v>
      </c>
      <c r="T53" s="137">
        <v>6</v>
      </c>
      <c r="U53" s="164">
        <v>0</v>
      </c>
    </row>
    <row r="54" spans="1:21" s="128" customFormat="1" ht="15" customHeight="1">
      <c r="A54" s="121"/>
      <c r="B54" s="466"/>
      <c r="C54" s="460" t="s">
        <v>129</v>
      </c>
      <c r="D54" s="137">
        <v>11578</v>
      </c>
      <c r="E54" s="130">
        <v>5724</v>
      </c>
      <c r="F54" s="130">
        <v>5854</v>
      </c>
      <c r="G54" s="163">
        <v>-8</v>
      </c>
      <c r="H54" s="159">
        <v>-19</v>
      </c>
      <c r="I54" s="130">
        <v>3</v>
      </c>
      <c r="J54" s="130">
        <v>22</v>
      </c>
      <c r="K54" s="159">
        <v>11</v>
      </c>
      <c r="L54" s="130">
        <v>27</v>
      </c>
      <c r="M54" s="181">
        <v>13</v>
      </c>
      <c r="N54" s="137">
        <v>13</v>
      </c>
      <c r="O54" s="130">
        <v>1</v>
      </c>
      <c r="P54" s="137">
        <v>0</v>
      </c>
      <c r="Q54" s="130">
        <v>16</v>
      </c>
      <c r="R54" s="130">
        <v>7</v>
      </c>
      <c r="S54" s="181">
        <v>8</v>
      </c>
      <c r="T54" s="137">
        <v>1</v>
      </c>
      <c r="U54" s="164">
        <v>0</v>
      </c>
    </row>
    <row r="55" spans="1:21" s="128" customFormat="1" ht="15" customHeight="1">
      <c r="A55" s="121"/>
      <c r="B55" s="567" t="s">
        <v>130</v>
      </c>
      <c r="C55" s="568"/>
      <c r="D55" s="138">
        <v>65208</v>
      </c>
      <c r="E55" s="139">
        <v>31877</v>
      </c>
      <c r="F55" s="138">
        <v>33331</v>
      </c>
      <c r="G55" s="140">
        <v>-6</v>
      </c>
      <c r="H55" s="141">
        <v>-28</v>
      </c>
      <c r="I55" s="139">
        <v>26</v>
      </c>
      <c r="J55" s="142">
        <v>54</v>
      </c>
      <c r="K55" s="141">
        <v>22</v>
      </c>
      <c r="L55" s="139">
        <v>166</v>
      </c>
      <c r="M55" s="138">
        <v>122</v>
      </c>
      <c r="N55" s="139">
        <v>40</v>
      </c>
      <c r="O55" s="138">
        <v>3</v>
      </c>
      <c r="P55" s="184">
        <v>1</v>
      </c>
      <c r="Q55" s="139">
        <v>144</v>
      </c>
      <c r="R55" s="139">
        <v>86</v>
      </c>
      <c r="S55" s="138">
        <v>46</v>
      </c>
      <c r="T55" s="139">
        <v>6</v>
      </c>
      <c r="U55" s="142">
        <v>6</v>
      </c>
    </row>
    <row r="56" spans="1:21" s="128" customFormat="1" ht="15" customHeight="1">
      <c r="A56" s="121"/>
      <c r="B56" s="466"/>
      <c r="C56" s="460" t="s">
        <v>131</v>
      </c>
      <c r="D56" s="137">
        <v>12718</v>
      </c>
      <c r="E56" s="130">
        <v>6096</v>
      </c>
      <c r="F56" s="130">
        <v>6622</v>
      </c>
      <c r="G56" s="163">
        <v>-22</v>
      </c>
      <c r="H56" s="159">
        <v>-15</v>
      </c>
      <c r="I56" s="130">
        <v>2</v>
      </c>
      <c r="J56" s="130">
        <v>17</v>
      </c>
      <c r="K56" s="159">
        <v>-7</v>
      </c>
      <c r="L56" s="130">
        <v>13</v>
      </c>
      <c r="M56" s="137">
        <v>11</v>
      </c>
      <c r="N56" s="130">
        <v>2</v>
      </c>
      <c r="O56" s="137">
        <v>0</v>
      </c>
      <c r="P56" s="167">
        <v>0</v>
      </c>
      <c r="Q56" s="130">
        <v>20</v>
      </c>
      <c r="R56" s="130">
        <v>12</v>
      </c>
      <c r="S56" s="137">
        <v>8</v>
      </c>
      <c r="T56" s="130">
        <v>0</v>
      </c>
      <c r="U56" s="131">
        <v>0</v>
      </c>
    </row>
    <row r="57" spans="1:21" s="128" customFormat="1" ht="15" customHeight="1">
      <c r="A57" s="121"/>
      <c r="B57" s="466"/>
      <c r="C57" s="460" t="s">
        <v>217</v>
      </c>
      <c r="D57" s="137">
        <v>17422</v>
      </c>
      <c r="E57" s="130">
        <v>8657</v>
      </c>
      <c r="F57" s="130">
        <v>8765</v>
      </c>
      <c r="G57" s="163">
        <v>1</v>
      </c>
      <c r="H57" s="159">
        <v>-11</v>
      </c>
      <c r="I57" s="130">
        <v>7</v>
      </c>
      <c r="J57" s="130">
        <v>18</v>
      </c>
      <c r="K57" s="159">
        <v>12</v>
      </c>
      <c r="L57" s="130">
        <v>38</v>
      </c>
      <c r="M57" s="137">
        <v>28</v>
      </c>
      <c r="N57" s="130">
        <v>10</v>
      </c>
      <c r="O57" s="137">
        <v>0</v>
      </c>
      <c r="P57" s="167">
        <v>0</v>
      </c>
      <c r="Q57" s="130">
        <v>26</v>
      </c>
      <c r="R57" s="130">
        <v>19</v>
      </c>
      <c r="S57" s="137">
        <v>7</v>
      </c>
      <c r="T57" s="130">
        <v>0</v>
      </c>
      <c r="U57" s="131">
        <v>0</v>
      </c>
    </row>
    <row r="58" spans="1:21" s="128" customFormat="1" ht="15" customHeight="1">
      <c r="A58" s="121"/>
      <c r="B58" s="466"/>
      <c r="C58" s="460" t="s">
        <v>133</v>
      </c>
      <c r="D58" s="137">
        <v>35068</v>
      </c>
      <c r="E58" s="130">
        <v>17124</v>
      </c>
      <c r="F58" s="130">
        <v>17944</v>
      </c>
      <c r="G58" s="163">
        <v>15</v>
      </c>
      <c r="H58" s="159">
        <v>-2</v>
      </c>
      <c r="I58" s="130">
        <v>17</v>
      </c>
      <c r="J58" s="130">
        <v>19</v>
      </c>
      <c r="K58" s="159">
        <v>17</v>
      </c>
      <c r="L58" s="130">
        <v>115</v>
      </c>
      <c r="M58" s="137">
        <v>83</v>
      </c>
      <c r="N58" s="130">
        <v>28</v>
      </c>
      <c r="O58" s="137">
        <v>3</v>
      </c>
      <c r="P58" s="167">
        <v>1</v>
      </c>
      <c r="Q58" s="130">
        <v>98</v>
      </c>
      <c r="R58" s="130">
        <v>55</v>
      </c>
      <c r="S58" s="137">
        <v>31</v>
      </c>
      <c r="T58" s="130">
        <v>6</v>
      </c>
      <c r="U58" s="131">
        <v>6</v>
      </c>
    </row>
    <row r="59" spans="1:21" s="128" customFormat="1" ht="15" customHeight="1">
      <c r="A59" s="121"/>
      <c r="B59" s="567" t="s">
        <v>134</v>
      </c>
      <c r="C59" s="568"/>
      <c r="D59" s="138">
        <v>41527</v>
      </c>
      <c r="E59" s="139">
        <v>21369</v>
      </c>
      <c r="F59" s="138">
        <v>20158</v>
      </c>
      <c r="G59" s="140">
        <v>-12</v>
      </c>
      <c r="H59" s="141">
        <v>-6</v>
      </c>
      <c r="I59" s="139">
        <v>32</v>
      </c>
      <c r="J59" s="142">
        <v>38</v>
      </c>
      <c r="K59" s="141">
        <v>-6</v>
      </c>
      <c r="L59" s="139">
        <v>123</v>
      </c>
      <c r="M59" s="138">
        <v>71</v>
      </c>
      <c r="N59" s="139">
        <v>44</v>
      </c>
      <c r="O59" s="138">
        <v>8</v>
      </c>
      <c r="P59" s="184">
        <v>0</v>
      </c>
      <c r="Q59" s="139">
        <v>129</v>
      </c>
      <c r="R59" s="139">
        <v>72</v>
      </c>
      <c r="S59" s="138">
        <v>49</v>
      </c>
      <c r="T59" s="139">
        <v>5</v>
      </c>
      <c r="U59" s="142">
        <v>3</v>
      </c>
    </row>
    <row r="60" spans="1:21" s="128" customFormat="1" ht="15" customHeight="1">
      <c r="A60" s="121"/>
      <c r="B60" s="466"/>
      <c r="C60" s="460" t="s">
        <v>135</v>
      </c>
      <c r="D60" s="137">
        <v>28517</v>
      </c>
      <c r="E60" s="130">
        <v>14913</v>
      </c>
      <c r="F60" s="130">
        <v>13604</v>
      </c>
      <c r="G60" s="163">
        <v>31</v>
      </c>
      <c r="H60" s="159">
        <v>3</v>
      </c>
      <c r="I60" s="130">
        <v>24</v>
      </c>
      <c r="J60" s="131">
        <v>21</v>
      </c>
      <c r="K60" s="159">
        <v>28</v>
      </c>
      <c r="L60" s="130">
        <v>102</v>
      </c>
      <c r="M60" s="137">
        <v>65</v>
      </c>
      <c r="N60" s="130">
        <v>33</v>
      </c>
      <c r="O60" s="137">
        <v>4</v>
      </c>
      <c r="P60" s="167">
        <v>0</v>
      </c>
      <c r="Q60" s="130">
        <v>74</v>
      </c>
      <c r="R60" s="130">
        <v>49</v>
      </c>
      <c r="S60" s="137">
        <v>22</v>
      </c>
      <c r="T60" s="130">
        <v>1</v>
      </c>
      <c r="U60" s="131">
        <v>2</v>
      </c>
    </row>
    <row r="61" spans="1:21" s="128" customFormat="1" ht="15" customHeight="1">
      <c r="A61" s="121"/>
      <c r="B61" s="466"/>
      <c r="C61" s="460" t="s">
        <v>136</v>
      </c>
      <c r="D61" s="137">
        <v>7474</v>
      </c>
      <c r="E61" s="130">
        <v>3668</v>
      </c>
      <c r="F61" s="130">
        <v>3806</v>
      </c>
      <c r="G61" s="163">
        <v>-42</v>
      </c>
      <c r="H61" s="159">
        <v>-3</v>
      </c>
      <c r="I61" s="130">
        <v>4</v>
      </c>
      <c r="J61" s="131">
        <v>7</v>
      </c>
      <c r="K61" s="159">
        <v>-39</v>
      </c>
      <c r="L61" s="130">
        <v>7</v>
      </c>
      <c r="M61" s="137">
        <v>2</v>
      </c>
      <c r="N61" s="130">
        <v>2</v>
      </c>
      <c r="O61" s="137">
        <v>3</v>
      </c>
      <c r="P61" s="167">
        <v>0</v>
      </c>
      <c r="Q61" s="130">
        <v>46</v>
      </c>
      <c r="R61" s="130">
        <v>16</v>
      </c>
      <c r="S61" s="137">
        <v>26</v>
      </c>
      <c r="T61" s="130">
        <v>4</v>
      </c>
      <c r="U61" s="131">
        <v>0</v>
      </c>
    </row>
    <row r="62" spans="1:21" s="128" customFormat="1" ht="15" customHeight="1">
      <c r="A62" s="121"/>
      <c r="B62" s="466"/>
      <c r="C62" s="460" t="s">
        <v>137</v>
      </c>
      <c r="D62" s="137">
        <v>5536</v>
      </c>
      <c r="E62" s="130">
        <v>2788</v>
      </c>
      <c r="F62" s="130">
        <v>2748</v>
      </c>
      <c r="G62" s="163">
        <v>-1</v>
      </c>
      <c r="H62" s="159">
        <v>-6</v>
      </c>
      <c r="I62" s="130">
        <v>4</v>
      </c>
      <c r="J62" s="131">
        <v>10</v>
      </c>
      <c r="K62" s="159">
        <v>5</v>
      </c>
      <c r="L62" s="130">
        <v>14</v>
      </c>
      <c r="M62" s="137">
        <v>4</v>
      </c>
      <c r="N62" s="130">
        <v>9</v>
      </c>
      <c r="O62" s="137">
        <v>1</v>
      </c>
      <c r="P62" s="167">
        <v>0</v>
      </c>
      <c r="Q62" s="130">
        <v>9</v>
      </c>
      <c r="R62" s="130">
        <v>7</v>
      </c>
      <c r="S62" s="137">
        <v>1</v>
      </c>
      <c r="T62" s="130">
        <v>0</v>
      </c>
      <c r="U62" s="131">
        <v>1</v>
      </c>
    </row>
    <row r="63" spans="1:21" s="128" customFormat="1" ht="15" customHeight="1">
      <c r="A63" s="121"/>
      <c r="B63" s="567" t="s">
        <v>138</v>
      </c>
      <c r="C63" s="568"/>
      <c r="D63" s="138">
        <v>27113</v>
      </c>
      <c r="E63" s="139">
        <v>13338</v>
      </c>
      <c r="F63" s="138">
        <v>13775</v>
      </c>
      <c r="G63" s="140">
        <v>-21</v>
      </c>
      <c r="H63" s="141">
        <v>-24</v>
      </c>
      <c r="I63" s="139">
        <v>9</v>
      </c>
      <c r="J63" s="183">
        <v>33</v>
      </c>
      <c r="K63" s="141">
        <v>3</v>
      </c>
      <c r="L63" s="139">
        <v>44</v>
      </c>
      <c r="M63" s="138">
        <v>23</v>
      </c>
      <c r="N63" s="139">
        <v>15</v>
      </c>
      <c r="O63" s="138">
        <v>6</v>
      </c>
      <c r="P63" s="184">
        <v>0</v>
      </c>
      <c r="Q63" s="139">
        <v>41</v>
      </c>
      <c r="R63" s="139">
        <v>20</v>
      </c>
      <c r="S63" s="138">
        <v>18</v>
      </c>
      <c r="T63" s="139">
        <v>2</v>
      </c>
      <c r="U63" s="142">
        <v>1</v>
      </c>
    </row>
    <row r="64" spans="1:21" s="128" customFormat="1" ht="15" customHeight="1">
      <c r="A64" s="121"/>
      <c r="B64" s="466"/>
      <c r="C64" s="460" t="s">
        <v>139</v>
      </c>
      <c r="D64" s="159">
        <v>6307</v>
      </c>
      <c r="E64" s="130">
        <v>3062</v>
      </c>
      <c r="F64" s="130">
        <v>3245</v>
      </c>
      <c r="G64" s="163">
        <v>-8</v>
      </c>
      <c r="H64" s="159">
        <v>-3</v>
      </c>
      <c r="I64" s="130">
        <v>1</v>
      </c>
      <c r="J64" s="131">
        <v>4</v>
      </c>
      <c r="K64" s="159">
        <v>-5</v>
      </c>
      <c r="L64" s="130">
        <v>5</v>
      </c>
      <c r="M64" s="137">
        <v>5</v>
      </c>
      <c r="N64" s="130">
        <v>0</v>
      </c>
      <c r="O64" s="137">
        <v>0</v>
      </c>
      <c r="P64" s="167">
        <v>0</v>
      </c>
      <c r="Q64" s="130">
        <v>10</v>
      </c>
      <c r="R64" s="130">
        <v>7</v>
      </c>
      <c r="S64" s="137">
        <v>3</v>
      </c>
      <c r="T64" s="130">
        <v>0</v>
      </c>
      <c r="U64" s="131">
        <v>0</v>
      </c>
    </row>
    <row r="65" spans="1:21" s="128" customFormat="1" ht="15" customHeight="1">
      <c r="A65" s="121"/>
      <c r="B65" s="466"/>
      <c r="C65" s="460" t="s">
        <v>140</v>
      </c>
      <c r="D65" s="137">
        <v>20806</v>
      </c>
      <c r="E65" s="130">
        <v>10276</v>
      </c>
      <c r="F65" s="130">
        <v>10530</v>
      </c>
      <c r="G65" s="163">
        <v>-13</v>
      </c>
      <c r="H65" s="159">
        <v>-21</v>
      </c>
      <c r="I65" s="130">
        <v>8</v>
      </c>
      <c r="J65" s="131">
        <v>29</v>
      </c>
      <c r="K65" s="159">
        <v>8</v>
      </c>
      <c r="L65" s="130">
        <v>39</v>
      </c>
      <c r="M65" s="137">
        <v>18</v>
      </c>
      <c r="N65" s="130">
        <v>15</v>
      </c>
      <c r="O65" s="137">
        <v>6</v>
      </c>
      <c r="P65" s="167">
        <v>0</v>
      </c>
      <c r="Q65" s="130">
        <v>31</v>
      </c>
      <c r="R65" s="130">
        <v>13</v>
      </c>
      <c r="S65" s="137">
        <v>15</v>
      </c>
      <c r="T65" s="130">
        <v>2</v>
      </c>
      <c r="U65" s="131">
        <v>1</v>
      </c>
    </row>
    <row r="66" spans="1:21" s="128" customFormat="1" ht="15" customHeight="1">
      <c r="A66" s="121"/>
      <c r="B66" s="567" t="s">
        <v>141</v>
      </c>
      <c r="C66" s="568"/>
      <c r="D66" s="138">
        <v>37441</v>
      </c>
      <c r="E66" s="139">
        <v>18275</v>
      </c>
      <c r="F66" s="138">
        <v>19166</v>
      </c>
      <c r="G66" s="140">
        <v>-17</v>
      </c>
      <c r="H66" s="141">
        <v>-33</v>
      </c>
      <c r="I66" s="139">
        <v>9</v>
      </c>
      <c r="J66" s="142">
        <v>42</v>
      </c>
      <c r="K66" s="141">
        <v>16</v>
      </c>
      <c r="L66" s="139">
        <v>69</v>
      </c>
      <c r="M66" s="138">
        <v>50</v>
      </c>
      <c r="N66" s="139">
        <v>16</v>
      </c>
      <c r="O66" s="138">
        <v>3</v>
      </c>
      <c r="P66" s="184">
        <v>0</v>
      </c>
      <c r="Q66" s="139">
        <v>53</v>
      </c>
      <c r="R66" s="139">
        <v>37</v>
      </c>
      <c r="S66" s="138">
        <v>12</v>
      </c>
      <c r="T66" s="139">
        <v>4</v>
      </c>
      <c r="U66" s="142">
        <v>0</v>
      </c>
    </row>
    <row r="67" spans="1:21" s="128" customFormat="1" ht="15" customHeight="1">
      <c r="A67" s="121"/>
      <c r="B67" s="466"/>
      <c r="C67" s="460" t="s">
        <v>142</v>
      </c>
      <c r="D67" s="137">
        <v>14437</v>
      </c>
      <c r="E67" s="130">
        <v>7090</v>
      </c>
      <c r="F67" s="130">
        <v>7347</v>
      </c>
      <c r="G67" s="163">
        <v>-29</v>
      </c>
      <c r="H67" s="159">
        <v>-20</v>
      </c>
      <c r="I67" s="130">
        <v>4</v>
      </c>
      <c r="J67" s="131">
        <v>24</v>
      </c>
      <c r="K67" s="159">
        <v>-9</v>
      </c>
      <c r="L67" s="130">
        <v>18</v>
      </c>
      <c r="M67" s="137">
        <v>11</v>
      </c>
      <c r="N67" s="130">
        <v>6</v>
      </c>
      <c r="O67" s="137">
        <v>1</v>
      </c>
      <c r="P67" s="167">
        <v>0</v>
      </c>
      <c r="Q67" s="130">
        <v>27</v>
      </c>
      <c r="R67" s="130">
        <v>23</v>
      </c>
      <c r="S67" s="137">
        <v>1</v>
      </c>
      <c r="T67" s="130">
        <v>3</v>
      </c>
      <c r="U67" s="131">
        <v>0</v>
      </c>
    </row>
    <row r="68" spans="1:21" s="128" customFormat="1" ht="15" customHeight="1">
      <c r="A68" s="121"/>
      <c r="B68" s="466"/>
      <c r="C68" s="460" t="s">
        <v>143</v>
      </c>
      <c r="D68" s="137">
        <v>23004</v>
      </c>
      <c r="E68" s="130">
        <v>11185</v>
      </c>
      <c r="F68" s="130">
        <v>11819</v>
      </c>
      <c r="G68" s="163">
        <v>12</v>
      </c>
      <c r="H68" s="159">
        <v>-13</v>
      </c>
      <c r="I68" s="130">
        <v>5</v>
      </c>
      <c r="J68" s="131">
        <v>18</v>
      </c>
      <c r="K68" s="159">
        <v>25</v>
      </c>
      <c r="L68" s="130">
        <v>51</v>
      </c>
      <c r="M68" s="137">
        <v>39</v>
      </c>
      <c r="N68" s="130">
        <v>10</v>
      </c>
      <c r="O68" s="137">
        <v>2</v>
      </c>
      <c r="P68" s="167">
        <v>0</v>
      </c>
      <c r="Q68" s="130">
        <v>26</v>
      </c>
      <c r="R68" s="130">
        <v>14</v>
      </c>
      <c r="S68" s="137">
        <v>11</v>
      </c>
      <c r="T68" s="130">
        <v>1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6094</v>
      </c>
      <c r="E69" s="139">
        <v>3193</v>
      </c>
      <c r="F69" s="138">
        <v>2901</v>
      </c>
      <c r="G69" s="186">
        <v>-11</v>
      </c>
      <c r="H69" s="187">
        <v>-1</v>
      </c>
      <c r="I69" s="188">
        <v>4</v>
      </c>
      <c r="J69" s="189">
        <v>5</v>
      </c>
      <c r="K69" s="141">
        <v>-10</v>
      </c>
      <c r="L69" s="188">
        <v>12</v>
      </c>
      <c r="M69" s="185">
        <v>10</v>
      </c>
      <c r="N69" s="188">
        <v>1</v>
      </c>
      <c r="O69" s="185">
        <v>1</v>
      </c>
      <c r="P69" s="190">
        <v>0</v>
      </c>
      <c r="Q69" s="188">
        <v>22</v>
      </c>
      <c r="R69" s="188">
        <v>12</v>
      </c>
      <c r="S69" s="185">
        <v>10</v>
      </c>
      <c r="T69" s="188">
        <v>0</v>
      </c>
      <c r="U69" s="189">
        <v>0</v>
      </c>
    </row>
    <row r="70" spans="1:21" s="128" customFormat="1" ht="15" customHeight="1">
      <c r="A70" s="121"/>
      <c r="B70" s="466"/>
      <c r="C70" s="460" t="s">
        <v>145</v>
      </c>
      <c r="D70" s="137">
        <v>6094</v>
      </c>
      <c r="E70" s="130">
        <v>3193</v>
      </c>
      <c r="F70" s="130">
        <v>2901</v>
      </c>
      <c r="G70" s="132">
        <v>-11</v>
      </c>
      <c r="H70" s="466">
        <v>-1</v>
      </c>
      <c r="I70" s="130">
        <v>4</v>
      </c>
      <c r="J70" s="131">
        <v>5</v>
      </c>
      <c r="K70" s="466">
        <v>-10</v>
      </c>
      <c r="L70" s="130">
        <v>12</v>
      </c>
      <c r="M70" s="137">
        <v>10</v>
      </c>
      <c r="N70" s="130">
        <v>1</v>
      </c>
      <c r="O70" s="137">
        <v>1</v>
      </c>
      <c r="P70" s="167">
        <v>0</v>
      </c>
      <c r="Q70" s="130">
        <v>22</v>
      </c>
      <c r="R70" s="130">
        <v>12</v>
      </c>
      <c r="S70" s="137">
        <v>10</v>
      </c>
      <c r="T70" s="130">
        <v>0</v>
      </c>
      <c r="U70" s="131">
        <v>0</v>
      </c>
    </row>
    <row r="71" spans="1:21" s="128" customFormat="1" ht="15" customHeight="1">
      <c r="A71" s="121"/>
      <c r="B71" s="567" t="s">
        <v>146</v>
      </c>
      <c r="C71" s="568"/>
      <c r="D71" s="185">
        <v>11545</v>
      </c>
      <c r="E71" s="139">
        <v>5661</v>
      </c>
      <c r="F71" s="138">
        <v>5884</v>
      </c>
      <c r="G71" s="186">
        <v>-18</v>
      </c>
      <c r="H71" s="187">
        <v>-5</v>
      </c>
      <c r="I71" s="188">
        <v>6</v>
      </c>
      <c r="J71" s="189">
        <v>11</v>
      </c>
      <c r="K71" s="141">
        <v>-13</v>
      </c>
      <c r="L71" s="188">
        <v>12</v>
      </c>
      <c r="M71" s="185">
        <v>10</v>
      </c>
      <c r="N71" s="188">
        <v>2</v>
      </c>
      <c r="O71" s="185">
        <v>0</v>
      </c>
      <c r="P71" s="190">
        <v>0</v>
      </c>
      <c r="Q71" s="188">
        <v>25</v>
      </c>
      <c r="R71" s="188">
        <v>16</v>
      </c>
      <c r="S71" s="185">
        <v>5</v>
      </c>
      <c r="T71" s="188">
        <v>4</v>
      </c>
      <c r="U71" s="189">
        <v>0</v>
      </c>
    </row>
    <row r="72" spans="1:21" s="128" customFormat="1" ht="15" customHeight="1">
      <c r="A72" s="121"/>
      <c r="B72" s="466"/>
      <c r="C72" s="460" t="s">
        <v>147</v>
      </c>
      <c r="D72" s="133">
        <v>11545</v>
      </c>
      <c r="E72" s="130">
        <v>5661</v>
      </c>
      <c r="F72" s="130">
        <v>5884</v>
      </c>
      <c r="G72" s="132">
        <v>-18</v>
      </c>
      <c r="H72" s="466">
        <v>-5</v>
      </c>
      <c r="I72" s="130">
        <v>6</v>
      </c>
      <c r="J72" s="131">
        <v>11</v>
      </c>
      <c r="K72" s="466">
        <v>-13</v>
      </c>
      <c r="L72" s="130">
        <v>12</v>
      </c>
      <c r="M72" s="137">
        <v>10</v>
      </c>
      <c r="N72" s="130">
        <v>2</v>
      </c>
      <c r="O72" s="137">
        <v>0</v>
      </c>
      <c r="P72" s="191">
        <v>0</v>
      </c>
      <c r="Q72" s="130">
        <v>25</v>
      </c>
      <c r="R72" s="130">
        <v>16</v>
      </c>
      <c r="S72" s="137">
        <v>5</v>
      </c>
      <c r="T72" s="130">
        <v>4</v>
      </c>
      <c r="U72" s="131">
        <v>0</v>
      </c>
    </row>
    <row r="73" spans="1:21" s="128" customFormat="1" ht="15" customHeight="1">
      <c r="A73" s="121"/>
      <c r="B73" s="558" t="s">
        <v>148</v>
      </c>
      <c r="C73" s="559"/>
      <c r="D73" s="192">
        <v>335488</v>
      </c>
      <c r="E73" s="170">
        <v>166304</v>
      </c>
      <c r="F73" s="172">
        <v>169184</v>
      </c>
      <c r="G73" s="353">
        <v>-240</v>
      </c>
      <c r="H73" s="193">
        <v>-236</v>
      </c>
      <c r="I73" s="194">
        <v>132</v>
      </c>
      <c r="J73" s="195">
        <v>368</v>
      </c>
      <c r="K73" s="193">
        <v>-4</v>
      </c>
      <c r="L73" s="194">
        <v>762</v>
      </c>
      <c r="M73" s="192">
        <v>479</v>
      </c>
      <c r="N73" s="194">
        <v>228</v>
      </c>
      <c r="O73" s="192">
        <v>44</v>
      </c>
      <c r="P73" s="196">
        <v>11</v>
      </c>
      <c r="Q73" s="194">
        <v>766</v>
      </c>
      <c r="R73" s="194">
        <v>457</v>
      </c>
      <c r="S73" s="192">
        <v>263</v>
      </c>
      <c r="T73" s="194">
        <v>35</v>
      </c>
      <c r="U73" s="195">
        <v>11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198">
        <v>159925</v>
      </c>
      <c r="E75" s="199">
        <v>79298</v>
      </c>
      <c r="F75" s="198">
        <v>80627</v>
      </c>
      <c r="G75" s="354">
        <v>-184</v>
      </c>
      <c r="H75" s="198">
        <v>-175</v>
      </c>
      <c r="I75" s="199">
        <v>41</v>
      </c>
      <c r="J75" s="198">
        <v>216</v>
      </c>
      <c r="K75" s="200">
        <v>-9</v>
      </c>
      <c r="L75" s="199">
        <v>374</v>
      </c>
      <c r="M75" s="198">
        <v>218</v>
      </c>
      <c r="N75" s="199">
        <v>112</v>
      </c>
      <c r="O75" s="198">
        <v>34</v>
      </c>
      <c r="P75" s="201">
        <v>10</v>
      </c>
      <c r="Q75" s="199">
        <v>383</v>
      </c>
      <c r="R75" s="199">
        <v>231</v>
      </c>
      <c r="S75" s="198">
        <v>143</v>
      </c>
      <c r="T75" s="199">
        <v>8</v>
      </c>
      <c r="U75" s="202">
        <v>1</v>
      </c>
    </row>
    <row r="76" spans="1:21" s="128" customFormat="1" ht="15" customHeight="1">
      <c r="A76" s="121"/>
      <c r="B76" s="562" t="s">
        <v>150</v>
      </c>
      <c r="C76" s="563"/>
      <c r="D76" s="137">
        <v>1536080</v>
      </c>
      <c r="E76" s="167">
        <v>747044</v>
      </c>
      <c r="F76" s="164">
        <v>789036</v>
      </c>
      <c r="G76" s="163">
        <v>-466</v>
      </c>
      <c r="H76" s="203">
        <v>-502</v>
      </c>
      <c r="I76" s="137">
        <v>789</v>
      </c>
      <c r="J76" s="164">
        <v>1291</v>
      </c>
      <c r="K76" s="203">
        <v>36</v>
      </c>
      <c r="L76" s="137">
        <v>5442</v>
      </c>
      <c r="M76" s="167">
        <v>2701</v>
      </c>
      <c r="N76" s="130">
        <v>2070</v>
      </c>
      <c r="O76" s="137">
        <v>610</v>
      </c>
      <c r="P76" s="130">
        <v>61</v>
      </c>
      <c r="Q76" s="137">
        <v>5406</v>
      </c>
      <c r="R76" s="167">
        <v>2669</v>
      </c>
      <c r="S76" s="167">
        <v>2432</v>
      </c>
      <c r="T76" s="130">
        <v>248</v>
      </c>
      <c r="U76" s="164">
        <v>57</v>
      </c>
    </row>
    <row r="77" spans="1:21" s="128" customFormat="1" ht="15" customHeight="1">
      <c r="A77" s="121"/>
      <c r="B77" s="562" t="s">
        <v>151</v>
      </c>
      <c r="C77" s="563"/>
      <c r="D77" s="137">
        <v>187519</v>
      </c>
      <c r="E77" s="130">
        <v>92142</v>
      </c>
      <c r="F77" s="137">
        <v>95377</v>
      </c>
      <c r="G77" s="163">
        <v>-136</v>
      </c>
      <c r="H77" s="137">
        <v>-153</v>
      </c>
      <c r="I77" s="130">
        <v>69</v>
      </c>
      <c r="J77" s="137">
        <v>222</v>
      </c>
      <c r="K77" s="159">
        <v>17</v>
      </c>
      <c r="L77" s="130">
        <v>342</v>
      </c>
      <c r="M77" s="137">
        <v>196</v>
      </c>
      <c r="N77" s="130">
        <v>116</v>
      </c>
      <c r="O77" s="137">
        <v>28</v>
      </c>
      <c r="P77" s="167">
        <v>2</v>
      </c>
      <c r="Q77" s="130">
        <v>325</v>
      </c>
      <c r="R77" s="130">
        <v>189</v>
      </c>
      <c r="S77" s="137">
        <v>119</v>
      </c>
      <c r="T77" s="130">
        <v>13</v>
      </c>
      <c r="U77" s="131">
        <v>4</v>
      </c>
    </row>
    <row r="78" spans="1:21" s="128" customFormat="1" ht="15" customHeight="1">
      <c r="A78" s="121"/>
      <c r="B78" s="562" t="s">
        <v>152</v>
      </c>
      <c r="C78" s="563"/>
      <c r="D78" s="137">
        <v>60697</v>
      </c>
      <c r="E78" s="130">
        <v>29414</v>
      </c>
      <c r="F78" s="137">
        <v>31283</v>
      </c>
      <c r="G78" s="163">
        <v>-102</v>
      </c>
      <c r="H78" s="137">
        <v>-90</v>
      </c>
      <c r="I78" s="130">
        <v>15</v>
      </c>
      <c r="J78" s="137">
        <v>105</v>
      </c>
      <c r="K78" s="159">
        <v>-12</v>
      </c>
      <c r="L78" s="130">
        <v>83</v>
      </c>
      <c r="M78" s="137">
        <v>49</v>
      </c>
      <c r="N78" s="130">
        <v>24</v>
      </c>
      <c r="O78" s="137">
        <v>9</v>
      </c>
      <c r="P78" s="167">
        <v>1</v>
      </c>
      <c r="Q78" s="130">
        <v>95</v>
      </c>
      <c r="R78" s="130">
        <v>55</v>
      </c>
      <c r="S78" s="137">
        <v>32</v>
      </c>
      <c r="T78" s="130">
        <v>7</v>
      </c>
      <c r="U78" s="131">
        <v>1</v>
      </c>
    </row>
    <row r="79" spans="1:21" s="128" customFormat="1" ht="15" customHeight="1">
      <c r="A79" s="121"/>
      <c r="B79" s="562" t="s">
        <v>153</v>
      </c>
      <c r="C79" s="563"/>
      <c r="D79" s="137">
        <v>72150</v>
      </c>
      <c r="E79" s="130">
        <v>35299</v>
      </c>
      <c r="F79" s="137">
        <v>36851</v>
      </c>
      <c r="G79" s="163">
        <v>-99</v>
      </c>
      <c r="H79" s="137">
        <v>-63</v>
      </c>
      <c r="I79" s="130">
        <v>22</v>
      </c>
      <c r="J79" s="137">
        <v>85</v>
      </c>
      <c r="K79" s="159">
        <v>-36</v>
      </c>
      <c r="L79" s="130">
        <v>89</v>
      </c>
      <c r="M79" s="137">
        <v>49</v>
      </c>
      <c r="N79" s="130">
        <v>31</v>
      </c>
      <c r="O79" s="137">
        <v>8</v>
      </c>
      <c r="P79" s="167">
        <v>1</v>
      </c>
      <c r="Q79" s="130">
        <v>125</v>
      </c>
      <c r="R79" s="130">
        <v>68</v>
      </c>
      <c r="S79" s="137">
        <v>50</v>
      </c>
      <c r="T79" s="130">
        <v>7</v>
      </c>
      <c r="U79" s="131">
        <v>0</v>
      </c>
    </row>
    <row r="80" spans="1:21" s="128" customFormat="1" ht="15" customHeight="1">
      <c r="A80" s="121"/>
      <c r="B80" s="562" t="s">
        <v>154</v>
      </c>
      <c r="C80" s="563"/>
      <c r="D80" s="137">
        <v>178223</v>
      </c>
      <c r="E80" s="130">
        <v>87060</v>
      </c>
      <c r="F80" s="137">
        <v>91163</v>
      </c>
      <c r="G80" s="163">
        <v>-90</v>
      </c>
      <c r="H80" s="137">
        <v>-144</v>
      </c>
      <c r="I80" s="130">
        <v>72</v>
      </c>
      <c r="J80" s="137">
        <v>216</v>
      </c>
      <c r="K80" s="159">
        <v>54</v>
      </c>
      <c r="L80" s="130">
        <v>399</v>
      </c>
      <c r="M80" s="137">
        <v>164</v>
      </c>
      <c r="N80" s="130">
        <v>154</v>
      </c>
      <c r="O80" s="137">
        <v>77</v>
      </c>
      <c r="P80" s="167">
        <v>4</v>
      </c>
      <c r="Q80" s="130">
        <v>345</v>
      </c>
      <c r="R80" s="130">
        <v>217</v>
      </c>
      <c r="S80" s="137">
        <v>115</v>
      </c>
      <c r="T80" s="130">
        <v>9</v>
      </c>
      <c r="U80" s="131">
        <v>4</v>
      </c>
    </row>
    <row r="81" spans="1:21" s="128" customFormat="1" ht="15" customHeight="1">
      <c r="A81" s="121"/>
      <c r="B81" s="556" t="s">
        <v>155</v>
      </c>
      <c r="C81" s="557"/>
      <c r="D81" s="137">
        <v>68958</v>
      </c>
      <c r="E81" s="130">
        <v>33561</v>
      </c>
      <c r="F81" s="137">
        <v>35397</v>
      </c>
      <c r="G81" s="163">
        <v>-107</v>
      </c>
      <c r="H81" s="137">
        <v>-82</v>
      </c>
      <c r="I81" s="130">
        <v>23</v>
      </c>
      <c r="J81" s="137">
        <v>105</v>
      </c>
      <c r="K81" s="159">
        <v>-25</v>
      </c>
      <c r="L81" s="130">
        <v>69</v>
      </c>
      <c r="M81" s="137">
        <v>30</v>
      </c>
      <c r="N81" s="130">
        <v>37</v>
      </c>
      <c r="O81" s="137">
        <v>2</v>
      </c>
      <c r="P81" s="167">
        <v>0</v>
      </c>
      <c r="Q81" s="130">
        <v>94</v>
      </c>
      <c r="R81" s="130">
        <v>37</v>
      </c>
      <c r="S81" s="137">
        <v>46</v>
      </c>
      <c r="T81" s="130">
        <v>8</v>
      </c>
      <c r="U81" s="131">
        <v>3</v>
      </c>
    </row>
    <row r="82" spans="1:21" s="128" customFormat="1" ht="15" customHeight="1">
      <c r="A82" s="121"/>
      <c r="B82" s="558" t="s">
        <v>156</v>
      </c>
      <c r="C82" s="559"/>
      <c r="D82" s="172">
        <v>2263552</v>
      </c>
      <c r="E82" s="170">
        <v>1103818</v>
      </c>
      <c r="F82" s="172">
        <v>1159734</v>
      </c>
      <c r="G82" s="355">
        <v>-1184</v>
      </c>
      <c r="H82" s="172">
        <v>-1209</v>
      </c>
      <c r="I82" s="170">
        <v>1031</v>
      </c>
      <c r="J82" s="172">
        <v>2240</v>
      </c>
      <c r="K82" s="169">
        <v>25</v>
      </c>
      <c r="L82" s="170">
        <v>6798</v>
      </c>
      <c r="M82" s="172">
        <v>3407</v>
      </c>
      <c r="N82" s="170">
        <v>2544</v>
      </c>
      <c r="O82" s="172">
        <v>768</v>
      </c>
      <c r="P82" s="204">
        <v>79</v>
      </c>
      <c r="Q82" s="170">
        <v>6773</v>
      </c>
      <c r="R82" s="170">
        <v>3466</v>
      </c>
      <c r="S82" s="172">
        <v>2937</v>
      </c>
      <c r="T82" s="170">
        <v>300</v>
      </c>
      <c r="U82" s="171">
        <v>70</v>
      </c>
    </row>
    <row r="83" spans="1:21" s="207" customFormat="1" ht="15.75" customHeight="1">
      <c r="A83" s="97"/>
      <c r="B83" s="205" t="s">
        <v>192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191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8"/>
  <conditionalFormatting sqref="O5:O6 U17:U20 P4:Q6 N1 N7:Q20 R5:R20 S4:T20 N4:N6 U4:U5 N41:U75 N39:U39 S1:T1 N77:U65371">
    <cfRule type="cellIs" dxfId="20" priority="26" stopIfTrue="1" operator="equal">
      <formula>FALSE</formula>
    </cfRule>
  </conditionalFormatting>
  <conditionalFormatting sqref="U7">
    <cfRule type="cellIs" dxfId="19" priority="8" stopIfTrue="1" operator="equal">
      <formula>FALSE</formula>
    </cfRule>
  </conditionalFormatting>
  <conditionalFormatting sqref="U20">
    <cfRule type="cellIs" dxfId="18" priority="7" stopIfTrue="1" operator="equal">
      <formula>FALSE</formula>
    </cfRule>
  </conditionalFormatting>
  <conditionalFormatting sqref="N21:Q21 Q22 R21:U22 N40:U40 Q27:T38">
    <cfRule type="cellIs" dxfId="17" priority="3" stopIfTrue="1" operator="equal">
      <formula>FALSE</formula>
    </cfRule>
  </conditionalFormatting>
  <conditionalFormatting sqref="Q23:U23 Q24:T26">
    <cfRule type="cellIs" dxfId="16" priority="2" stopIfTrue="1" operator="equal">
      <formula>FALSE</formula>
    </cfRule>
  </conditionalFormatting>
  <conditionalFormatting sqref="U24:U38">
    <cfRule type="cellIs" dxfId="15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J49"/>
  <sheetViews>
    <sheetView zoomScale="110" zoomScaleNormal="11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16384" width="9" style="213"/>
  </cols>
  <sheetData>
    <row r="1" spans="1:10">
      <c r="A1" s="210"/>
      <c r="G1" s="211"/>
      <c r="H1" s="211" t="s">
        <v>160</v>
      </c>
    </row>
    <row r="2" spans="1:10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10" ht="20.25" customHeight="1">
      <c r="A3" s="611" t="s">
        <v>162</v>
      </c>
      <c r="B3" s="611"/>
      <c r="C3" s="611"/>
      <c r="D3" s="611"/>
      <c r="E3" s="611"/>
      <c r="F3" s="611"/>
      <c r="G3" s="611"/>
      <c r="H3" s="611"/>
    </row>
    <row r="4" spans="1:10" ht="20.25" customHeight="1">
      <c r="A4" s="214"/>
      <c r="B4" s="214"/>
      <c r="C4" s="214"/>
      <c r="D4" s="214"/>
      <c r="E4" s="215"/>
      <c r="F4" s="212"/>
      <c r="G4" s="216"/>
      <c r="H4" s="216"/>
    </row>
    <row r="5" spans="1:10" ht="20.25" customHeight="1">
      <c r="A5" s="612" t="s">
        <v>163</v>
      </c>
      <c r="B5" s="614" t="s">
        <v>164</v>
      </c>
      <c r="C5" s="615"/>
      <c r="D5" s="615"/>
      <c r="E5" s="616" t="s">
        <v>165</v>
      </c>
      <c r="F5" s="615"/>
      <c r="G5" s="617"/>
      <c r="H5" s="217" t="s">
        <v>52</v>
      </c>
    </row>
    <row r="6" spans="1:10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10" ht="20.25" customHeight="1">
      <c r="A7" s="224" t="s">
        <v>169</v>
      </c>
      <c r="B7" s="225">
        <v>1098744</v>
      </c>
      <c r="C7" s="226">
        <v>532162</v>
      </c>
      <c r="D7" s="226">
        <v>566582</v>
      </c>
      <c r="E7" s="227">
        <v>1046737</v>
      </c>
      <c r="F7" s="226">
        <v>508130</v>
      </c>
      <c r="G7" s="228">
        <v>538607</v>
      </c>
      <c r="H7" s="229">
        <v>52007</v>
      </c>
    </row>
    <row r="8" spans="1:10" s="237" customFormat="1" ht="20.25" customHeight="1">
      <c r="A8" s="231" t="s">
        <v>86</v>
      </c>
      <c r="B8" s="232">
        <v>314105</v>
      </c>
      <c r="C8" s="233">
        <v>152282</v>
      </c>
      <c r="D8" s="233">
        <v>161823</v>
      </c>
      <c r="E8" s="234">
        <v>291994</v>
      </c>
      <c r="F8" s="233">
        <v>140637</v>
      </c>
      <c r="G8" s="235">
        <v>151357</v>
      </c>
      <c r="H8" s="236">
        <v>22111</v>
      </c>
    </row>
    <row r="9" spans="1:10" s="242" customFormat="1" ht="20.25" customHeight="1">
      <c r="A9" s="238" t="s">
        <v>88</v>
      </c>
      <c r="B9" s="230">
        <v>195546</v>
      </c>
      <c r="C9" s="239">
        <v>95400</v>
      </c>
      <c r="D9" s="240">
        <v>100146</v>
      </c>
      <c r="E9" s="227">
        <v>190806</v>
      </c>
      <c r="F9" s="226">
        <v>93676</v>
      </c>
      <c r="G9" s="228">
        <v>97130</v>
      </c>
      <c r="H9" s="241">
        <v>4740</v>
      </c>
      <c r="J9" s="243"/>
    </row>
    <row r="10" spans="1:10" s="237" customFormat="1" ht="20.25" customHeight="1">
      <c r="A10" s="244" t="s">
        <v>90</v>
      </c>
      <c r="B10" s="230">
        <v>142000</v>
      </c>
      <c r="C10" s="239">
        <v>69823</v>
      </c>
      <c r="D10" s="240">
        <v>72177</v>
      </c>
      <c r="E10" s="227">
        <v>132159</v>
      </c>
      <c r="F10" s="239">
        <v>65140</v>
      </c>
      <c r="G10" s="245">
        <v>67019</v>
      </c>
      <c r="H10" s="241">
        <v>9841</v>
      </c>
    </row>
    <row r="11" spans="1:10" s="237" customFormat="1" ht="20.25" customHeight="1">
      <c r="A11" s="244" t="s">
        <v>92</v>
      </c>
      <c r="B11" s="230">
        <v>237026</v>
      </c>
      <c r="C11" s="239">
        <v>114131</v>
      </c>
      <c r="D11" s="240">
        <v>122895</v>
      </c>
      <c r="E11" s="227">
        <v>220380</v>
      </c>
      <c r="F11" s="239">
        <v>107083</v>
      </c>
      <c r="G11" s="245">
        <v>113297</v>
      </c>
      <c r="H11" s="241">
        <v>16646</v>
      </c>
      <c r="I11" s="246"/>
    </row>
    <row r="12" spans="1:10" s="242" customFormat="1" ht="20.25" customHeight="1">
      <c r="A12" s="247" t="s">
        <v>94</v>
      </c>
      <c r="B12" s="230">
        <v>210067</v>
      </c>
      <c r="C12" s="239">
        <v>100526</v>
      </c>
      <c r="D12" s="239">
        <v>109541</v>
      </c>
      <c r="E12" s="227">
        <v>211398</v>
      </c>
      <c r="F12" s="226">
        <v>101594</v>
      </c>
      <c r="G12" s="228">
        <v>109804</v>
      </c>
      <c r="H12" s="241">
        <v>-1331</v>
      </c>
    </row>
    <row r="13" spans="1:10" s="255" customFormat="1" ht="20.25" customHeight="1">
      <c r="A13" s="248" t="s">
        <v>96</v>
      </c>
      <c r="B13" s="249">
        <v>135769</v>
      </c>
      <c r="C13" s="250">
        <v>66179</v>
      </c>
      <c r="D13" s="250">
        <v>69590</v>
      </c>
      <c r="E13" s="251">
        <v>160394</v>
      </c>
      <c r="F13" s="249">
        <v>76940</v>
      </c>
      <c r="G13" s="252">
        <v>83454</v>
      </c>
      <c r="H13" s="253">
        <v>-24625</v>
      </c>
    </row>
    <row r="14" spans="1:10" s="242" customFormat="1" ht="20.25" customHeight="1">
      <c r="A14" s="256" t="s">
        <v>98</v>
      </c>
      <c r="B14" s="257">
        <v>51082</v>
      </c>
      <c r="C14" s="250">
        <v>24392</v>
      </c>
      <c r="D14" s="250">
        <v>26690</v>
      </c>
      <c r="E14" s="258">
        <v>56221</v>
      </c>
      <c r="F14" s="250">
        <v>26714</v>
      </c>
      <c r="G14" s="259">
        <v>29507</v>
      </c>
      <c r="H14" s="254">
        <v>-5139</v>
      </c>
    </row>
    <row r="15" spans="1:10" s="242" customFormat="1" ht="20.25" customHeight="1">
      <c r="A15" s="256" t="s">
        <v>100</v>
      </c>
      <c r="B15" s="249">
        <v>58443</v>
      </c>
      <c r="C15" s="250">
        <v>28422</v>
      </c>
      <c r="D15" s="250">
        <v>30021</v>
      </c>
      <c r="E15" s="258">
        <v>73154</v>
      </c>
      <c r="F15" s="260">
        <v>35076</v>
      </c>
      <c r="G15" s="261">
        <v>38078</v>
      </c>
      <c r="H15" s="262">
        <v>-14711</v>
      </c>
    </row>
    <row r="16" spans="1:10" s="242" customFormat="1" ht="20.25" customHeight="1">
      <c r="A16" s="263" t="s">
        <v>102</v>
      </c>
      <c r="B16" s="249">
        <v>31527</v>
      </c>
      <c r="C16" s="250">
        <v>15444</v>
      </c>
      <c r="D16" s="250">
        <v>16083</v>
      </c>
      <c r="E16" s="258">
        <v>37273</v>
      </c>
      <c r="F16" s="260">
        <v>18095</v>
      </c>
      <c r="G16" s="261">
        <v>19178</v>
      </c>
      <c r="H16" s="262">
        <v>-5746</v>
      </c>
    </row>
    <row r="17" spans="1:8" s="242" customFormat="1" ht="20.25" customHeight="1">
      <c r="A17" s="263" t="s">
        <v>104</v>
      </c>
      <c r="B17" s="249">
        <v>78820</v>
      </c>
      <c r="C17" s="250">
        <v>38602</v>
      </c>
      <c r="D17" s="250">
        <v>40218</v>
      </c>
      <c r="E17" s="258">
        <v>73603</v>
      </c>
      <c r="F17" s="260">
        <v>35815</v>
      </c>
      <c r="G17" s="261">
        <v>37788</v>
      </c>
      <c r="H17" s="262">
        <v>5217</v>
      </c>
    </row>
    <row r="18" spans="1:8" s="242" customFormat="1" ht="20.25" customHeight="1">
      <c r="A18" s="263" t="s">
        <v>106</v>
      </c>
      <c r="B18" s="249">
        <v>26916</v>
      </c>
      <c r="C18" s="250">
        <v>13364</v>
      </c>
      <c r="D18" s="250">
        <v>13552</v>
      </c>
      <c r="E18" s="258">
        <v>31188</v>
      </c>
      <c r="F18" s="260">
        <v>15250</v>
      </c>
      <c r="G18" s="261">
        <v>15938</v>
      </c>
      <c r="H18" s="262">
        <v>-4272</v>
      </c>
    </row>
    <row r="19" spans="1:8" s="242" customFormat="1" ht="20.25" customHeight="1">
      <c r="A19" s="263" t="s">
        <v>108</v>
      </c>
      <c r="B19" s="249">
        <v>62653</v>
      </c>
      <c r="C19" s="250">
        <v>31165</v>
      </c>
      <c r="D19" s="250">
        <v>31488</v>
      </c>
      <c r="E19" s="258">
        <v>62990</v>
      </c>
      <c r="F19" s="260">
        <v>31528</v>
      </c>
      <c r="G19" s="261">
        <v>31462</v>
      </c>
      <c r="H19" s="262">
        <v>-337</v>
      </c>
    </row>
    <row r="20" spans="1:8" s="242" customFormat="1" ht="20.25" customHeight="1">
      <c r="A20" s="263" t="s">
        <v>110</v>
      </c>
      <c r="B20" s="249">
        <v>43750</v>
      </c>
      <c r="C20" s="250">
        <v>21619</v>
      </c>
      <c r="D20" s="250">
        <v>22131</v>
      </c>
      <c r="E20" s="258">
        <v>44160</v>
      </c>
      <c r="F20" s="260">
        <v>21707</v>
      </c>
      <c r="G20" s="261">
        <v>22453</v>
      </c>
      <c r="H20" s="262">
        <v>-410</v>
      </c>
    </row>
    <row r="21" spans="1:8" s="242" customFormat="1" ht="20.25" customHeight="1">
      <c r="A21" s="256" t="s">
        <v>170</v>
      </c>
      <c r="B21" s="249">
        <v>73299</v>
      </c>
      <c r="C21" s="250">
        <v>35851</v>
      </c>
      <c r="D21" s="250">
        <v>37448</v>
      </c>
      <c r="E21" s="258">
        <v>83691</v>
      </c>
      <c r="F21" s="260">
        <v>40308</v>
      </c>
      <c r="G21" s="261">
        <v>43383</v>
      </c>
      <c r="H21" s="262">
        <v>-10392</v>
      </c>
    </row>
    <row r="22" spans="1:8" s="242" customFormat="1" ht="20.25" customHeight="1">
      <c r="A22" s="263" t="s">
        <v>171</v>
      </c>
      <c r="B22" s="249">
        <v>61806</v>
      </c>
      <c r="C22" s="250">
        <v>29906</v>
      </c>
      <c r="D22" s="250">
        <v>31900</v>
      </c>
      <c r="E22" s="258">
        <v>74474</v>
      </c>
      <c r="F22" s="260">
        <v>35748</v>
      </c>
      <c r="G22" s="261">
        <v>38726</v>
      </c>
      <c r="H22" s="262">
        <v>-12668</v>
      </c>
    </row>
    <row r="23" spans="1:8" s="242" customFormat="1" ht="20.25" customHeight="1">
      <c r="A23" s="263" t="s">
        <v>113</v>
      </c>
      <c r="B23" s="249">
        <v>38436</v>
      </c>
      <c r="C23" s="250">
        <v>18745</v>
      </c>
      <c r="D23" s="250">
        <v>19691</v>
      </c>
      <c r="E23" s="258">
        <v>42840</v>
      </c>
      <c r="F23" s="260">
        <v>20828</v>
      </c>
      <c r="G23" s="261">
        <v>22012</v>
      </c>
      <c r="H23" s="262">
        <v>-4404</v>
      </c>
    </row>
    <row r="24" spans="1:8" s="242" customFormat="1" ht="20.25" customHeight="1">
      <c r="A24" s="263" t="s">
        <v>114</v>
      </c>
      <c r="B24" s="249">
        <v>124271</v>
      </c>
      <c r="C24" s="250">
        <v>61149</v>
      </c>
      <c r="D24" s="250">
        <v>63122</v>
      </c>
      <c r="E24" s="258">
        <v>134950</v>
      </c>
      <c r="F24" s="260">
        <v>65541</v>
      </c>
      <c r="G24" s="261">
        <v>69409</v>
      </c>
      <c r="H24" s="262">
        <v>-10679</v>
      </c>
    </row>
    <row r="25" spans="1:8" s="237" customFormat="1" ht="20.25" customHeight="1">
      <c r="A25" s="256" t="s">
        <v>115</v>
      </c>
      <c r="B25" s="257">
        <v>51567</v>
      </c>
      <c r="C25" s="250">
        <v>25074</v>
      </c>
      <c r="D25" s="250">
        <v>26493</v>
      </c>
      <c r="E25" s="258">
        <v>47501</v>
      </c>
      <c r="F25" s="250">
        <v>23107</v>
      </c>
      <c r="G25" s="259">
        <v>24394</v>
      </c>
      <c r="H25" s="254">
        <v>4066</v>
      </c>
    </row>
    <row r="26" spans="1:8" s="237" customFormat="1" ht="20.25" customHeight="1">
      <c r="A26" s="256" t="s">
        <v>159</v>
      </c>
      <c r="B26" s="305">
        <v>10963</v>
      </c>
      <c r="C26" s="306">
        <v>5330</v>
      </c>
      <c r="D26" s="250">
        <v>5633</v>
      </c>
      <c r="E26" s="258">
        <v>12847</v>
      </c>
      <c r="F26" s="250">
        <v>6220</v>
      </c>
      <c r="G26" s="259">
        <v>6627</v>
      </c>
      <c r="H26" s="307">
        <v>-1884</v>
      </c>
    </row>
    <row r="27" spans="1:8" s="242" customFormat="1" ht="20.25" customHeight="1">
      <c r="A27" s="256" t="s">
        <v>119</v>
      </c>
      <c r="B27" s="257">
        <v>1196</v>
      </c>
      <c r="C27" s="250">
        <v>590</v>
      </c>
      <c r="D27" s="250">
        <v>606</v>
      </c>
      <c r="E27" s="258">
        <v>1664</v>
      </c>
      <c r="F27" s="250">
        <v>817</v>
      </c>
      <c r="G27" s="259">
        <v>847</v>
      </c>
      <c r="H27" s="262">
        <v>-468</v>
      </c>
    </row>
    <row r="28" spans="1:8" s="242" customFormat="1" ht="20.25" customHeight="1">
      <c r="A28" s="263" t="s">
        <v>121</v>
      </c>
      <c r="B28" s="249">
        <v>23551</v>
      </c>
      <c r="C28" s="260">
        <v>11592</v>
      </c>
      <c r="D28" s="260">
        <v>11959</v>
      </c>
      <c r="E28" s="258">
        <v>23465</v>
      </c>
      <c r="F28" s="260">
        <v>11475</v>
      </c>
      <c r="G28" s="261">
        <v>11990</v>
      </c>
      <c r="H28" s="262">
        <v>86</v>
      </c>
    </row>
    <row r="29" spans="1:8" s="242" customFormat="1" ht="20.25" customHeight="1">
      <c r="A29" s="263" t="s">
        <v>122</v>
      </c>
      <c r="B29" s="249">
        <v>10273</v>
      </c>
      <c r="C29" s="260">
        <v>5121</v>
      </c>
      <c r="D29" s="260">
        <v>5152</v>
      </c>
      <c r="E29" s="258">
        <v>11939</v>
      </c>
      <c r="F29" s="260">
        <v>5892</v>
      </c>
      <c r="G29" s="261">
        <v>6047</v>
      </c>
      <c r="H29" s="262">
        <v>-1666</v>
      </c>
    </row>
    <row r="30" spans="1:8" s="242" customFormat="1" ht="20.25" customHeight="1">
      <c r="A30" s="263" t="s">
        <v>123</v>
      </c>
      <c r="B30" s="249">
        <v>37646</v>
      </c>
      <c r="C30" s="260">
        <v>18972</v>
      </c>
      <c r="D30" s="260">
        <v>18674</v>
      </c>
      <c r="E30" s="258">
        <v>39243</v>
      </c>
      <c r="F30" s="260">
        <v>19614</v>
      </c>
      <c r="G30" s="261">
        <v>19629</v>
      </c>
      <c r="H30" s="262">
        <v>-1597</v>
      </c>
    </row>
    <row r="31" spans="1:8" s="242" customFormat="1" ht="20.25" customHeight="1">
      <c r="A31" s="263" t="s">
        <v>124</v>
      </c>
      <c r="B31" s="249">
        <v>8037</v>
      </c>
      <c r="C31" s="260">
        <v>3957</v>
      </c>
      <c r="D31" s="260">
        <v>4080</v>
      </c>
      <c r="E31" s="258">
        <v>9919</v>
      </c>
      <c r="F31" s="260">
        <v>4804</v>
      </c>
      <c r="G31" s="261">
        <v>5115</v>
      </c>
      <c r="H31" s="262">
        <v>-1882</v>
      </c>
    </row>
    <row r="32" spans="1:8" s="242" customFormat="1" ht="20.25" customHeight="1">
      <c r="A32" s="263" t="s">
        <v>126</v>
      </c>
      <c r="B32" s="249">
        <v>11442</v>
      </c>
      <c r="C32" s="260">
        <v>5715</v>
      </c>
      <c r="D32" s="264">
        <v>5727</v>
      </c>
      <c r="E32" s="258">
        <v>15362</v>
      </c>
      <c r="F32" s="260">
        <v>7498</v>
      </c>
      <c r="G32" s="261">
        <v>7864</v>
      </c>
      <c r="H32" s="262">
        <v>-3920</v>
      </c>
    </row>
    <row r="33" spans="1:9" s="242" customFormat="1" ht="20.25" customHeight="1">
      <c r="A33" s="263" t="s">
        <v>128</v>
      </c>
      <c r="B33" s="249">
        <v>32895</v>
      </c>
      <c r="C33" s="260">
        <v>16082</v>
      </c>
      <c r="D33" s="260">
        <v>16813</v>
      </c>
      <c r="E33" s="258">
        <v>34795</v>
      </c>
      <c r="F33" s="260">
        <v>16832</v>
      </c>
      <c r="G33" s="261">
        <v>17963</v>
      </c>
      <c r="H33" s="262">
        <v>-1900</v>
      </c>
    </row>
    <row r="34" spans="1:9" s="237" customFormat="1" ht="20.25" customHeight="1">
      <c r="A34" s="263" t="s">
        <v>129</v>
      </c>
      <c r="B34" s="249">
        <v>11700</v>
      </c>
      <c r="C34" s="260">
        <v>5803</v>
      </c>
      <c r="D34" s="260">
        <v>5897</v>
      </c>
      <c r="E34" s="258">
        <v>16608</v>
      </c>
      <c r="F34" s="260">
        <v>8038</v>
      </c>
      <c r="G34" s="261">
        <v>8570</v>
      </c>
      <c r="H34" s="262">
        <v>-4908</v>
      </c>
    </row>
    <row r="35" spans="1:9" s="242" customFormat="1" ht="20.25" customHeight="1">
      <c r="A35" s="256" t="s">
        <v>131</v>
      </c>
      <c r="B35" s="249">
        <v>12915</v>
      </c>
      <c r="C35" s="250">
        <v>6216</v>
      </c>
      <c r="D35" s="260">
        <v>6699</v>
      </c>
      <c r="E35" s="258">
        <v>15014</v>
      </c>
      <c r="F35" s="250">
        <v>7177</v>
      </c>
      <c r="G35" s="259">
        <v>7837</v>
      </c>
      <c r="H35" s="262">
        <v>-2099</v>
      </c>
    </row>
    <row r="36" spans="1:9" s="242" customFormat="1" ht="20.25" customHeight="1">
      <c r="A36" s="263" t="s">
        <v>132</v>
      </c>
      <c r="B36" s="249">
        <v>17636</v>
      </c>
      <c r="C36" s="250">
        <v>8757</v>
      </c>
      <c r="D36" s="260">
        <v>8879</v>
      </c>
      <c r="E36" s="258">
        <v>20353</v>
      </c>
      <c r="F36" s="260">
        <v>10021</v>
      </c>
      <c r="G36" s="261">
        <v>10332</v>
      </c>
      <c r="H36" s="262">
        <v>-2717</v>
      </c>
    </row>
    <row r="37" spans="1:9" s="242" customFormat="1" ht="20.25" customHeight="1">
      <c r="A37" s="263" t="s">
        <v>133</v>
      </c>
      <c r="B37" s="249">
        <v>35130</v>
      </c>
      <c r="C37" s="250">
        <v>17126</v>
      </c>
      <c r="D37" s="260">
        <v>18004</v>
      </c>
      <c r="E37" s="258">
        <v>34279</v>
      </c>
      <c r="F37" s="260">
        <v>16582</v>
      </c>
      <c r="G37" s="261">
        <v>17697</v>
      </c>
      <c r="H37" s="262">
        <v>851</v>
      </c>
    </row>
    <row r="38" spans="1:9" s="242" customFormat="1" ht="20.25" customHeight="1">
      <c r="A38" s="263" t="s">
        <v>135</v>
      </c>
      <c r="B38" s="249">
        <v>28674</v>
      </c>
      <c r="C38" s="260">
        <v>14938</v>
      </c>
      <c r="D38" s="260">
        <v>13736</v>
      </c>
      <c r="E38" s="258">
        <v>25366</v>
      </c>
      <c r="F38" s="260">
        <v>12798</v>
      </c>
      <c r="G38" s="261">
        <v>12568</v>
      </c>
      <c r="H38" s="262">
        <v>3308</v>
      </c>
    </row>
    <row r="39" spans="1:9" s="242" customFormat="1" ht="20.25" customHeight="1">
      <c r="A39" s="263" t="s">
        <v>136</v>
      </c>
      <c r="B39" s="249">
        <v>7587</v>
      </c>
      <c r="C39" s="260">
        <v>3730</v>
      </c>
      <c r="D39" s="260">
        <v>3857</v>
      </c>
      <c r="E39" s="258">
        <v>8871</v>
      </c>
      <c r="F39" s="260">
        <v>4313</v>
      </c>
      <c r="G39" s="261">
        <v>4558</v>
      </c>
      <c r="H39" s="262">
        <v>-1284</v>
      </c>
    </row>
    <row r="40" spans="1:9" s="242" customFormat="1" ht="20.25" customHeight="1">
      <c r="A40" s="263" t="s">
        <v>137</v>
      </c>
      <c r="B40" s="249">
        <v>5599</v>
      </c>
      <c r="C40" s="260">
        <v>2820</v>
      </c>
      <c r="D40" s="260">
        <v>2779</v>
      </c>
      <c r="E40" s="258">
        <v>5361</v>
      </c>
      <c r="F40" s="260">
        <v>2674</v>
      </c>
      <c r="G40" s="261">
        <v>2687</v>
      </c>
      <c r="H40" s="262">
        <v>238</v>
      </c>
    </row>
    <row r="41" spans="1:9" s="242" customFormat="1" ht="20.25" customHeight="1">
      <c r="A41" s="263" t="s">
        <v>139</v>
      </c>
      <c r="B41" s="249">
        <v>6408</v>
      </c>
      <c r="C41" s="260">
        <v>3099</v>
      </c>
      <c r="D41" s="260">
        <v>3309</v>
      </c>
      <c r="E41" s="258">
        <v>7406</v>
      </c>
      <c r="F41" s="260">
        <v>3562</v>
      </c>
      <c r="G41" s="261">
        <v>3844</v>
      </c>
      <c r="H41" s="262">
        <v>-998</v>
      </c>
    </row>
    <row r="42" spans="1:9" s="242" customFormat="1" ht="20.25" customHeight="1">
      <c r="A42" s="263" t="s">
        <v>140</v>
      </c>
      <c r="B42" s="249">
        <v>21053</v>
      </c>
      <c r="C42" s="260">
        <v>10394</v>
      </c>
      <c r="D42" s="260">
        <v>10659</v>
      </c>
      <c r="E42" s="258">
        <v>25421</v>
      </c>
      <c r="F42" s="260">
        <v>12345</v>
      </c>
      <c r="G42" s="261">
        <v>13076</v>
      </c>
      <c r="H42" s="262">
        <v>-4368</v>
      </c>
    </row>
    <row r="43" spans="1:9" s="242" customFormat="1" ht="20.25" customHeight="1">
      <c r="A43" s="263" t="s">
        <v>142</v>
      </c>
      <c r="B43" s="249">
        <v>14691</v>
      </c>
      <c r="C43" s="260">
        <v>7218</v>
      </c>
      <c r="D43" s="260">
        <v>7473</v>
      </c>
      <c r="E43" s="258">
        <v>17399</v>
      </c>
      <c r="F43" s="260">
        <v>8446</v>
      </c>
      <c r="G43" s="261">
        <v>8953</v>
      </c>
      <c r="H43" s="262">
        <v>-2708</v>
      </c>
    </row>
    <row r="44" spans="1:9" s="242" customFormat="1" ht="20.25" customHeight="1">
      <c r="A44" s="263" t="s">
        <v>143</v>
      </c>
      <c r="B44" s="249">
        <v>23246</v>
      </c>
      <c r="C44" s="260">
        <v>11280</v>
      </c>
      <c r="D44" s="260">
        <v>11966</v>
      </c>
      <c r="E44" s="258">
        <v>25055</v>
      </c>
      <c r="F44" s="260">
        <v>12016</v>
      </c>
      <c r="G44" s="261">
        <v>13039</v>
      </c>
      <c r="H44" s="262">
        <v>-1809</v>
      </c>
    </row>
    <row r="45" spans="1:9" s="242" customFormat="1" ht="20.25" customHeight="1">
      <c r="A45" s="263" t="s">
        <v>145</v>
      </c>
      <c r="B45" s="249">
        <v>6149</v>
      </c>
      <c r="C45" s="260">
        <v>3232</v>
      </c>
      <c r="D45" s="264">
        <v>2917</v>
      </c>
      <c r="E45" s="258">
        <v>9932</v>
      </c>
      <c r="F45" s="260">
        <v>4827</v>
      </c>
      <c r="G45" s="261">
        <v>5105</v>
      </c>
      <c r="H45" s="262">
        <v>-3783</v>
      </c>
    </row>
    <row r="46" spans="1:9" s="242" customFormat="1" ht="20.25" customHeight="1">
      <c r="A46" s="265" t="s">
        <v>147</v>
      </c>
      <c r="B46" s="249">
        <v>11720</v>
      </c>
      <c r="C46" s="266">
        <v>5759</v>
      </c>
      <c r="D46" s="267">
        <v>5961</v>
      </c>
      <c r="E46" s="268">
        <v>17378</v>
      </c>
      <c r="F46" s="266">
        <v>8405</v>
      </c>
      <c r="G46" s="269">
        <v>8973</v>
      </c>
      <c r="H46" s="262">
        <v>-5658</v>
      </c>
    </row>
    <row r="47" spans="1:9" s="242" customFormat="1" ht="20.25" customHeight="1">
      <c r="A47" s="270" t="s">
        <v>172</v>
      </c>
      <c r="B47" s="308">
        <v>2275594</v>
      </c>
      <c r="C47" s="309">
        <v>1109805</v>
      </c>
      <c r="D47" s="271">
        <v>1165789</v>
      </c>
      <c r="E47" s="272">
        <v>2346853</v>
      </c>
      <c r="F47" s="273">
        <v>1139143</v>
      </c>
      <c r="G47" s="274">
        <v>1207710</v>
      </c>
      <c r="H47" s="310">
        <v>-71259</v>
      </c>
    </row>
    <row r="48" spans="1:9" s="242" customFormat="1" ht="7.5" customHeight="1">
      <c r="A48" s="609"/>
      <c r="B48" s="609"/>
      <c r="C48" s="609"/>
      <c r="D48" s="609"/>
      <c r="E48" s="609"/>
      <c r="F48" s="609"/>
      <c r="G48" s="609"/>
      <c r="H48" s="609"/>
      <c r="I48" s="275"/>
    </row>
    <row r="49" spans="1:3">
      <c r="A49" s="303"/>
      <c r="B49" s="304" t="s">
        <v>173</v>
      </c>
      <c r="C49" s="304"/>
    </row>
  </sheetData>
  <mergeCells count="6">
    <mergeCell ref="A48:H48"/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91" orientation="portrait" useFirstPageNumber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0"/>
  <sheetViews>
    <sheetView zoomScaleNormal="10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240" width="9" style="213"/>
    <col min="241" max="241" width="15.625" style="213" customWidth="1"/>
    <col min="242" max="248" width="10.625" style="213" customWidth="1"/>
    <col min="249" max="254" width="7.125" style="213" customWidth="1"/>
    <col min="255" max="256" width="0" style="213" hidden="1" customWidth="1"/>
    <col min="257" max="257" width="7.125" style="213" customWidth="1"/>
    <col min="258" max="496" width="9" style="213"/>
    <col min="497" max="497" width="15.625" style="213" customWidth="1"/>
    <col min="498" max="504" width="10.625" style="213" customWidth="1"/>
    <col min="505" max="510" width="7.125" style="213" customWidth="1"/>
    <col min="511" max="512" width="0" style="213" hidden="1" customWidth="1"/>
    <col min="513" max="513" width="7.125" style="213" customWidth="1"/>
    <col min="514" max="752" width="9" style="213"/>
    <col min="753" max="753" width="15.625" style="213" customWidth="1"/>
    <col min="754" max="760" width="10.625" style="213" customWidth="1"/>
    <col min="761" max="766" width="7.125" style="213" customWidth="1"/>
    <col min="767" max="768" width="0" style="213" hidden="1" customWidth="1"/>
    <col min="769" max="769" width="7.125" style="213" customWidth="1"/>
    <col min="770" max="1008" width="9" style="213"/>
    <col min="1009" max="1009" width="15.625" style="213" customWidth="1"/>
    <col min="1010" max="1016" width="10.625" style="213" customWidth="1"/>
    <col min="1017" max="1022" width="7.125" style="213" customWidth="1"/>
    <col min="1023" max="1024" width="0" style="213" hidden="1" customWidth="1"/>
    <col min="1025" max="1025" width="7.125" style="213" customWidth="1"/>
    <col min="1026" max="1264" width="9" style="213"/>
    <col min="1265" max="1265" width="15.625" style="213" customWidth="1"/>
    <col min="1266" max="1272" width="10.625" style="213" customWidth="1"/>
    <col min="1273" max="1278" width="7.125" style="213" customWidth="1"/>
    <col min="1279" max="1280" width="0" style="213" hidden="1" customWidth="1"/>
    <col min="1281" max="1281" width="7.125" style="213" customWidth="1"/>
    <col min="1282" max="1520" width="9" style="213"/>
    <col min="1521" max="1521" width="15.625" style="213" customWidth="1"/>
    <col min="1522" max="1528" width="10.625" style="213" customWidth="1"/>
    <col min="1529" max="1534" width="7.125" style="213" customWidth="1"/>
    <col min="1535" max="1536" width="0" style="213" hidden="1" customWidth="1"/>
    <col min="1537" max="1537" width="7.125" style="213" customWidth="1"/>
    <col min="1538" max="1776" width="9" style="213"/>
    <col min="1777" max="1777" width="15.625" style="213" customWidth="1"/>
    <col min="1778" max="1784" width="10.625" style="213" customWidth="1"/>
    <col min="1785" max="1790" width="7.125" style="213" customWidth="1"/>
    <col min="1791" max="1792" width="0" style="213" hidden="1" customWidth="1"/>
    <col min="1793" max="1793" width="7.125" style="213" customWidth="1"/>
    <col min="1794" max="2032" width="9" style="213"/>
    <col min="2033" max="2033" width="15.625" style="213" customWidth="1"/>
    <col min="2034" max="2040" width="10.625" style="213" customWidth="1"/>
    <col min="2041" max="2046" width="7.125" style="213" customWidth="1"/>
    <col min="2047" max="2048" width="0" style="213" hidden="1" customWidth="1"/>
    <col min="2049" max="2049" width="7.125" style="213" customWidth="1"/>
    <col min="2050" max="2288" width="9" style="213"/>
    <col min="2289" max="2289" width="15.625" style="213" customWidth="1"/>
    <col min="2290" max="2296" width="10.625" style="213" customWidth="1"/>
    <col min="2297" max="2302" width="7.125" style="213" customWidth="1"/>
    <col min="2303" max="2304" width="0" style="213" hidden="1" customWidth="1"/>
    <col min="2305" max="2305" width="7.125" style="213" customWidth="1"/>
    <col min="2306" max="2544" width="9" style="213"/>
    <col min="2545" max="2545" width="15.625" style="213" customWidth="1"/>
    <col min="2546" max="2552" width="10.625" style="213" customWidth="1"/>
    <col min="2553" max="2558" width="7.125" style="213" customWidth="1"/>
    <col min="2559" max="2560" width="0" style="213" hidden="1" customWidth="1"/>
    <col min="2561" max="2561" width="7.125" style="213" customWidth="1"/>
    <col min="2562" max="2800" width="9" style="213"/>
    <col min="2801" max="2801" width="15.625" style="213" customWidth="1"/>
    <col min="2802" max="2808" width="10.625" style="213" customWidth="1"/>
    <col min="2809" max="2814" width="7.125" style="213" customWidth="1"/>
    <col min="2815" max="2816" width="0" style="213" hidden="1" customWidth="1"/>
    <col min="2817" max="2817" width="7.125" style="213" customWidth="1"/>
    <col min="2818" max="3056" width="9" style="213"/>
    <col min="3057" max="3057" width="15.625" style="213" customWidth="1"/>
    <col min="3058" max="3064" width="10.625" style="213" customWidth="1"/>
    <col min="3065" max="3070" width="7.125" style="213" customWidth="1"/>
    <col min="3071" max="3072" width="0" style="213" hidden="1" customWidth="1"/>
    <col min="3073" max="3073" width="7.125" style="213" customWidth="1"/>
    <col min="3074" max="3312" width="9" style="213"/>
    <col min="3313" max="3313" width="15.625" style="213" customWidth="1"/>
    <col min="3314" max="3320" width="10.625" style="213" customWidth="1"/>
    <col min="3321" max="3326" width="7.125" style="213" customWidth="1"/>
    <col min="3327" max="3328" width="0" style="213" hidden="1" customWidth="1"/>
    <col min="3329" max="3329" width="7.125" style="213" customWidth="1"/>
    <col min="3330" max="3568" width="9" style="213"/>
    <col min="3569" max="3569" width="15.625" style="213" customWidth="1"/>
    <col min="3570" max="3576" width="10.625" style="213" customWidth="1"/>
    <col min="3577" max="3582" width="7.125" style="213" customWidth="1"/>
    <col min="3583" max="3584" width="0" style="213" hidden="1" customWidth="1"/>
    <col min="3585" max="3585" width="7.125" style="213" customWidth="1"/>
    <col min="3586" max="3824" width="9" style="213"/>
    <col min="3825" max="3825" width="15.625" style="213" customWidth="1"/>
    <col min="3826" max="3832" width="10.625" style="213" customWidth="1"/>
    <col min="3833" max="3838" width="7.125" style="213" customWidth="1"/>
    <col min="3839" max="3840" width="0" style="213" hidden="1" customWidth="1"/>
    <col min="3841" max="3841" width="7.125" style="213" customWidth="1"/>
    <col min="3842" max="4080" width="9" style="213"/>
    <col min="4081" max="4081" width="15.625" style="213" customWidth="1"/>
    <col min="4082" max="4088" width="10.625" style="213" customWidth="1"/>
    <col min="4089" max="4094" width="7.125" style="213" customWidth="1"/>
    <col min="4095" max="4096" width="0" style="213" hidden="1" customWidth="1"/>
    <col min="4097" max="4097" width="7.125" style="213" customWidth="1"/>
    <col min="4098" max="4336" width="9" style="213"/>
    <col min="4337" max="4337" width="15.625" style="213" customWidth="1"/>
    <col min="4338" max="4344" width="10.625" style="213" customWidth="1"/>
    <col min="4345" max="4350" width="7.125" style="213" customWidth="1"/>
    <col min="4351" max="4352" width="0" style="213" hidden="1" customWidth="1"/>
    <col min="4353" max="4353" width="7.125" style="213" customWidth="1"/>
    <col min="4354" max="4592" width="9" style="213"/>
    <col min="4593" max="4593" width="15.625" style="213" customWidth="1"/>
    <col min="4594" max="4600" width="10.625" style="213" customWidth="1"/>
    <col min="4601" max="4606" width="7.125" style="213" customWidth="1"/>
    <col min="4607" max="4608" width="0" style="213" hidden="1" customWidth="1"/>
    <col min="4609" max="4609" width="7.125" style="213" customWidth="1"/>
    <col min="4610" max="4848" width="9" style="213"/>
    <col min="4849" max="4849" width="15.625" style="213" customWidth="1"/>
    <col min="4850" max="4856" width="10.625" style="213" customWidth="1"/>
    <col min="4857" max="4862" width="7.125" style="213" customWidth="1"/>
    <col min="4863" max="4864" width="0" style="213" hidden="1" customWidth="1"/>
    <col min="4865" max="4865" width="7.125" style="213" customWidth="1"/>
    <col min="4866" max="5104" width="9" style="213"/>
    <col min="5105" max="5105" width="15.625" style="213" customWidth="1"/>
    <col min="5106" max="5112" width="10.625" style="213" customWidth="1"/>
    <col min="5113" max="5118" width="7.125" style="213" customWidth="1"/>
    <col min="5119" max="5120" width="0" style="213" hidden="1" customWidth="1"/>
    <col min="5121" max="5121" width="7.125" style="213" customWidth="1"/>
    <col min="5122" max="5360" width="9" style="213"/>
    <col min="5361" max="5361" width="15.625" style="213" customWidth="1"/>
    <col min="5362" max="5368" width="10.625" style="213" customWidth="1"/>
    <col min="5369" max="5374" width="7.125" style="213" customWidth="1"/>
    <col min="5375" max="5376" width="0" style="213" hidden="1" customWidth="1"/>
    <col min="5377" max="5377" width="7.125" style="213" customWidth="1"/>
    <col min="5378" max="5616" width="9" style="213"/>
    <col min="5617" max="5617" width="15.625" style="213" customWidth="1"/>
    <col min="5618" max="5624" width="10.625" style="213" customWidth="1"/>
    <col min="5625" max="5630" width="7.125" style="213" customWidth="1"/>
    <col min="5631" max="5632" width="0" style="213" hidden="1" customWidth="1"/>
    <col min="5633" max="5633" width="7.125" style="213" customWidth="1"/>
    <col min="5634" max="5872" width="9" style="213"/>
    <col min="5873" max="5873" width="15.625" style="213" customWidth="1"/>
    <col min="5874" max="5880" width="10.625" style="213" customWidth="1"/>
    <col min="5881" max="5886" width="7.125" style="213" customWidth="1"/>
    <col min="5887" max="5888" width="0" style="213" hidden="1" customWidth="1"/>
    <col min="5889" max="5889" width="7.125" style="213" customWidth="1"/>
    <col min="5890" max="6128" width="9" style="213"/>
    <col min="6129" max="6129" width="15.625" style="213" customWidth="1"/>
    <col min="6130" max="6136" width="10.625" style="213" customWidth="1"/>
    <col min="6137" max="6142" width="7.125" style="213" customWidth="1"/>
    <col min="6143" max="6144" width="0" style="213" hidden="1" customWidth="1"/>
    <col min="6145" max="6145" width="7.125" style="213" customWidth="1"/>
    <col min="6146" max="6384" width="9" style="213"/>
    <col min="6385" max="6385" width="15.625" style="213" customWidth="1"/>
    <col min="6386" max="6392" width="10.625" style="213" customWidth="1"/>
    <col min="6393" max="6398" width="7.125" style="213" customWidth="1"/>
    <col min="6399" max="6400" width="0" style="213" hidden="1" customWidth="1"/>
    <col min="6401" max="6401" width="7.125" style="213" customWidth="1"/>
    <col min="6402" max="6640" width="9" style="213"/>
    <col min="6641" max="6641" width="15.625" style="213" customWidth="1"/>
    <col min="6642" max="6648" width="10.625" style="213" customWidth="1"/>
    <col min="6649" max="6654" width="7.125" style="213" customWidth="1"/>
    <col min="6655" max="6656" width="0" style="213" hidden="1" customWidth="1"/>
    <col min="6657" max="6657" width="7.125" style="213" customWidth="1"/>
    <col min="6658" max="6896" width="9" style="213"/>
    <col min="6897" max="6897" width="15.625" style="213" customWidth="1"/>
    <col min="6898" max="6904" width="10.625" style="213" customWidth="1"/>
    <col min="6905" max="6910" width="7.125" style="213" customWidth="1"/>
    <col min="6911" max="6912" width="0" style="213" hidden="1" customWidth="1"/>
    <col min="6913" max="6913" width="7.125" style="213" customWidth="1"/>
    <col min="6914" max="7152" width="9" style="213"/>
    <col min="7153" max="7153" width="15.625" style="213" customWidth="1"/>
    <col min="7154" max="7160" width="10.625" style="213" customWidth="1"/>
    <col min="7161" max="7166" width="7.125" style="213" customWidth="1"/>
    <col min="7167" max="7168" width="0" style="213" hidden="1" customWidth="1"/>
    <col min="7169" max="7169" width="7.125" style="213" customWidth="1"/>
    <col min="7170" max="7408" width="9" style="213"/>
    <col min="7409" max="7409" width="15.625" style="213" customWidth="1"/>
    <col min="7410" max="7416" width="10.625" style="213" customWidth="1"/>
    <col min="7417" max="7422" width="7.125" style="213" customWidth="1"/>
    <col min="7423" max="7424" width="0" style="213" hidden="1" customWidth="1"/>
    <col min="7425" max="7425" width="7.125" style="213" customWidth="1"/>
    <col min="7426" max="7664" width="9" style="213"/>
    <col min="7665" max="7665" width="15.625" style="213" customWidth="1"/>
    <col min="7666" max="7672" width="10.625" style="213" customWidth="1"/>
    <col min="7673" max="7678" width="7.125" style="213" customWidth="1"/>
    <col min="7679" max="7680" width="0" style="213" hidden="1" customWidth="1"/>
    <col min="7681" max="7681" width="7.125" style="213" customWidth="1"/>
    <col min="7682" max="7920" width="9" style="213"/>
    <col min="7921" max="7921" width="15.625" style="213" customWidth="1"/>
    <col min="7922" max="7928" width="10.625" style="213" customWidth="1"/>
    <col min="7929" max="7934" width="7.125" style="213" customWidth="1"/>
    <col min="7935" max="7936" width="0" style="213" hidden="1" customWidth="1"/>
    <col min="7937" max="7937" width="7.125" style="213" customWidth="1"/>
    <col min="7938" max="8176" width="9" style="213"/>
    <col min="8177" max="8177" width="15.625" style="213" customWidth="1"/>
    <col min="8178" max="8184" width="10.625" style="213" customWidth="1"/>
    <col min="8185" max="8190" width="7.125" style="213" customWidth="1"/>
    <col min="8191" max="8192" width="0" style="213" hidden="1" customWidth="1"/>
    <col min="8193" max="8193" width="7.125" style="213" customWidth="1"/>
    <col min="8194" max="8432" width="9" style="213"/>
    <col min="8433" max="8433" width="15.625" style="213" customWidth="1"/>
    <col min="8434" max="8440" width="10.625" style="213" customWidth="1"/>
    <col min="8441" max="8446" width="7.125" style="213" customWidth="1"/>
    <col min="8447" max="8448" width="0" style="213" hidden="1" customWidth="1"/>
    <col min="8449" max="8449" width="7.125" style="213" customWidth="1"/>
    <col min="8450" max="8688" width="9" style="213"/>
    <col min="8689" max="8689" width="15.625" style="213" customWidth="1"/>
    <col min="8690" max="8696" width="10.625" style="213" customWidth="1"/>
    <col min="8697" max="8702" width="7.125" style="213" customWidth="1"/>
    <col min="8703" max="8704" width="0" style="213" hidden="1" customWidth="1"/>
    <col min="8705" max="8705" width="7.125" style="213" customWidth="1"/>
    <col min="8706" max="8944" width="9" style="213"/>
    <col min="8945" max="8945" width="15.625" style="213" customWidth="1"/>
    <col min="8946" max="8952" width="10.625" style="213" customWidth="1"/>
    <col min="8953" max="8958" width="7.125" style="213" customWidth="1"/>
    <col min="8959" max="8960" width="0" style="213" hidden="1" customWidth="1"/>
    <col min="8961" max="8961" width="7.125" style="213" customWidth="1"/>
    <col min="8962" max="9200" width="9" style="213"/>
    <col min="9201" max="9201" width="15.625" style="213" customWidth="1"/>
    <col min="9202" max="9208" width="10.625" style="213" customWidth="1"/>
    <col min="9209" max="9214" width="7.125" style="213" customWidth="1"/>
    <col min="9215" max="9216" width="0" style="213" hidden="1" customWidth="1"/>
    <col min="9217" max="9217" width="7.125" style="213" customWidth="1"/>
    <col min="9218" max="9456" width="9" style="213"/>
    <col min="9457" max="9457" width="15.625" style="213" customWidth="1"/>
    <col min="9458" max="9464" width="10.625" style="213" customWidth="1"/>
    <col min="9465" max="9470" width="7.125" style="213" customWidth="1"/>
    <col min="9471" max="9472" width="0" style="213" hidden="1" customWidth="1"/>
    <col min="9473" max="9473" width="7.125" style="213" customWidth="1"/>
    <col min="9474" max="9712" width="9" style="213"/>
    <col min="9713" max="9713" width="15.625" style="213" customWidth="1"/>
    <col min="9714" max="9720" width="10.625" style="213" customWidth="1"/>
    <col min="9721" max="9726" width="7.125" style="213" customWidth="1"/>
    <col min="9727" max="9728" width="0" style="213" hidden="1" customWidth="1"/>
    <col min="9729" max="9729" width="7.125" style="213" customWidth="1"/>
    <col min="9730" max="9968" width="9" style="213"/>
    <col min="9969" max="9969" width="15.625" style="213" customWidth="1"/>
    <col min="9970" max="9976" width="10.625" style="213" customWidth="1"/>
    <col min="9977" max="9982" width="7.125" style="213" customWidth="1"/>
    <col min="9983" max="9984" width="0" style="213" hidden="1" customWidth="1"/>
    <col min="9985" max="9985" width="7.125" style="213" customWidth="1"/>
    <col min="9986" max="10224" width="9" style="213"/>
    <col min="10225" max="10225" width="15.625" style="213" customWidth="1"/>
    <col min="10226" max="10232" width="10.625" style="213" customWidth="1"/>
    <col min="10233" max="10238" width="7.125" style="213" customWidth="1"/>
    <col min="10239" max="10240" width="0" style="213" hidden="1" customWidth="1"/>
    <col min="10241" max="10241" width="7.125" style="213" customWidth="1"/>
    <col min="10242" max="10480" width="9" style="213"/>
    <col min="10481" max="10481" width="15.625" style="213" customWidth="1"/>
    <col min="10482" max="10488" width="10.625" style="213" customWidth="1"/>
    <col min="10489" max="10494" width="7.125" style="213" customWidth="1"/>
    <col min="10495" max="10496" width="0" style="213" hidden="1" customWidth="1"/>
    <col min="10497" max="10497" width="7.125" style="213" customWidth="1"/>
    <col min="10498" max="10736" width="9" style="213"/>
    <col min="10737" max="10737" width="15.625" style="213" customWidth="1"/>
    <col min="10738" max="10744" width="10.625" style="213" customWidth="1"/>
    <col min="10745" max="10750" width="7.125" style="213" customWidth="1"/>
    <col min="10751" max="10752" width="0" style="213" hidden="1" customWidth="1"/>
    <col min="10753" max="10753" width="7.125" style="213" customWidth="1"/>
    <col min="10754" max="10992" width="9" style="213"/>
    <col min="10993" max="10993" width="15.625" style="213" customWidth="1"/>
    <col min="10994" max="11000" width="10.625" style="213" customWidth="1"/>
    <col min="11001" max="11006" width="7.125" style="213" customWidth="1"/>
    <col min="11007" max="11008" width="0" style="213" hidden="1" customWidth="1"/>
    <col min="11009" max="11009" width="7.125" style="213" customWidth="1"/>
    <col min="11010" max="11248" width="9" style="213"/>
    <col min="11249" max="11249" width="15.625" style="213" customWidth="1"/>
    <col min="11250" max="11256" width="10.625" style="213" customWidth="1"/>
    <col min="11257" max="11262" width="7.125" style="213" customWidth="1"/>
    <col min="11263" max="11264" width="0" style="213" hidden="1" customWidth="1"/>
    <col min="11265" max="11265" width="7.125" style="213" customWidth="1"/>
    <col min="11266" max="11504" width="9" style="213"/>
    <col min="11505" max="11505" width="15.625" style="213" customWidth="1"/>
    <col min="11506" max="11512" width="10.625" style="213" customWidth="1"/>
    <col min="11513" max="11518" width="7.125" style="213" customWidth="1"/>
    <col min="11519" max="11520" width="0" style="213" hidden="1" customWidth="1"/>
    <col min="11521" max="11521" width="7.125" style="213" customWidth="1"/>
    <col min="11522" max="11760" width="9" style="213"/>
    <col min="11761" max="11761" width="15.625" style="213" customWidth="1"/>
    <col min="11762" max="11768" width="10.625" style="213" customWidth="1"/>
    <col min="11769" max="11774" width="7.125" style="213" customWidth="1"/>
    <col min="11775" max="11776" width="0" style="213" hidden="1" customWidth="1"/>
    <col min="11777" max="11777" width="7.125" style="213" customWidth="1"/>
    <col min="11778" max="12016" width="9" style="213"/>
    <col min="12017" max="12017" width="15.625" style="213" customWidth="1"/>
    <col min="12018" max="12024" width="10.625" style="213" customWidth="1"/>
    <col min="12025" max="12030" width="7.125" style="213" customWidth="1"/>
    <col min="12031" max="12032" width="0" style="213" hidden="1" customWidth="1"/>
    <col min="12033" max="12033" width="7.125" style="213" customWidth="1"/>
    <col min="12034" max="12272" width="9" style="213"/>
    <col min="12273" max="12273" width="15.625" style="213" customWidth="1"/>
    <col min="12274" max="12280" width="10.625" style="213" customWidth="1"/>
    <col min="12281" max="12286" width="7.125" style="213" customWidth="1"/>
    <col min="12287" max="12288" width="0" style="213" hidden="1" customWidth="1"/>
    <col min="12289" max="12289" width="7.125" style="213" customWidth="1"/>
    <col min="12290" max="12528" width="9" style="213"/>
    <col min="12529" max="12529" width="15.625" style="213" customWidth="1"/>
    <col min="12530" max="12536" width="10.625" style="213" customWidth="1"/>
    <col min="12537" max="12542" width="7.125" style="213" customWidth="1"/>
    <col min="12543" max="12544" width="0" style="213" hidden="1" customWidth="1"/>
    <col min="12545" max="12545" width="7.125" style="213" customWidth="1"/>
    <col min="12546" max="12784" width="9" style="213"/>
    <col min="12785" max="12785" width="15.625" style="213" customWidth="1"/>
    <col min="12786" max="12792" width="10.625" style="213" customWidth="1"/>
    <col min="12793" max="12798" width="7.125" style="213" customWidth="1"/>
    <col min="12799" max="12800" width="0" style="213" hidden="1" customWidth="1"/>
    <col min="12801" max="12801" width="7.125" style="213" customWidth="1"/>
    <col min="12802" max="13040" width="9" style="213"/>
    <col min="13041" max="13041" width="15.625" style="213" customWidth="1"/>
    <col min="13042" max="13048" width="10.625" style="213" customWidth="1"/>
    <col min="13049" max="13054" width="7.125" style="213" customWidth="1"/>
    <col min="13055" max="13056" width="0" style="213" hidden="1" customWidth="1"/>
    <col min="13057" max="13057" width="7.125" style="213" customWidth="1"/>
    <col min="13058" max="13296" width="9" style="213"/>
    <col min="13297" max="13297" width="15.625" style="213" customWidth="1"/>
    <col min="13298" max="13304" width="10.625" style="213" customWidth="1"/>
    <col min="13305" max="13310" width="7.125" style="213" customWidth="1"/>
    <col min="13311" max="13312" width="0" style="213" hidden="1" customWidth="1"/>
    <col min="13313" max="13313" width="7.125" style="213" customWidth="1"/>
    <col min="13314" max="13552" width="9" style="213"/>
    <col min="13553" max="13553" width="15.625" style="213" customWidth="1"/>
    <col min="13554" max="13560" width="10.625" style="213" customWidth="1"/>
    <col min="13561" max="13566" width="7.125" style="213" customWidth="1"/>
    <col min="13567" max="13568" width="0" style="213" hidden="1" customWidth="1"/>
    <col min="13569" max="13569" width="7.125" style="213" customWidth="1"/>
    <col min="13570" max="13808" width="9" style="213"/>
    <col min="13809" max="13809" width="15.625" style="213" customWidth="1"/>
    <col min="13810" max="13816" width="10.625" style="213" customWidth="1"/>
    <col min="13817" max="13822" width="7.125" style="213" customWidth="1"/>
    <col min="13823" max="13824" width="0" style="213" hidden="1" customWidth="1"/>
    <col min="13825" max="13825" width="7.125" style="213" customWidth="1"/>
    <col min="13826" max="14064" width="9" style="213"/>
    <col min="14065" max="14065" width="15.625" style="213" customWidth="1"/>
    <col min="14066" max="14072" width="10.625" style="213" customWidth="1"/>
    <col min="14073" max="14078" width="7.125" style="213" customWidth="1"/>
    <col min="14079" max="14080" width="0" style="213" hidden="1" customWidth="1"/>
    <col min="14081" max="14081" width="7.125" style="213" customWidth="1"/>
    <col min="14082" max="14320" width="9" style="213"/>
    <col min="14321" max="14321" width="15.625" style="213" customWidth="1"/>
    <col min="14322" max="14328" width="10.625" style="213" customWidth="1"/>
    <col min="14329" max="14334" width="7.125" style="213" customWidth="1"/>
    <col min="14335" max="14336" width="0" style="213" hidden="1" customWidth="1"/>
    <col min="14337" max="14337" width="7.125" style="213" customWidth="1"/>
    <col min="14338" max="14576" width="9" style="213"/>
    <col min="14577" max="14577" width="15.625" style="213" customWidth="1"/>
    <col min="14578" max="14584" width="10.625" style="213" customWidth="1"/>
    <col min="14585" max="14590" width="7.125" style="213" customWidth="1"/>
    <col min="14591" max="14592" width="0" style="213" hidden="1" customWidth="1"/>
    <col min="14593" max="14593" width="7.125" style="213" customWidth="1"/>
    <col min="14594" max="14832" width="9" style="213"/>
    <col min="14833" max="14833" width="15.625" style="213" customWidth="1"/>
    <col min="14834" max="14840" width="10.625" style="213" customWidth="1"/>
    <col min="14841" max="14846" width="7.125" style="213" customWidth="1"/>
    <col min="14847" max="14848" width="0" style="213" hidden="1" customWidth="1"/>
    <col min="14849" max="14849" width="7.125" style="213" customWidth="1"/>
    <col min="14850" max="15088" width="9" style="213"/>
    <col min="15089" max="15089" width="15.625" style="213" customWidth="1"/>
    <col min="15090" max="15096" width="10.625" style="213" customWidth="1"/>
    <col min="15097" max="15102" width="7.125" style="213" customWidth="1"/>
    <col min="15103" max="15104" width="0" style="213" hidden="1" customWidth="1"/>
    <col min="15105" max="15105" width="7.125" style="213" customWidth="1"/>
    <col min="15106" max="15344" width="9" style="213"/>
    <col min="15345" max="15345" width="15.625" style="213" customWidth="1"/>
    <col min="15346" max="15352" width="10.625" style="213" customWidth="1"/>
    <col min="15353" max="15358" width="7.125" style="213" customWidth="1"/>
    <col min="15359" max="15360" width="0" style="213" hidden="1" customWidth="1"/>
    <col min="15361" max="15361" width="7.125" style="213" customWidth="1"/>
    <col min="15362" max="15600" width="9" style="213"/>
    <col min="15601" max="15601" width="15.625" style="213" customWidth="1"/>
    <col min="15602" max="15608" width="10.625" style="213" customWidth="1"/>
    <col min="15609" max="15614" width="7.125" style="213" customWidth="1"/>
    <col min="15615" max="15616" width="0" style="213" hidden="1" customWidth="1"/>
    <col min="15617" max="15617" width="7.125" style="213" customWidth="1"/>
    <col min="15618" max="15856" width="9" style="213"/>
    <col min="15857" max="15857" width="15.625" style="213" customWidth="1"/>
    <col min="15858" max="15864" width="10.625" style="213" customWidth="1"/>
    <col min="15865" max="15870" width="7.125" style="213" customWidth="1"/>
    <col min="15871" max="15872" width="0" style="213" hidden="1" customWidth="1"/>
    <col min="15873" max="15873" width="7.125" style="213" customWidth="1"/>
    <col min="15874" max="16112" width="9" style="213"/>
    <col min="16113" max="16113" width="15.625" style="213" customWidth="1"/>
    <col min="16114" max="16120" width="10.625" style="213" customWidth="1"/>
    <col min="16121" max="16126" width="7.125" style="213" customWidth="1"/>
    <col min="16127" max="16128" width="0" style="213" hidden="1" customWidth="1"/>
    <col min="16129" max="16129" width="7.125" style="213" customWidth="1"/>
    <col min="16130" max="16384" width="9" style="213"/>
  </cols>
  <sheetData>
    <row r="1" spans="1:8">
      <c r="A1" s="210"/>
      <c r="G1" s="211"/>
      <c r="H1" s="211" t="s">
        <v>160</v>
      </c>
    </row>
    <row r="2" spans="1:8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8" ht="20.25" customHeight="1">
      <c r="A3" s="611" t="s">
        <v>218</v>
      </c>
      <c r="B3" s="611"/>
      <c r="C3" s="611"/>
      <c r="D3" s="611"/>
      <c r="E3" s="611"/>
      <c r="F3" s="611"/>
      <c r="G3" s="611"/>
      <c r="H3" s="611"/>
    </row>
    <row r="4" spans="1:8" ht="20.25" customHeight="1">
      <c r="A4" s="214"/>
      <c r="B4" s="214"/>
      <c r="C4" s="214"/>
      <c r="D4" s="214"/>
      <c r="E4" s="215"/>
      <c r="F4" s="212"/>
      <c r="G4" s="216"/>
      <c r="H4" s="216"/>
    </row>
    <row r="5" spans="1:8" ht="20.25" customHeight="1">
      <c r="A5" s="612" t="s">
        <v>163</v>
      </c>
      <c r="B5" s="614" t="s">
        <v>219</v>
      </c>
      <c r="C5" s="615"/>
      <c r="D5" s="615"/>
      <c r="E5" s="616" t="s">
        <v>165</v>
      </c>
      <c r="F5" s="615"/>
      <c r="G5" s="617"/>
      <c r="H5" s="217" t="s">
        <v>52</v>
      </c>
    </row>
    <row r="6" spans="1:8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8" ht="20.25" customHeight="1">
      <c r="A7" s="224" t="s">
        <v>169</v>
      </c>
      <c r="B7" s="225">
        <v>1097814</v>
      </c>
      <c r="C7" s="226">
        <v>531578</v>
      </c>
      <c r="D7" s="226">
        <v>566236</v>
      </c>
      <c r="E7" s="227">
        <v>1046737</v>
      </c>
      <c r="F7" s="226">
        <v>508130</v>
      </c>
      <c r="G7" s="228">
        <v>538607</v>
      </c>
      <c r="H7" s="229">
        <v>51077</v>
      </c>
    </row>
    <row r="8" spans="1:8" s="237" customFormat="1" ht="20.25" customHeight="1">
      <c r="A8" s="231" t="s">
        <v>86</v>
      </c>
      <c r="B8" s="232">
        <v>314547</v>
      </c>
      <c r="C8" s="233">
        <v>152460</v>
      </c>
      <c r="D8" s="233">
        <v>162087</v>
      </c>
      <c r="E8" s="234">
        <v>291994</v>
      </c>
      <c r="F8" s="233">
        <v>140637</v>
      </c>
      <c r="G8" s="235">
        <v>151357</v>
      </c>
      <c r="H8" s="236">
        <v>22553</v>
      </c>
    </row>
    <row r="9" spans="1:8" s="242" customFormat="1" ht="20.25" customHeight="1">
      <c r="A9" s="238" t="s">
        <v>88</v>
      </c>
      <c r="B9" s="230">
        <v>194550</v>
      </c>
      <c r="C9" s="239">
        <v>94793</v>
      </c>
      <c r="D9" s="240">
        <v>99757</v>
      </c>
      <c r="E9" s="227">
        <v>190806</v>
      </c>
      <c r="F9" s="226">
        <v>93676</v>
      </c>
      <c r="G9" s="228">
        <v>97130</v>
      </c>
      <c r="H9" s="241">
        <v>3744</v>
      </c>
    </row>
    <row r="10" spans="1:8" s="237" customFormat="1" ht="20.25" customHeight="1">
      <c r="A10" s="244" t="s">
        <v>90</v>
      </c>
      <c r="B10" s="230">
        <v>142524</v>
      </c>
      <c r="C10" s="239">
        <v>70167</v>
      </c>
      <c r="D10" s="240">
        <v>72357</v>
      </c>
      <c r="E10" s="227">
        <v>132159</v>
      </c>
      <c r="F10" s="239">
        <v>65140</v>
      </c>
      <c r="G10" s="245">
        <v>67019</v>
      </c>
      <c r="H10" s="241">
        <v>10365</v>
      </c>
    </row>
    <row r="11" spans="1:8" s="237" customFormat="1" ht="20.25" customHeight="1">
      <c r="A11" s="244" t="s">
        <v>92</v>
      </c>
      <c r="B11" s="230">
        <v>237297</v>
      </c>
      <c r="C11" s="239">
        <v>114293</v>
      </c>
      <c r="D11" s="240">
        <v>123004</v>
      </c>
      <c r="E11" s="227">
        <v>220380</v>
      </c>
      <c r="F11" s="239">
        <v>107083</v>
      </c>
      <c r="G11" s="245">
        <v>113297</v>
      </c>
      <c r="H11" s="241">
        <v>16917</v>
      </c>
    </row>
    <row r="12" spans="1:8" s="242" customFormat="1" ht="20.25" customHeight="1">
      <c r="A12" s="247" t="s">
        <v>94</v>
      </c>
      <c r="B12" s="230">
        <v>208896</v>
      </c>
      <c r="C12" s="239">
        <v>99865</v>
      </c>
      <c r="D12" s="239">
        <v>109031</v>
      </c>
      <c r="E12" s="227">
        <v>211398</v>
      </c>
      <c r="F12" s="226">
        <v>101594</v>
      </c>
      <c r="G12" s="228">
        <v>109804</v>
      </c>
      <c r="H12" s="241">
        <v>-2502</v>
      </c>
    </row>
    <row r="13" spans="1:8" s="255" customFormat="1" ht="20.25" customHeight="1">
      <c r="A13" s="248" t="s">
        <v>96</v>
      </c>
      <c r="B13" s="249">
        <v>134163</v>
      </c>
      <c r="C13" s="250">
        <v>65354</v>
      </c>
      <c r="D13" s="250">
        <v>68809</v>
      </c>
      <c r="E13" s="251">
        <v>160394</v>
      </c>
      <c r="F13" s="249">
        <v>76940</v>
      </c>
      <c r="G13" s="252">
        <v>83454</v>
      </c>
      <c r="H13" s="253">
        <v>-26231</v>
      </c>
    </row>
    <row r="14" spans="1:8" s="242" customFormat="1" ht="20.25" customHeight="1">
      <c r="A14" s="256" t="s">
        <v>98</v>
      </c>
      <c r="B14" s="257">
        <v>50736</v>
      </c>
      <c r="C14" s="250">
        <v>24218</v>
      </c>
      <c r="D14" s="250">
        <v>26518</v>
      </c>
      <c r="E14" s="258">
        <v>56221</v>
      </c>
      <c r="F14" s="250">
        <v>26714</v>
      </c>
      <c r="G14" s="259">
        <v>29507</v>
      </c>
      <c r="H14" s="254">
        <v>-5485</v>
      </c>
    </row>
    <row r="15" spans="1:8" s="242" customFormat="1" ht="20.25" customHeight="1">
      <c r="A15" s="256" t="s">
        <v>100</v>
      </c>
      <c r="B15" s="249">
        <v>57413</v>
      </c>
      <c r="C15" s="250">
        <v>27900</v>
      </c>
      <c r="D15" s="250">
        <v>29513</v>
      </c>
      <c r="E15" s="258">
        <v>73154</v>
      </c>
      <c r="F15" s="260">
        <v>35076</v>
      </c>
      <c r="G15" s="261">
        <v>38078</v>
      </c>
      <c r="H15" s="262">
        <v>-15741</v>
      </c>
    </row>
    <row r="16" spans="1:8" s="242" customFormat="1" ht="20.25" customHeight="1">
      <c r="A16" s="263" t="s">
        <v>102</v>
      </c>
      <c r="B16" s="249">
        <v>31004</v>
      </c>
      <c r="C16" s="250">
        <v>15196</v>
      </c>
      <c r="D16" s="250">
        <v>15808</v>
      </c>
      <c r="E16" s="258">
        <v>37273</v>
      </c>
      <c r="F16" s="260">
        <v>18095</v>
      </c>
      <c r="G16" s="261">
        <v>19178</v>
      </c>
      <c r="H16" s="262">
        <v>-6269</v>
      </c>
    </row>
    <row r="17" spans="1:8" s="242" customFormat="1" ht="20.25" customHeight="1">
      <c r="A17" s="263" t="s">
        <v>104</v>
      </c>
      <c r="B17" s="249">
        <v>78880</v>
      </c>
      <c r="C17" s="250">
        <v>38626</v>
      </c>
      <c r="D17" s="250">
        <v>40254</v>
      </c>
      <c r="E17" s="258">
        <v>73603</v>
      </c>
      <c r="F17" s="260">
        <v>35815</v>
      </c>
      <c r="G17" s="261">
        <v>37788</v>
      </c>
      <c r="H17" s="262">
        <v>5277</v>
      </c>
    </row>
    <row r="18" spans="1:8" s="242" customFormat="1" ht="20.25" customHeight="1">
      <c r="A18" s="263" t="s">
        <v>106</v>
      </c>
      <c r="B18" s="249">
        <v>26643</v>
      </c>
      <c r="C18" s="250">
        <v>13232</v>
      </c>
      <c r="D18" s="250">
        <v>13411</v>
      </c>
      <c r="E18" s="258">
        <v>31188</v>
      </c>
      <c r="F18" s="260">
        <v>15250</v>
      </c>
      <c r="G18" s="261">
        <v>15938</v>
      </c>
      <c r="H18" s="262">
        <v>-4545</v>
      </c>
    </row>
    <row r="19" spans="1:8" s="242" customFormat="1" ht="20.25" customHeight="1">
      <c r="A19" s="263" t="s">
        <v>108</v>
      </c>
      <c r="B19" s="249">
        <v>62653</v>
      </c>
      <c r="C19" s="250">
        <v>31172</v>
      </c>
      <c r="D19" s="250">
        <v>31481</v>
      </c>
      <c r="E19" s="258">
        <v>62990</v>
      </c>
      <c r="F19" s="260">
        <v>31528</v>
      </c>
      <c r="G19" s="261">
        <v>31462</v>
      </c>
      <c r="H19" s="262">
        <v>-337</v>
      </c>
    </row>
    <row r="20" spans="1:8" s="242" customFormat="1" ht="20.25" customHeight="1">
      <c r="A20" s="263" t="s">
        <v>110</v>
      </c>
      <c r="B20" s="249">
        <v>43544</v>
      </c>
      <c r="C20" s="250">
        <v>21485</v>
      </c>
      <c r="D20" s="250">
        <v>22059</v>
      </c>
      <c r="E20" s="258">
        <v>44160</v>
      </c>
      <c r="F20" s="260">
        <v>21707</v>
      </c>
      <c r="G20" s="261">
        <v>22453</v>
      </c>
      <c r="H20" s="262">
        <v>-616</v>
      </c>
    </row>
    <row r="21" spans="1:8" s="242" customFormat="1" ht="20.25" customHeight="1">
      <c r="A21" s="256" t="s">
        <v>170</v>
      </c>
      <c r="B21" s="249">
        <v>72150</v>
      </c>
      <c r="C21" s="250">
        <v>35299</v>
      </c>
      <c r="D21" s="250">
        <v>36851</v>
      </c>
      <c r="E21" s="258">
        <v>83691</v>
      </c>
      <c r="F21" s="260">
        <v>40308</v>
      </c>
      <c r="G21" s="261">
        <v>43383</v>
      </c>
      <c r="H21" s="262">
        <v>-11541</v>
      </c>
    </row>
    <row r="22" spans="1:8" s="242" customFormat="1" ht="20.25" customHeight="1">
      <c r="A22" s="263" t="s">
        <v>171</v>
      </c>
      <c r="B22" s="249">
        <v>60697</v>
      </c>
      <c r="C22" s="250">
        <v>29414</v>
      </c>
      <c r="D22" s="250">
        <v>31283</v>
      </c>
      <c r="E22" s="258">
        <v>74474</v>
      </c>
      <c r="F22" s="260">
        <v>35748</v>
      </c>
      <c r="G22" s="261">
        <v>38726</v>
      </c>
      <c r="H22" s="262">
        <v>-13777</v>
      </c>
    </row>
    <row r="23" spans="1:8" s="242" customFormat="1" ht="20.25" customHeight="1">
      <c r="A23" s="263" t="s">
        <v>113</v>
      </c>
      <c r="B23" s="249">
        <v>37966</v>
      </c>
      <c r="C23" s="250">
        <v>18513</v>
      </c>
      <c r="D23" s="250">
        <v>19453</v>
      </c>
      <c r="E23" s="258">
        <v>42840</v>
      </c>
      <c r="F23" s="260">
        <v>20828</v>
      </c>
      <c r="G23" s="261">
        <v>22012</v>
      </c>
      <c r="H23" s="262">
        <v>-4874</v>
      </c>
    </row>
    <row r="24" spans="1:8" s="242" customFormat="1" ht="20.25" customHeight="1">
      <c r="A24" s="263" t="s">
        <v>114</v>
      </c>
      <c r="B24" s="249">
        <v>122965</v>
      </c>
      <c r="C24" s="250">
        <v>60529</v>
      </c>
      <c r="D24" s="250">
        <v>62436</v>
      </c>
      <c r="E24" s="258">
        <v>134950</v>
      </c>
      <c r="F24" s="260">
        <v>65541</v>
      </c>
      <c r="G24" s="261">
        <v>69409</v>
      </c>
      <c r="H24" s="262">
        <v>-11985</v>
      </c>
    </row>
    <row r="25" spans="1:8" s="237" customFormat="1" ht="20.25" customHeight="1">
      <c r="A25" s="256" t="s">
        <v>115</v>
      </c>
      <c r="B25" s="257">
        <v>51436</v>
      </c>
      <c r="C25" s="250">
        <v>24998</v>
      </c>
      <c r="D25" s="250">
        <v>26438</v>
      </c>
      <c r="E25" s="258">
        <v>47501</v>
      </c>
      <c r="F25" s="250">
        <v>23107</v>
      </c>
      <c r="G25" s="259">
        <v>24394</v>
      </c>
      <c r="H25" s="254">
        <v>3935</v>
      </c>
    </row>
    <row r="26" spans="1:8" s="237" customFormat="1" ht="20.25" customHeight="1">
      <c r="A26" s="256" t="s">
        <v>159</v>
      </c>
      <c r="B26" s="257">
        <v>10807</v>
      </c>
      <c r="C26" s="250">
        <v>5252</v>
      </c>
      <c r="D26" s="250">
        <v>5555</v>
      </c>
      <c r="E26" s="258">
        <v>12847</v>
      </c>
      <c r="F26" s="250">
        <v>6220</v>
      </c>
      <c r="G26" s="259">
        <v>6627</v>
      </c>
      <c r="H26" s="262">
        <v>-2040</v>
      </c>
    </row>
    <row r="27" spans="1:8" s="242" customFormat="1" ht="20.25" customHeight="1">
      <c r="A27" s="256" t="s">
        <v>220</v>
      </c>
      <c r="B27" s="257">
        <v>1172</v>
      </c>
      <c r="C27" s="250">
        <v>570</v>
      </c>
      <c r="D27" s="250">
        <v>602</v>
      </c>
      <c r="E27" s="258">
        <v>1664</v>
      </c>
      <c r="F27" s="250">
        <v>817</v>
      </c>
      <c r="G27" s="259">
        <v>847</v>
      </c>
      <c r="H27" s="262">
        <v>-492</v>
      </c>
    </row>
    <row r="28" spans="1:8" s="242" customFormat="1" ht="20.25" customHeight="1">
      <c r="A28" s="263" t="s">
        <v>121</v>
      </c>
      <c r="B28" s="249">
        <v>23533</v>
      </c>
      <c r="C28" s="260">
        <v>11556</v>
      </c>
      <c r="D28" s="260">
        <v>11977</v>
      </c>
      <c r="E28" s="258">
        <v>23465</v>
      </c>
      <c r="F28" s="260">
        <v>11475</v>
      </c>
      <c r="G28" s="261">
        <v>11990</v>
      </c>
      <c r="H28" s="262">
        <v>68</v>
      </c>
    </row>
    <row r="29" spans="1:8" s="242" customFormat="1" ht="20.25" customHeight="1">
      <c r="A29" s="263" t="s">
        <v>122</v>
      </c>
      <c r="B29" s="249">
        <v>10100</v>
      </c>
      <c r="C29" s="260">
        <v>5041</v>
      </c>
      <c r="D29" s="260">
        <v>5059</v>
      </c>
      <c r="E29" s="258">
        <v>11939</v>
      </c>
      <c r="F29" s="260">
        <v>5892</v>
      </c>
      <c r="G29" s="261">
        <v>6047</v>
      </c>
      <c r="H29" s="262">
        <v>-1839</v>
      </c>
    </row>
    <row r="30" spans="1:8" s="242" customFormat="1" ht="20.25" customHeight="1">
      <c r="A30" s="263" t="s">
        <v>123</v>
      </c>
      <c r="B30" s="249">
        <v>37537</v>
      </c>
      <c r="C30" s="260">
        <v>18940</v>
      </c>
      <c r="D30" s="260">
        <v>18597</v>
      </c>
      <c r="E30" s="258">
        <v>39243</v>
      </c>
      <c r="F30" s="260">
        <v>19614</v>
      </c>
      <c r="G30" s="261">
        <v>19629</v>
      </c>
      <c r="H30" s="262">
        <v>-1706</v>
      </c>
    </row>
    <row r="31" spans="1:8" s="242" customFormat="1" ht="20.25" customHeight="1">
      <c r="A31" s="263" t="s">
        <v>124</v>
      </c>
      <c r="B31" s="249">
        <v>7907</v>
      </c>
      <c r="C31" s="260">
        <v>3894</v>
      </c>
      <c r="D31" s="260">
        <v>4013</v>
      </c>
      <c r="E31" s="258">
        <v>9919</v>
      </c>
      <c r="F31" s="260">
        <v>4804</v>
      </c>
      <c r="G31" s="261">
        <v>5115</v>
      </c>
      <c r="H31" s="262">
        <v>-2012</v>
      </c>
    </row>
    <row r="32" spans="1:8" s="242" customFormat="1" ht="20.25" customHeight="1">
      <c r="A32" s="263" t="s">
        <v>126</v>
      </c>
      <c r="B32" s="249">
        <v>11222</v>
      </c>
      <c r="C32" s="260">
        <v>5617</v>
      </c>
      <c r="D32" s="264">
        <v>5605</v>
      </c>
      <c r="E32" s="258">
        <v>15362</v>
      </c>
      <c r="F32" s="260">
        <v>7498</v>
      </c>
      <c r="G32" s="261">
        <v>7864</v>
      </c>
      <c r="H32" s="262">
        <v>-4140</v>
      </c>
    </row>
    <row r="33" spans="1:8" s="242" customFormat="1" ht="20.25" customHeight="1">
      <c r="A33" s="263" t="s">
        <v>128</v>
      </c>
      <c r="B33" s="249">
        <v>32704</v>
      </c>
      <c r="C33" s="260">
        <v>15997</v>
      </c>
      <c r="D33" s="260">
        <v>16707</v>
      </c>
      <c r="E33" s="258">
        <v>34795</v>
      </c>
      <c r="F33" s="260">
        <v>16832</v>
      </c>
      <c r="G33" s="261">
        <v>17963</v>
      </c>
      <c r="H33" s="262">
        <v>-2091</v>
      </c>
    </row>
    <row r="34" spans="1:8" s="237" customFormat="1" ht="20.25" customHeight="1">
      <c r="A34" s="263" t="s">
        <v>129</v>
      </c>
      <c r="B34" s="249">
        <v>11578</v>
      </c>
      <c r="C34" s="260">
        <v>5724</v>
      </c>
      <c r="D34" s="260">
        <v>5854</v>
      </c>
      <c r="E34" s="258">
        <v>16608</v>
      </c>
      <c r="F34" s="260">
        <v>8038</v>
      </c>
      <c r="G34" s="261">
        <v>8570</v>
      </c>
      <c r="H34" s="262">
        <v>-5030</v>
      </c>
    </row>
    <row r="35" spans="1:8" s="242" customFormat="1" ht="20.25" customHeight="1">
      <c r="A35" s="256" t="s">
        <v>131</v>
      </c>
      <c r="B35" s="249">
        <v>12718</v>
      </c>
      <c r="C35" s="250">
        <v>6096</v>
      </c>
      <c r="D35" s="260">
        <v>6622</v>
      </c>
      <c r="E35" s="258">
        <v>15014</v>
      </c>
      <c r="F35" s="250">
        <v>7177</v>
      </c>
      <c r="G35" s="259">
        <v>7837</v>
      </c>
      <c r="H35" s="262">
        <v>-2296</v>
      </c>
    </row>
    <row r="36" spans="1:8" s="242" customFormat="1" ht="20.25" customHeight="1">
      <c r="A36" s="263" t="s">
        <v>217</v>
      </c>
      <c r="B36" s="249">
        <v>17422</v>
      </c>
      <c r="C36" s="250">
        <v>8657</v>
      </c>
      <c r="D36" s="260">
        <v>8765</v>
      </c>
      <c r="E36" s="258">
        <v>20353</v>
      </c>
      <c r="F36" s="260">
        <v>10021</v>
      </c>
      <c r="G36" s="261">
        <v>10332</v>
      </c>
      <c r="H36" s="262">
        <v>-2931</v>
      </c>
    </row>
    <row r="37" spans="1:8" s="242" customFormat="1" ht="20.25" customHeight="1">
      <c r="A37" s="263" t="s">
        <v>133</v>
      </c>
      <c r="B37" s="249">
        <v>35068</v>
      </c>
      <c r="C37" s="250">
        <v>17124</v>
      </c>
      <c r="D37" s="260">
        <v>17944</v>
      </c>
      <c r="E37" s="258">
        <v>34279</v>
      </c>
      <c r="F37" s="260">
        <v>16582</v>
      </c>
      <c r="G37" s="261">
        <v>17697</v>
      </c>
      <c r="H37" s="262">
        <v>789</v>
      </c>
    </row>
    <row r="38" spans="1:8" s="242" customFormat="1" ht="20.25" customHeight="1">
      <c r="A38" s="263" t="s">
        <v>135</v>
      </c>
      <c r="B38" s="249">
        <v>28517</v>
      </c>
      <c r="C38" s="260">
        <v>14913</v>
      </c>
      <c r="D38" s="260">
        <v>13604</v>
      </c>
      <c r="E38" s="258">
        <v>25366</v>
      </c>
      <c r="F38" s="260">
        <v>12798</v>
      </c>
      <c r="G38" s="261">
        <v>12568</v>
      </c>
      <c r="H38" s="262">
        <v>3151</v>
      </c>
    </row>
    <row r="39" spans="1:8" s="242" customFormat="1" ht="20.25" customHeight="1">
      <c r="A39" s="263" t="s">
        <v>136</v>
      </c>
      <c r="B39" s="249">
        <v>7474</v>
      </c>
      <c r="C39" s="260">
        <v>3668</v>
      </c>
      <c r="D39" s="260">
        <v>3806</v>
      </c>
      <c r="E39" s="258">
        <v>8871</v>
      </c>
      <c r="F39" s="260">
        <v>4313</v>
      </c>
      <c r="G39" s="261">
        <v>4558</v>
      </c>
      <c r="H39" s="262">
        <v>-1397</v>
      </c>
    </row>
    <row r="40" spans="1:8" s="242" customFormat="1" ht="20.25" customHeight="1">
      <c r="A40" s="263" t="s">
        <v>137</v>
      </c>
      <c r="B40" s="249">
        <v>5536</v>
      </c>
      <c r="C40" s="260">
        <v>2788</v>
      </c>
      <c r="D40" s="260">
        <v>2748</v>
      </c>
      <c r="E40" s="258">
        <v>5361</v>
      </c>
      <c r="F40" s="260">
        <v>2674</v>
      </c>
      <c r="G40" s="261">
        <v>2687</v>
      </c>
      <c r="H40" s="262">
        <v>175</v>
      </c>
    </row>
    <row r="41" spans="1:8" s="242" customFormat="1" ht="20.25" customHeight="1">
      <c r="A41" s="263" t="s">
        <v>139</v>
      </c>
      <c r="B41" s="249">
        <v>6307</v>
      </c>
      <c r="C41" s="260">
        <v>3062</v>
      </c>
      <c r="D41" s="260">
        <v>3245</v>
      </c>
      <c r="E41" s="258">
        <v>7406</v>
      </c>
      <c r="F41" s="260">
        <v>3562</v>
      </c>
      <c r="G41" s="261">
        <v>3844</v>
      </c>
      <c r="H41" s="262">
        <v>-1099</v>
      </c>
    </row>
    <row r="42" spans="1:8" s="242" customFormat="1" ht="20.25" customHeight="1">
      <c r="A42" s="263" t="s">
        <v>140</v>
      </c>
      <c r="B42" s="249">
        <v>20806</v>
      </c>
      <c r="C42" s="260">
        <v>10276</v>
      </c>
      <c r="D42" s="260">
        <v>10530</v>
      </c>
      <c r="E42" s="258">
        <v>25421</v>
      </c>
      <c r="F42" s="260">
        <v>12345</v>
      </c>
      <c r="G42" s="261">
        <v>13076</v>
      </c>
      <c r="H42" s="262">
        <v>-4615</v>
      </c>
    </row>
    <row r="43" spans="1:8" s="242" customFormat="1" ht="20.25" customHeight="1">
      <c r="A43" s="263" t="s">
        <v>142</v>
      </c>
      <c r="B43" s="249">
        <v>14437</v>
      </c>
      <c r="C43" s="260">
        <v>7090</v>
      </c>
      <c r="D43" s="260">
        <v>7347</v>
      </c>
      <c r="E43" s="258">
        <v>17399</v>
      </c>
      <c r="F43" s="260">
        <v>8446</v>
      </c>
      <c r="G43" s="261">
        <v>8953</v>
      </c>
      <c r="H43" s="262">
        <v>-2962</v>
      </c>
    </row>
    <row r="44" spans="1:8" s="242" customFormat="1" ht="20.25" customHeight="1">
      <c r="A44" s="263" t="s">
        <v>143</v>
      </c>
      <c r="B44" s="249">
        <v>23004</v>
      </c>
      <c r="C44" s="260">
        <v>11185</v>
      </c>
      <c r="D44" s="260">
        <v>11819</v>
      </c>
      <c r="E44" s="258">
        <v>25055</v>
      </c>
      <c r="F44" s="260">
        <v>12016</v>
      </c>
      <c r="G44" s="261">
        <v>13039</v>
      </c>
      <c r="H44" s="262">
        <v>-2051</v>
      </c>
    </row>
    <row r="45" spans="1:8" s="242" customFormat="1" ht="20.25" customHeight="1">
      <c r="A45" s="263" t="s">
        <v>145</v>
      </c>
      <c r="B45" s="249">
        <v>6094</v>
      </c>
      <c r="C45" s="260">
        <v>3193</v>
      </c>
      <c r="D45" s="264">
        <v>2901</v>
      </c>
      <c r="E45" s="258">
        <v>9932</v>
      </c>
      <c r="F45" s="260">
        <v>4827</v>
      </c>
      <c r="G45" s="261">
        <v>5105</v>
      </c>
      <c r="H45" s="262">
        <v>-3838</v>
      </c>
    </row>
    <row r="46" spans="1:8" s="242" customFormat="1" ht="20.25" customHeight="1">
      <c r="A46" s="265" t="s">
        <v>147</v>
      </c>
      <c r="B46" s="249">
        <v>11545</v>
      </c>
      <c r="C46" s="266">
        <v>5661</v>
      </c>
      <c r="D46" s="267">
        <v>5884</v>
      </c>
      <c r="E46" s="268">
        <v>17378</v>
      </c>
      <c r="F46" s="266">
        <v>8405</v>
      </c>
      <c r="G46" s="269">
        <v>8973</v>
      </c>
      <c r="H46" s="262">
        <v>-5833</v>
      </c>
    </row>
    <row r="47" spans="1:8" s="242" customFormat="1" ht="20.25" customHeight="1">
      <c r="A47" s="270" t="s">
        <v>172</v>
      </c>
      <c r="B47" s="356">
        <v>2263552</v>
      </c>
      <c r="C47" s="357">
        <v>1103818</v>
      </c>
      <c r="D47" s="271">
        <v>1159734</v>
      </c>
      <c r="E47" s="272">
        <v>2346853</v>
      </c>
      <c r="F47" s="273">
        <v>1139143</v>
      </c>
      <c r="G47" s="274">
        <v>1207710</v>
      </c>
      <c r="H47" s="358">
        <v>-83301</v>
      </c>
    </row>
    <row r="48" spans="1:8" s="242" customFormat="1" ht="18.75" customHeight="1">
      <c r="A48" s="609"/>
      <c r="B48" s="609"/>
      <c r="C48" s="609"/>
      <c r="D48" s="609"/>
      <c r="E48" s="609"/>
      <c r="F48" s="609"/>
      <c r="G48" s="609"/>
      <c r="H48" s="609"/>
    </row>
    <row r="49" spans="1:8" s="242" customFormat="1" ht="15" customHeight="1">
      <c r="A49" s="618"/>
      <c r="B49" s="618"/>
      <c r="C49" s="618"/>
      <c r="D49" s="618"/>
      <c r="E49" s="618"/>
      <c r="F49" s="618"/>
      <c r="G49" s="618"/>
      <c r="H49" s="618"/>
    </row>
    <row r="50" spans="1:8" s="242" customFormat="1" ht="15.75" customHeight="1">
      <c r="A50" s="275"/>
      <c r="B50" s="275"/>
      <c r="C50" s="275"/>
      <c r="D50" s="275"/>
      <c r="E50" s="275"/>
      <c r="F50" s="275"/>
      <c r="G50" s="275"/>
      <c r="H50" s="275"/>
    </row>
  </sheetData>
  <mergeCells count="6">
    <mergeCell ref="A48:H49"/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88" orientation="portrait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200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238" width="20.75" style="4"/>
    <col min="239" max="239" width="1.25" style="4" customWidth="1"/>
    <col min="240" max="240" width="11.125" style="4" customWidth="1"/>
    <col min="241" max="241" width="5.625" style="4" customWidth="1"/>
    <col min="242" max="242" width="3.875" style="4" customWidth="1"/>
    <col min="243" max="243" width="12.75" style="4" customWidth="1"/>
    <col min="244" max="254" width="11.125" style="4" customWidth="1"/>
    <col min="255" max="255" width="20.875" style="4" customWidth="1"/>
    <col min="256" max="256" width="13" style="4" customWidth="1"/>
    <col min="257" max="258" width="10.625" style="4" customWidth="1"/>
    <col min="259" max="494" width="20.75" style="4"/>
    <col min="495" max="495" width="1.25" style="4" customWidth="1"/>
    <col min="496" max="496" width="11.125" style="4" customWidth="1"/>
    <col min="497" max="497" width="5.625" style="4" customWidth="1"/>
    <col min="498" max="498" width="3.875" style="4" customWidth="1"/>
    <col min="499" max="499" width="12.75" style="4" customWidth="1"/>
    <col min="500" max="510" width="11.125" style="4" customWidth="1"/>
    <col min="511" max="511" width="20.875" style="4" customWidth="1"/>
    <col min="512" max="512" width="13" style="4" customWidth="1"/>
    <col min="513" max="514" width="10.625" style="4" customWidth="1"/>
    <col min="515" max="750" width="20.75" style="4"/>
    <col min="751" max="751" width="1.25" style="4" customWidth="1"/>
    <col min="752" max="752" width="11.125" style="4" customWidth="1"/>
    <col min="753" max="753" width="5.625" style="4" customWidth="1"/>
    <col min="754" max="754" width="3.875" style="4" customWidth="1"/>
    <col min="755" max="755" width="12.75" style="4" customWidth="1"/>
    <col min="756" max="766" width="11.125" style="4" customWidth="1"/>
    <col min="767" max="767" width="20.875" style="4" customWidth="1"/>
    <col min="768" max="768" width="13" style="4" customWidth="1"/>
    <col min="769" max="770" width="10.625" style="4" customWidth="1"/>
    <col min="771" max="1006" width="20.75" style="4"/>
    <col min="1007" max="1007" width="1.25" style="4" customWidth="1"/>
    <col min="1008" max="1008" width="11.125" style="4" customWidth="1"/>
    <col min="1009" max="1009" width="5.625" style="4" customWidth="1"/>
    <col min="1010" max="1010" width="3.875" style="4" customWidth="1"/>
    <col min="1011" max="1011" width="12.75" style="4" customWidth="1"/>
    <col min="1012" max="1022" width="11.125" style="4" customWidth="1"/>
    <col min="1023" max="1023" width="20.875" style="4" customWidth="1"/>
    <col min="1024" max="1024" width="13" style="4" customWidth="1"/>
    <col min="1025" max="1026" width="10.625" style="4" customWidth="1"/>
    <col min="1027" max="1262" width="20.75" style="4"/>
    <col min="1263" max="1263" width="1.25" style="4" customWidth="1"/>
    <col min="1264" max="1264" width="11.125" style="4" customWidth="1"/>
    <col min="1265" max="1265" width="5.625" style="4" customWidth="1"/>
    <col min="1266" max="1266" width="3.875" style="4" customWidth="1"/>
    <col min="1267" max="1267" width="12.75" style="4" customWidth="1"/>
    <col min="1268" max="1278" width="11.125" style="4" customWidth="1"/>
    <col min="1279" max="1279" width="20.875" style="4" customWidth="1"/>
    <col min="1280" max="1280" width="13" style="4" customWidth="1"/>
    <col min="1281" max="1282" width="10.625" style="4" customWidth="1"/>
    <col min="1283" max="1518" width="20.75" style="4"/>
    <col min="1519" max="1519" width="1.25" style="4" customWidth="1"/>
    <col min="1520" max="1520" width="11.125" style="4" customWidth="1"/>
    <col min="1521" max="1521" width="5.625" style="4" customWidth="1"/>
    <col min="1522" max="1522" width="3.875" style="4" customWidth="1"/>
    <col min="1523" max="1523" width="12.75" style="4" customWidth="1"/>
    <col min="1524" max="1534" width="11.125" style="4" customWidth="1"/>
    <col min="1535" max="1535" width="20.875" style="4" customWidth="1"/>
    <col min="1536" max="1536" width="13" style="4" customWidth="1"/>
    <col min="1537" max="1538" width="10.625" style="4" customWidth="1"/>
    <col min="1539" max="1774" width="20.75" style="4"/>
    <col min="1775" max="1775" width="1.25" style="4" customWidth="1"/>
    <col min="1776" max="1776" width="11.125" style="4" customWidth="1"/>
    <col min="1777" max="1777" width="5.625" style="4" customWidth="1"/>
    <col min="1778" max="1778" width="3.875" style="4" customWidth="1"/>
    <col min="1779" max="1779" width="12.75" style="4" customWidth="1"/>
    <col min="1780" max="1790" width="11.125" style="4" customWidth="1"/>
    <col min="1791" max="1791" width="20.875" style="4" customWidth="1"/>
    <col min="1792" max="1792" width="13" style="4" customWidth="1"/>
    <col min="1793" max="1794" width="10.625" style="4" customWidth="1"/>
    <col min="1795" max="2030" width="20.75" style="4"/>
    <col min="2031" max="2031" width="1.25" style="4" customWidth="1"/>
    <col min="2032" max="2032" width="11.125" style="4" customWidth="1"/>
    <col min="2033" max="2033" width="5.625" style="4" customWidth="1"/>
    <col min="2034" max="2034" width="3.875" style="4" customWidth="1"/>
    <col min="2035" max="2035" width="12.75" style="4" customWidth="1"/>
    <col min="2036" max="2046" width="11.125" style="4" customWidth="1"/>
    <col min="2047" max="2047" width="20.875" style="4" customWidth="1"/>
    <col min="2048" max="2048" width="13" style="4" customWidth="1"/>
    <col min="2049" max="2050" width="10.625" style="4" customWidth="1"/>
    <col min="2051" max="2286" width="20.75" style="4"/>
    <col min="2287" max="2287" width="1.25" style="4" customWidth="1"/>
    <col min="2288" max="2288" width="11.125" style="4" customWidth="1"/>
    <col min="2289" max="2289" width="5.625" style="4" customWidth="1"/>
    <col min="2290" max="2290" width="3.875" style="4" customWidth="1"/>
    <col min="2291" max="2291" width="12.75" style="4" customWidth="1"/>
    <col min="2292" max="2302" width="11.125" style="4" customWidth="1"/>
    <col min="2303" max="2303" width="20.875" style="4" customWidth="1"/>
    <col min="2304" max="2304" width="13" style="4" customWidth="1"/>
    <col min="2305" max="2306" width="10.625" style="4" customWidth="1"/>
    <col min="2307" max="2542" width="20.75" style="4"/>
    <col min="2543" max="2543" width="1.25" style="4" customWidth="1"/>
    <col min="2544" max="2544" width="11.125" style="4" customWidth="1"/>
    <col min="2545" max="2545" width="5.625" style="4" customWidth="1"/>
    <col min="2546" max="2546" width="3.875" style="4" customWidth="1"/>
    <col min="2547" max="2547" width="12.75" style="4" customWidth="1"/>
    <col min="2548" max="2558" width="11.125" style="4" customWidth="1"/>
    <col min="2559" max="2559" width="20.875" style="4" customWidth="1"/>
    <col min="2560" max="2560" width="13" style="4" customWidth="1"/>
    <col min="2561" max="2562" width="10.625" style="4" customWidth="1"/>
    <col min="2563" max="2798" width="20.75" style="4"/>
    <col min="2799" max="2799" width="1.25" style="4" customWidth="1"/>
    <col min="2800" max="2800" width="11.125" style="4" customWidth="1"/>
    <col min="2801" max="2801" width="5.625" style="4" customWidth="1"/>
    <col min="2802" max="2802" width="3.875" style="4" customWidth="1"/>
    <col min="2803" max="2803" width="12.75" style="4" customWidth="1"/>
    <col min="2804" max="2814" width="11.125" style="4" customWidth="1"/>
    <col min="2815" max="2815" width="20.875" style="4" customWidth="1"/>
    <col min="2816" max="2816" width="13" style="4" customWidth="1"/>
    <col min="2817" max="2818" width="10.625" style="4" customWidth="1"/>
    <col min="2819" max="3054" width="20.75" style="4"/>
    <col min="3055" max="3055" width="1.25" style="4" customWidth="1"/>
    <col min="3056" max="3056" width="11.125" style="4" customWidth="1"/>
    <col min="3057" max="3057" width="5.625" style="4" customWidth="1"/>
    <col min="3058" max="3058" width="3.875" style="4" customWidth="1"/>
    <col min="3059" max="3059" width="12.75" style="4" customWidth="1"/>
    <col min="3060" max="3070" width="11.125" style="4" customWidth="1"/>
    <col min="3071" max="3071" width="20.875" style="4" customWidth="1"/>
    <col min="3072" max="3072" width="13" style="4" customWidth="1"/>
    <col min="3073" max="3074" width="10.625" style="4" customWidth="1"/>
    <col min="3075" max="3310" width="20.75" style="4"/>
    <col min="3311" max="3311" width="1.25" style="4" customWidth="1"/>
    <col min="3312" max="3312" width="11.125" style="4" customWidth="1"/>
    <col min="3313" max="3313" width="5.625" style="4" customWidth="1"/>
    <col min="3314" max="3314" width="3.875" style="4" customWidth="1"/>
    <col min="3315" max="3315" width="12.75" style="4" customWidth="1"/>
    <col min="3316" max="3326" width="11.125" style="4" customWidth="1"/>
    <col min="3327" max="3327" width="20.875" style="4" customWidth="1"/>
    <col min="3328" max="3328" width="13" style="4" customWidth="1"/>
    <col min="3329" max="3330" width="10.625" style="4" customWidth="1"/>
    <col min="3331" max="3566" width="20.75" style="4"/>
    <col min="3567" max="3567" width="1.25" style="4" customWidth="1"/>
    <col min="3568" max="3568" width="11.125" style="4" customWidth="1"/>
    <col min="3569" max="3569" width="5.625" style="4" customWidth="1"/>
    <col min="3570" max="3570" width="3.875" style="4" customWidth="1"/>
    <col min="3571" max="3571" width="12.75" style="4" customWidth="1"/>
    <col min="3572" max="3582" width="11.125" style="4" customWidth="1"/>
    <col min="3583" max="3583" width="20.875" style="4" customWidth="1"/>
    <col min="3584" max="3584" width="13" style="4" customWidth="1"/>
    <col min="3585" max="3586" width="10.625" style="4" customWidth="1"/>
    <col min="3587" max="3822" width="20.75" style="4"/>
    <col min="3823" max="3823" width="1.25" style="4" customWidth="1"/>
    <col min="3824" max="3824" width="11.125" style="4" customWidth="1"/>
    <col min="3825" max="3825" width="5.625" style="4" customWidth="1"/>
    <col min="3826" max="3826" width="3.875" style="4" customWidth="1"/>
    <col min="3827" max="3827" width="12.75" style="4" customWidth="1"/>
    <col min="3828" max="3838" width="11.125" style="4" customWidth="1"/>
    <col min="3839" max="3839" width="20.875" style="4" customWidth="1"/>
    <col min="3840" max="3840" width="13" style="4" customWidth="1"/>
    <col min="3841" max="3842" width="10.625" style="4" customWidth="1"/>
    <col min="3843" max="4078" width="20.75" style="4"/>
    <col min="4079" max="4079" width="1.25" style="4" customWidth="1"/>
    <col min="4080" max="4080" width="11.125" style="4" customWidth="1"/>
    <col min="4081" max="4081" width="5.625" style="4" customWidth="1"/>
    <col min="4082" max="4082" width="3.875" style="4" customWidth="1"/>
    <col min="4083" max="4083" width="12.75" style="4" customWidth="1"/>
    <col min="4084" max="4094" width="11.125" style="4" customWidth="1"/>
    <col min="4095" max="4095" width="20.875" style="4" customWidth="1"/>
    <col min="4096" max="4096" width="13" style="4" customWidth="1"/>
    <col min="4097" max="4098" width="10.625" style="4" customWidth="1"/>
    <col min="4099" max="4334" width="20.75" style="4"/>
    <col min="4335" max="4335" width="1.25" style="4" customWidth="1"/>
    <col min="4336" max="4336" width="11.125" style="4" customWidth="1"/>
    <col min="4337" max="4337" width="5.625" style="4" customWidth="1"/>
    <col min="4338" max="4338" width="3.875" style="4" customWidth="1"/>
    <col min="4339" max="4339" width="12.75" style="4" customWidth="1"/>
    <col min="4340" max="4350" width="11.125" style="4" customWidth="1"/>
    <col min="4351" max="4351" width="20.875" style="4" customWidth="1"/>
    <col min="4352" max="4352" width="13" style="4" customWidth="1"/>
    <col min="4353" max="4354" width="10.625" style="4" customWidth="1"/>
    <col min="4355" max="4590" width="20.75" style="4"/>
    <col min="4591" max="4591" width="1.25" style="4" customWidth="1"/>
    <col min="4592" max="4592" width="11.125" style="4" customWidth="1"/>
    <col min="4593" max="4593" width="5.625" style="4" customWidth="1"/>
    <col min="4594" max="4594" width="3.875" style="4" customWidth="1"/>
    <col min="4595" max="4595" width="12.75" style="4" customWidth="1"/>
    <col min="4596" max="4606" width="11.125" style="4" customWidth="1"/>
    <col min="4607" max="4607" width="20.875" style="4" customWidth="1"/>
    <col min="4608" max="4608" width="13" style="4" customWidth="1"/>
    <col min="4609" max="4610" width="10.625" style="4" customWidth="1"/>
    <col min="4611" max="4846" width="20.75" style="4"/>
    <col min="4847" max="4847" width="1.25" style="4" customWidth="1"/>
    <col min="4848" max="4848" width="11.125" style="4" customWidth="1"/>
    <col min="4849" max="4849" width="5.625" style="4" customWidth="1"/>
    <col min="4850" max="4850" width="3.875" style="4" customWidth="1"/>
    <col min="4851" max="4851" width="12.75" style="4" customWidth="1"/>
    <col min="4852" max="4862" width="11.125" style="4" customWidth="1"/>
    <col min="4863" max="4863" width="20.875" style="4" customWidth="1"/>
    <col min="4864" max="4864" width="13" style="4" customWidth="1"/>
    <col min="4865" max="4866" width="10.625" style="4" customWidth="1"/>
    <col min="4867" max="5102" width="20.75" style="4"/>
    <col min="5103" max="5103" width="1.25" style="4" customWidth="1"/>
    <col min="5104" max="5104" width="11.125" style="4" customWidth="1"/>
    <col min="5105" max="5105" width="5.625" style="4" customWidth="1"/>
    <col min="5106" max="5106" width="3.875" style="4" customWidth="1"/>
    <col min="5107" max="5107" width="12.75" style="4" customWidth="1"/>
    <col min="5108" max="5118" width="11.125" style="4" customWidth="1"/>
    <col min="5119" max="5119" width="20.875" style="4" customWidth="1"/>
    <col min="5120" max="5120" width="13" style="4" customWidth="1"/>
    <col min="5121" max="5122" width="10.625" style="4" customWidth="1"/>
    <col min="5123" max="5358" width="20.75" style="4"/>
    <col min="5359" max="5359" width="1.25" style="4" customWidth="1"/>
    <col min="5360" max="5360" width="11.125" style="4" customWidth="1"/>
    <col min="5361" max="5361" width="5.625" style="4" customWidth="1"/>
    <col min="5362" max="5362" width="3.875" style="4" customWidth="1"/>
    <col min="5363" max="5363" width="12.75" style="4" customWidth="1"/>
    <col min="5364" max="5374" width="11.125" style="4" customWidth="1"/>
    <col min="5375" max="5375" width="20.875" style="4" customWidth="1"/>
    <col min="5376" max="5376" width="13" style="4" customWidth="1"/>
    <col min="5377" max="5378" width="10.625" style="4" customWidth="1"/>
    <col min="5379" max="5614" width="20.75" style="4"/>
    <col min="5615" max="5615" width="1.25" style="4" customWidth="1"/>
    <col min="5616" max="5616" width="11.125" style="4" customWidth="1"/>
    <col min="5617" max="5617" width="5.625" style="4" customWidth="1"/>
    <col min="5618" max="5618" width="3.875" style="4" customWidth="1"/>
    <col min="5619" max="5619" width="12.75" style="4" customWidth="1"/>
    <col min="5620" max="5630" width="11.125" style="4" customWidth="1"/>
    <col min="5631" max="5631" width="20.875" style="4" customWidth="1"/>
    <col min="5632" max="5632" width="13" style="4" customWidth="1"/>
    <col min="5633" max="5634" width="10.625" style="4" customWidth="1"/>
    <col min="5635" max="5870" width="20.75" style="4"/>
    <col min="5871" max="5871" width="1.25" style="4" customWidth="1"/>
    <col min="5872" max="5872" width="11.125" style="4" customWidth="1"/>
    <col min="5873" max="5873" width="5.625" style="4" customWidth="1"/>
    <col min="5874" max="5874" width="3.875" style="4" customWidth="1"/>
    <col min="5875" max="5875" width="12.75" style="4" customWidth="1"/>
    <col min="5876" max="5886" width="11.125" style="4" customWidth="1"/>
    <col min="5887" max="5887" width="20.875" style="4" customWidth="1"/>
    <col min="5888" max="5888" width="13" style="4" customWidth="1"/>
    <col min="5889" max="5890" width="10.625" style="4" customWidth="1"/>
    <col min="5891" max="6126" width="20.75" style="4"/>
    <col min="6127" max="6127" width="1.25" style="4" customWidth="1"/>
    <col min="6128" max="6128" width="11.125" style="4" customWidth="1"/>
    <col min="6129" max="6129" width="5.625" style="4" customWidth="1"/>
    <col min="6130" max="6130" width="3.875" style="4" customWidth="1"/>
    <col min="6131" max="6131" width="12.75" style="4" customWidth="1"/>
    <col min="6132" max="6142" width="11.125" style="4" customWidth="1"/>
    <col min="6143" max="6143" width="20.875" style="4" customWidth="1"/>
    <col min="6144" max="6144" width="13" style="4" customWidth="1"/>
    <col min="6145" max="6146" width="10.625" style="4" customWidth="1"/>
    <col min="6147" max="6382" width="20.75" style="4"/>
    <col min="6383" max="6383" width="1.25" style="4" customWidth="1"/>
    <col min="6384" max="6384" width="11.125" style="4" customWidth="1"/>
    <col min="6385" max="6385" width="5.625" style="4" customWidth="1"/>
    <col min="6386" max="6386" width="3.875" style="4" customWidth="1"/>
    <col min="6387" max="6387" width="12.75" style="4" customWidth="1"/>
    <col min="6388" max="6398" width="11.125" style="4" customWidth="1"/>
    <col min="6399" max="6399" width="20.875" style="4" customWidth="1"/>
    <col min="6400" max="6400" width="13" style="4" customWidth="1"/>
    <col min="6401" max="6402" width="10.625" style="4" customWidth="1"/>
    <col min="6403" max="6638" width="20.75" style="4"/>
    <col min="6639" max="6639" width="1.25" style="4" customWidth="1"/>
    <col min="6640" max="6640" width="11.125" style="4" customWidth="1"/>
    <col min="6641" max="6641" width="5.625" style="4" customWidth="1"/>
    <col min="6642" max="6642" width="3.875" style="4" customWidth="1"/>
    <col min="6643" max="6643" width="12.75" style="4" customWidth="1"/>
    <col min="6644" max="6654" width="11.125" style="4" customWidth="1"/>
    <col min="6655" max="6655" width="20.875" style="4" customWidth="1"/>
    <col min="6656" max="6656" width="13" style="4" customWidth="1"/>
    <col min="6657" max="6658" width="10.625" style="4" customWidth="1"/>
    <col min="6659" max="6894" width="20.75" style="4"/>
    <col min="6895" max="6895" width="1.25" style="4" customWidth="1"/>
    <col min="6896" max="6896" width="11.125" style="4" customWidth="1"/>
    <col min="6897" max="6897" width="5.625" style="4" customWidth="1"/>
    <col min="6898" max="6898" width="3.875" style="4" customWidth="1"/>
    <col min="6899" max="6899" width="12.75" style="4" customWidth="1"/>
    <col min="6900" max="6910" width="11.125" style="4" customWidth="1"/>
    <col min="6911" max="6911" width="20.875" style="4" customWidth="1"/>
    <col min="6912" max="6912" width="13" style="4" customWidth="1"/>
    <col min="6913" max="6914" width="10.625" style="4" customWidth="1"/>
    <col min="6915" max="7150" width="20.75" style="4"/>
    <col min="7151" max="7151" width="1.25" style="4" customWidth="1"/>
    <col min="7152" max="7152" width="11.125" style="4" customWidth="1"/>
    <col min="7153" max="7153" width="5.625" style="4" customWidth="1"/>
    <col min="7154" max="7154" width="3.875" style="4" customWidth="1"/>
    <col min="7155" max="7155" width="12.75" style="4" customWidth="1"/>
    <col min="7156" max="7166" width="11.125" style="4" customWidth="1"/>
    <col min="7167" max="7167" width="20.875" style="4" customWidth="1"/>
    <col min="7168" max="7168" width="13" style="4" customWidth="1"/>
    <col min="7169" max="7170" width="10.625" style="4" customWidth="1"/>
    <col min="7171" max="7406" width="20.75" style="4"/>
    <col min="7407" max="7407" width="1.25" style="4" customWidth="1"/>
    <col min="7408" max="7408" width="11.125" style="4" customWidth="1"/>
    <col min="7409" max="7409" width="5.625" style="4" customWidth="1"/>
    <col min="7410" max="7410" width="3.875" style="4" customWidth="1"/>
    <col min="7411" max="7411" width="12.75" style="4" customWidth="1"/>
    <col min="7412" max="7422" width="11.125" style="4" customWidth="1"/>
    <col min="7423" max="7423" width="20.875" style="4" customWidth="1"/>
    <col min="7424" max="7424" width="13" style="4" customWidth="1"/>
    <col min="7425" max="7426" width="10.625" style="4" customWidth="1"/>
    <col min="7427" max="7662" width="20.75" style="4"/>
    <col min="7663" max="7663" width="1.25" style="4" customWidth="1"/>
    <col min="7664" max="7664" width="11.125" style="4" customWidth="1"/>
    <col min="7665" max="7665" width="5.625" style="4" customWidth="1"/>
    <col min="7666" max="7666" width="3.875" style="4" customWidth="1"/>
    <col min="7667" max="7667" width="12.75" style="4" customWidth="1"/>
    <col min="7668" max="7678" width="11.125" style="4" customWidth="1"/>
    <col min="7679" max="7679" width="20.875" style="4" customWidth="1"/>
    <col min="7680" max="7680" width="13" style="4" customWidth="1"/>
    <col min="7681" max="7682" width="10.625" style="4" customWidth="1"/>
    <col min="7683" max="7918" width="20.75" style="4"/>
    <col min="7919" max="7919" width="1.25" style="4" customWidth="1"/>
    <col min="7920" max="7920" width="11.125" style="4" customWidth="1"/>
    <col min="7921" max="7921" width="5.625" style="4" customWidth="1"/>
    <col min="7922" max="7922" width="3.875" style="4" customWidth="1"/>
    <col min="7923" max="7923" width="12.75" style="4" customWidth="1"/>
    <col min="7924" max="7934" width="11.125" style="4" customWidth="1"/>
    <col min="7935" max="7935" width="20.875" style="4" customWidth="1"/>
    <col min="7936" max="7936" width="13" style="4" customWidth="1"/>
    <col min="7937" max="7938" width="10.625" style="4" customWidth="1"/>
    <col min="7939" max="8174" width="20.75" style="4"/>
    <col min="8175" max="8175" width="1.25" style="4" customWidth="1"/>
    <col min="8176" max="8176" width="11.125" style="4" customWidth="1"/>
    <col min="8177" max="8177" width="5.625" style="4" customWidth="1"/>
    <col min="8178" max="8178" width="3.875" style="4" customWidth="1"/>
    <col min="8179" max="8179" width="12.75" style="4" customWidth="1"/>
    <col min="8180" max="8190" width="11.125" style="4" customWidth="1"/>
    <col min="8191" max="8191" width="20.875" style="4" customWidth="1"/>
    <col min="8192" max="8192" width="13" style="4" customWidth="1"/>
    <col min="8193" max="8194" width="10.625" style="4" customWidth="1"/>
    <col min="8195" max="8430" width="20.75" style="4"/>
    <col min="8431" max="8431" width="1.25" style="4" customWidth="1"/>
    <col min="8432" max="8432" width="11.125" style="4" customWidth="1"/>
    <col min="8433" max="8433" width="5.625" style="4" customWidth="1"/>
    <col min="8434" max="8434" width="3.875" style="4" customWidth="1"/>
    <col min="8435" max="8435" width="12.75" style="4" customWidth="1"/>
    <col min="8436" max="8446" width="11.125" style="4" customWidth="1"/>
    <col min="8447" max="8447" width="20.875" style="4" customWidth="1"/>
    <col min="8448" max="8448" width="13" style="4" customWidth="1"/>
    <col min="8449" max="8450" width="10.625" style="4" customWidth="1"/>
    <col min="8451" max="8686" width="20.75" style="4"/>
    <col min="8687" max="8687" width="1.25" style="4" customWidth="1"/>
    <col min="8688" max="8688" width="11.125" style="4" customWidth="1"/>
    <col min="8689" max="8689" width="5.625" style="4" customWidth="1"/>
    <col min="8690" max="8690" width="3.875" style="4" customWidth="1"/>
    <col min="8691" max="8691" width="12.75" style="4" customWidth="1"/>
    <col min="8692" max="8702" width="11.125" style="4" customWidth="1"/>
    <col min="8703" max="8703" width="20.875" style="4" customWidth="1"/>
    <col min="8704" max="8704" width="13" style="4" customWidth="1"/>
    <col min="8705" max="8706" width="10.625" style="4" customWidth="1"/>
    <col min="8707" max="8942" width="20.75" style="4"/>
    <col min="8943" max="8943" width="1.25" style="4" customWidth="1"/>
    <col min="8944" max="8944" width="11.125" style="4" customWidth="1"/>
    <col min="8945" max="8945" width="5.625" style="4" customWidth="1"/>
    <col min="8946" max="8946" width="3.875" style="4" customWidth="1"/>
    <col min="8947" max="8947" width="12.75" style="4" customWidth="1"/>
    <col min="8948" max="8958" width="11.125" style="4" customWidth="1"/>
    <col min="8959" max="8959" width="20.875" style="4" customWidth="1"/>
    <col min="8960" max="8960" width="13" style="4" customWidth="1"/>
    <col min="8961" max="8962" width="10.625" style="4" customWidth="1"/>
    <col min="8963" max="9198" width="20.75" style="4"/>
    <col min="9199" max="9199" width="1.25" style="4" customWidth="1"/>
    <col min="9200" max="9200" width="11.125" style="4" customWidth="1"/>
    <col min="9201" max="9201" width="5.625" style="4" customWidth="1"/>
    <col min="9202" max="9202" width="3.875" style="4" customWidth="1"/>
    <col min="9203" max="9203" width="12.75" style="4" customWidth="1"/>
    <col min="9204" max="9214" width="11.125" style="4" customWidth="1"/>
    <col min="9215" max="9215" width="20.875" style="4" customWidth="1"/>
    <col min="9216" max="9216" width="13" style="4" customWidth="1"/>
    <col min="9217" max="9218" width="10.625" style="4" customWidth="1"/>
    <col min="9219" max="9454" width="20.75" style="4"/>
    <col min="9455" max="9455" width="1.25" style="4" customWidth="1"/>
    <col min="9456" max="9456" width="11.125" style="4" customWidth="1"/>
    <col min="9457" max="9457" width="5.625" style="4" customWidth="1"/>
    <col min="9458" max="9458" width="3.875" style="4" customWidth="1"/>
    <col min="9459" max="9459" width="12.75" style="4" customWidth="1"/>
    <col min="9460" max="9470" width="11.125" style="4" customWidth="1"/>
    <col min="9471" max="9471" width="20.875" style="4" customWidth="1"/>
    <col min="9472" max="9472" width="13" style="4" customWidth="1"/>
    <col min="9473" max="9474" width="10.625" style="4" customWidth="1"/>
    <col min="9475" max="9710" width="20.75" style="4"/>
    <col min="9711" max="9711" width="1.25" style="4" customWidth="1"/>
    <col min="9712" max="9712" width="11.125" style="4" customWidth="1"/>
    <col min="9713" max="9713" width="5.625" style="4" customWidth="1"/>
    <col min="9714" max="9714" width="3.875" style="4" customWidth="1"/>
    <col min="9715" max="9715" width="12.75" style="4" customWidth="1"/>
    <col min="9716" max="9726" width="11.125" style="4" customWidth="1"/>
    <col min="9727" max="9727" width="20.875" style="4" customWidth="1"/>
    <col min="9728" max="9728" width="13" style="4" customWidth="1"/>
    <col min="9729" max="9730" width="10.625" style="4" customWidth="1"/>
    <col min="9731" max="9966" width="20.75" style="4"/>
    <col min="9967" max="9967" width="1.25" style="4" customWidth="1"/>
    <col min="9968" max="9968" width="11.125" style="4" customWidth="1"/>
    <col min="9969" max="9969" width="5.625" style="4" customWidth="1"/>
    <col min="9970" max="9970" width="3.875" style="4" customWidth="1"/>
    <col min="9971" max="9971" width="12.75" style="4" customWidth="1"/>
    <col min="9972" max="9982" width="11.125" style="4" customWidth="1"/>
    <col min="9983" max="9983" width="20.875" style="4" customWidth="1"/>
    <col min="9984" max="9984" width="13" style="4" customWidth="1"/>
    <col min="9985" max="9986" width="10.625" style="4" customWidth="1"/>
    <col min="9987" max="10222" width="20.75" style="4"/>
    <col min="10223" max="10223" width="1.25" style="4" customWidth="1"/>
    <col min="10224" max="10224" width="11.125" style="4" customWidth="1"/>
    <col min="10225" max="10225" width="5.625" style="4" customWidth="1"/>
    <col min="10226" max="10226" width="3.875" style="4" customWidth="1"/>
    <col min="10227" max="10227" width="12.75" style="4" customWidth="1"/>
    <col min="10228" max="10238" width="11.125" style="4" customWidth="1"/>
    <col min="10239" max="10239" width="20.875" style="4" customWidth="1"/>
    <col min="10240" max="10240" width="13" style="4" customWidth="1"/>
    <col min="10241" max="10242" width="10.625" style="4" customWidth="1"/>
    <col min="10243" max="10478" width="20.75" style="4"/>
    <col min="10479" max="10479" width="1.25" style="4" customWidth="1"/>
    <col min="10480" max="10480" width="11.125" style="4" customWidth="1"/>
    <col min="10481" max="10481" width="5.625" style="4" customWidth="1"/>
    <col min="10482" max="10482" width="3.875" style="4" customWidth="1"/>
    <col min="10483" max="10483" width="12.75" style="4" customWidth="1"/>
    <col min="10484" max="10494" width="11.125" style="4" customWidth="1"/>
    <col min="10495" max="10495" width="20.875" style="4" customWidth="1"/>
    <col min="10496" max="10496" width="13" style="4" customWidth="1"/>
    <col min="10497" max="10498" width="10.625" style="4" customWidth="1"/>
    <col min="10499" max="10734" width="20.75" style="4"/>
    <col min="10735" max="10735" width="1.25" style="4" customWidth="1"/>
    <col min="10736" max="10736" width="11.125" style="4" customWidth="1"/>
    <col min="10737" max="10737" width="5.625" style="4" customWidth="1"/>
    <col min="10738" max="10738" width="3.875" style="4" customWidth="1"/>
    <col min="10739" max="10739" width="12.75" style="4" customWidth="1"/>
    <col min="10740" max="10750" width="11.125" style="4" customWidth="1"/>
    <col min="10751" max="10751" width="20.875" style="4" customWidth="1"/>
    <col min="10752" max="10752" width="13" style="4" customWidth="1"/>
    <col min="10753" max="10754" width="10.625" style="4" customWidth="1"/>
    <col min="10755" max="10990" width="20.75" style="4"/>
    <col min="10991" max="10991" width="1.25" style="4" customWidth="1"/>
    <col min="10992" max="10992" width="11.125" style="4" customWidth="1"/>
    <col min="10993" max="10993" width="5.625" style="4" customWidth="1"/>
    <col min="10994" max="10994" width="3.875" style="4" customWidth="1"/>
    <col min="10995" max="10995" width="12.75" style="4" customWidth="1"/>
    <col min="10996" max="11006" width="11.125" style="4" customWidth="1"/>
    <col min="11007" max="11007" width="20.875" style="4" customWidth="1"/>
    <col min="11008" max="11008" width="13" style="4" customWidth="1"/>
    <col min="11009" max="11010" width="10.625" style="4" customWidth="1"/>
    <col min="11011" max="11246" width="20.75" style="4"/>
    <col min="11247" max="11247" width="1.25" style="4" customWidth="1"/>
    <col min="11248" max="11248" width="11.125" style="4" customWidth="1"/>
    <col min="11249" max="11249" width="5.625" style="4" customWidth="1"/>
    <col min="11250" max="11250" width="3.875" style="4" customWidth="1"/>
    <col min="11251" max="11251" width="12.75" style="4" customWidth="1"/>
    <col min="11252" max="11262" width="11.125" style="4" customWidth="1"/>
    <col min="11263" max="11263" width="20.875" style="4" customWidth="1"/>
    <col min="11264" max="11264" width="13" style="4" customWidth="1"/>
    <col min="11265" max="11266" width="10.625" style="4" customWidth="1"/>
    <col min="11267" max="11502" width="20.75" style="4"/>
    <col min="11503" max="11503" width="1.25" style="4" customWidth="1"/>
    <col min="11504" max="11504" width="11.125" style="4" customWidth="1"/>
    <col min="11505" max="11505" width="5.625" style="4" customWidth="1"/>
    <col min="11506" max="11506" width="3.875" style="4" customWidth="1"/>
    <col min="11507" max="11507" width="12.75" style="4" customWidth="1"/>
    <col min="11508" max="11518" width="11.125" style="4" customWidth="1"/>
    <col min="11519" max="11519" width="20.875" style="4" customWidth="1"/>
    <col min="11520" max="11520" width="13" style="4" customWidth="1"/>
    <col min="11521" max="11522" width="10.625" style="4" customWidth="1"/>
    <col min="11523" max="11758" width="20.75" style="4"/>
    <col min="11759" max="11759" width="1.25" style="4" customWidth="1"/>
    <col min="11760" max="11760" width="11.125" style="4" customWidth="1"/>
    <col min="11761" max="11761" width="5.625" style="4" customWidth="1"/>
    <col min="11762" max="11762" width="3.875" style="4" customWidth="1"/>
    <col min="11763" max="11763" width="12.75" style="4" customWidth="1"/>
    <col min="11764" max="11774" width="11.125" style="4" customWidth="1"/>
    <col min="11775" max="11775" width="20.875" style="4" customWidth="1"/>
    <col min="11776" max="11776" width="13" style="4" customWidth="1"/>
    <col min="11777" max="11778" width="10.625" style="4" customWidth="1"/>
    <col min="11779" max="12014" width="20.75" style="4"/>
    <col min="12015" max="12015" width="1.25" style="4" customWidth="1"/>
    <col min="12016" max="12016" width="11.125" style="4" customWidth="1"/>
    <col min="12017" max="12017" width="5.625" style="4" customWidth="1"/>
    <col min="12018" max="12018" width="3.875" style="4" customWidth="1"/>
    <col min="12019" max="12019" width="12.75" style="4" customWidth="1"/>
    <col min="12020" max="12030" width="11.125" style="4" customWidth="1"/>
    <col min="12031" max="12031" width="20.875" style="4" customWidth="1"/>
    <col min="12032" max="12032" width="13" style="4" customWidth="1"/>
    <col min="12033" max="12034" width="10.625" style="4" customWidth="1"/>
    <col min="12035" max="12270" width="20.75" style="4"/>
    <col min="12271" max="12271" width="1.25" style="4" customWidth="1"/>
    <col min="12272" max="12272" width="11.125" style="4" customWidth="1"/>
    <col min="12273" max="12273" width="5.625" style="4" customWidth="1"/>
    <col min="12274" max="12274" width="3.875" style="4" customWidth="1"/>
    <col min="12275" max="12275" width="12.75" style="4" customWidth="1"/>
    <col min="12276" max="12286" width="11.125" style="4" customWidth="1"/>
    <col min="12287" max="12287" width="20.875" style="4" customWidth="1"/>
    <col min="12288" max="12288" width="13" style="4" customWidth="1"/>
    <col min="12289" max="12290" width="10.625" style="4" customWidth="1"/>
    <col min="12291" max="12526" width="20.75" style="4"/>
    <col min="12527" max="12527" width="1.25" style="4" customWidth="1"/>
    <col min="12528" max="12528" width="11.125" style="4" customWidth="1"/>
    <col min="12529" max="12529" width="5.625" style="4" customWidth="1"/>
    <col min="12530" max="12530" width="3.875" style="4" customWidth="1"/>
    <col min="12531" max="12531" width="12.75" style="4" customWidth="1"/>
    <col min="12532" max="12542" width="11.125" style="4" customWidth="1"/>
    <col min="12543" max="12543" width="20.875" style="4" customWidth="1"/>
    <col min="12544" max="12544" width="13" style="4" customWidth="1"/>
    <col min="12545" max="12546" width="10.625" style="4" customWidth="1"/>
    <col min="12547" max="12782" width="20.75" style="4"/>
    <col min="12783" max="12783" width="1.25" style="4" customWidth="1"/>
    <col min="12784" max="12784" width="11.125" style="4" customWidth="1"/>
    <col min="12785" max="12785" width="5.625" style="4" customWidth="1"/>
    <col min="12786" max="12786" width="3.875" style="4" customWidth="1"/>
    <col min="12787" max="12787" width="12.75" style="4" customWidth="1"/>
    <col min="12788" max="12798" width="11.125" style="4" customWidth="1"/>
    <col min="12799" max="12799" width="20.875" style="4" customWidth="1"/>
    <col min="12800" max="12800" width="13" style="4" customWidth="1"/>
    <col min="12801" max="12802" width="10.625" style="4" customWidth="1"/>
    <col min="12803" max="13038" width="20.75" style="4"/>
    <col min="13039" max="13039" width="1.25" style="4" customWidth="1"/>
    <col min="13040" max="13040" width="11.125" style="4" customWidth="1"/>
    <col min="13041" max="13041" width="5.625" style="4" customWidth="1"/>
    <col min="13042" max="13042" width="3.875" style="4" customWidth="1"/>
    <col min="13043" max="13043" width="12.75" style="4" customWidth="1"/>
    <col min="13044" max="13054" width="11.125" style="4" customWidth="1"/>
    <col min="13055" max="13055" width="20.875" style="4" customWidth="1"/>
    <col min="13056" max="13056" width="13" style="4" customWidth="1"/>
    <col min="13057" max="13058" width="10.625" style="4" customWidth="1"/>
    <col min="13059" max="13294" width="20.75" style="4"/>
    <col min="13295" max="13295" width="1.25" style="4" customWidth="1"/>
    <col min="13296" max="13296" width="11.125" style="4" customWidth="1"/>
    <col min="13297" max="13297" width="5.625" style="4" customWidth="1"/>
    <col min="13298" max="13298" width="3.875" style="4" customWidth="1"/>
    <col min="13299" max="13299" width="12.75" style="4" customWidth="1"/>
    <col min="13300" max="13310" width="11.125" style="4" customWidth="1"/>
    <col min="13311" max="13311" width="20.875" style="4" customWidth="1"/>
    <col min="13312" max="13312" width="13" style="4" customWidth="1"/>
    <col min="13313" max="13314" width="10.625" style="4" customWidth="1"/>
    <col min="13315" max="13550" width="20.75" style="4"/>
    <col min="13551" max="13551" width="1.25" style="4" customWidth="1"/>
    <col min="13552" max="13552" width="11.125" style="4" customWidth="1"/>
    <col min="13553" max="13553" width="5.625" style="4" customWidth="1"/>
    <col min="13554" max="13554" width="3.875" style="4" customWidth="1"/>
    <col min="13555" max="13555" width="12.75" style="4" customWidth="1"/>
    <col min="13556" max="13566" width="11.125" style="4" customWidth="1"/>
    <col min="13567" max="13567" width="20.875" style="4" customWidth="1"/>
    <col min="13568" max="13568" width="13" style="4" customWidth="1"/>
    <col min="13569" max="13570" width="10.625" style="4" customWidth="1"/>
    <col min="13571" max="13806" width="20.75" style="4"/>
    <col min="13807" max="13807" width="1.25" style="4" customWidth="1"/>
    <col min="13808" max="13808" width="11.125" style="4" customWidth="1"/>
    <col min="13809" max="13809" width="5.625" style="4" customWidth="1"/>
    <col min="13810" max="13810" width="3.875" style="4" customWidth="1"/>
    <col min="13811" max="13811" width="12.75" style="4" customWidth="1"/>
    <col min="13812" max="13822" width="11.125" style="4" customWidth="1"/>
    <col min="13823" max="13823" width="20.875" style="4" customWidth="1"/>
    <col min="13824" max="13824" width="13" style="4" customWidth="1"/>
    <col min="13825" max="13826" width="10.625" style="4" customWidth="1"/>
    <col min="13827" max="14062" width="20.75" style="4"/>
    <col min="14063" max="14063" width="1.25" style="4" customWidth="1"/>
    <col min="14064" max="14064" width="11.125" style="4" customWidth="1"/>
    <col min="14065" max="14065" width="5.625" style="4" customWidth="1"/>
    <col min="14066" max="14066" width="3.875" style="4" customWidth="1"/>
    <col min="14067" max="14067" width="12.75" style="4" customWidth="1"/>
    <col min="14068" max="14078" width="11.125" style="4" customWidth="1"/>
    <col min="14079" max="14079" width="20.875" style="4" customWidth="1"/>
    <col min="14080" max="14080" width="13" style="4" customWidth="1"/>
    <col min="14081" max="14082" width="10.625" style="4" customWidth="1"/>
    <col min="14083" max="14318" width="20.75" style="4"/>
    <col min="14319" max="14319" width="1.25" style="4" customWidth="1"/>
    <col min="14320" max="14320" width="11.125" style="4" customWidth="1"/>
    <col min="14321" max="14321" width="5.625" style="4" customWidth="1"/>
    <col min="14322" max="14322" width="3.875" style="4" customWidth="1"/>
    <col min="14323" max="14323" width="12.75" style="4" customWidth="1"/>
    <col min="14324" max="14334" width="11.125" style="4" customWidth="1"/>
    <col min="14335" max="14335" width="20.875" style="4" customWidth="1"/>
    <col min="14336" max="14336" width="13" style="4" customWidth="1"/>
    <col min="14337" max="14338" width="10.625" style="4" customWidth="1"/>
    <col min="14339" max="14574" width="20.75" style="4"/>
    <col min="14575" max="14575" width="1.25" style="4" customWidth="1"/>
    <col min="14576" max="14576" width="11.125" style="4" customWidth="1"/>
    <col min="14577" max="14577" width="5.625" style="4" customWidth="1"/>
    <col min="14578" max="14578" width="3.875" style="4" customWidth="1"/>
    <col min="14579" max="14579" width="12.75" style="4" customWidth="1"/>
    <col min="14580" max="14590" width="11.125" style="4" customWidth="1"/>
    <col min="14591" max="14591" width="20.875" style="4" customWidth="1"/>
    <col min="14592" max="14592" width="13" style="4" customWidth="1"/>
    <col min="14593" max="14594" width="10.625" style="4" customWidth="1"/>
    <col min="14595" max="14830" width="20.75" style="4"/>
    <col min="14831" max="14831" width="1.25" style="4" customWidth="1"/>
    <col min="14832" max="14832" width="11.125" style="4" customWidth="1"/>
    <col min="14833" max="14833" width="5.625" style="4" customWidth="1"/>
    <col min="14834" max="14834" width="3.875" style="4" customWidth="1"/>
    <col min="14835" max="14835" width="12.75" style="4" customWidth="1"/>
    <col min="14836" max="14846" width="11.125" style="4" customWidth="1"/>
    <col min="14847" max="14847" width="20.875" style="4" customWidth="1"/>
    <col min="14848" max="14848" width="13" style="4" customWidth="1"/>
    <col min="14849" max="14850" width="10.625" style="4" customWidth="1"/>
    <col min="14851" max="15086" width="20.75" style="4"/>
    <col min="15087" max="15087" width="1.25" style="4" customWidth="1"/>
    <col min="15088" max="15088" width="11.125" style="4" customWidth="1"/>
    <col min="15089" max="15089" width="5.625" style="4" customWidth="1"/>
    <col min="15090" max="15090" width="3.875" style="4" customWidth="1"/>
    <col min="15091" max="15091" width="12.75" style="4" customWidth="1"/>
    <col min="15092" max="15102" width="11.125" style="4" customWidth="1"/>
    <col min="15103" max="15103" width="20.875" style="4" customWidth="1"/>
    <col min="15104" max="15104" width="13" style="4" customWidth="1"/>
    <col min="15105" max="15106" width="10.625" style="4" customWidth="1"/>
    <col min="15107" max="15342" width="20.75" style="4"/>
    <col min="15343" max="15343" width="1.25" style="4" customWidth="1"/>
    <col min="15344" max="15344" width="11.125" style="4" customWidth="1"/>
    <col min="15345" max="15345" width="5.625" style="4" customWidth="1"/>
    <col min="15346" max="15346" width="3.875" style="4" customWidth="1"/>
    <col min="15347" max="15347" width="12.75" style="4" customWidth="1"/>
    <col min="15348" max="15358" width="11.125" style="4" customWidth="1"/>
    <col min="15359" max="15359" width="20.875" style="4" customWidth="1"/>
    <col min="15360" max="15360" width="13" style="4" customWidth="1"/>
    <col min="15361" max="15362" width="10.625" style="4" customWidth="1"/>
    <col min="15363" max="15598" width="20.75" style="4"/>
    <col min="15599" max="15599" width="1.25" style="4" customWidth="1"/>
    <col min="15600" max="15600" width="11.125" style="4" customWidth="1"/>
    <col min="15601" max="15601" width="5.625" style="4" customWidth="1"/>
    <col min="15602" max="15602" width="3.875" style="4" customWidth="1"/>
    <col min="15603" max="15603" width="12.75" style="4" customWidth="1"/>
    <col min="15604" max="15614" width="11.125" style="4" customWidth="1"/>
    <col min="15615" max="15615" width="20.875" style="4" customWidth="1"/>
    <col min="15616" max="15616" width="13" style="4" customWidth="1"/>
    <col min="15617" max="15618" width="10.625" style="4" customWidth="1"/>
    <col min="15619" max="15854" width="20.75" style="4"/>
    <col min="15855" max="15855" width="1.25" style="4" customWidth="1"/>
    <col min="15856" max="15856" width="11.125" style="4" customWidth="1"/>
    <col min="15857" max="15857" width="5.625" style="4" customWidth="1"/>
    <col min="15858" max="15858" width="3.875" style="4" customWidth="1"/>
    <col min="15859" max="15859" width="12.75" style="4" customWidth="1"/>
    <col min="15860" max="15870" width="11.125" style="4" customWidth="1"/>
    <col min="15871" max="15871" width="20.875" style="4" customWidth="1"/>
    <col min="15872" max="15872" width="13" style="4" customWidth="1"/>
    <col min="15873" max="15874" width="10.625" style="4" customWidth="1"/>
    <col min="15875" max="16110" width="20.75" style="4"/>
    <col min="16111" max="16111" width="1.25" style="4" customWidth="1"/>
    <col min="16112" max="16112" width="11.125" style="4" customWidth="1"/>
    <col min="16113" max="16113" width="5.625" style="4" customWidth="1"/>
    <col min="16114" max="16114" width="3.875" style="4" customWidth="1"/>
    <col min="16115" max="16115" width="12.75" style="4" customWidth="1"/>
    <col min="16116" max="16126" width="11.125" style="4" customWidth="1"/>
    <col min="16127" max="16127" width="20.875" style="4" customWidth="1"/>
    <col min="16128" max="16128" width="13" style="4" customWidth="1"/>
    <col min="16129" max="16130" width="10.625" style="4" customWidth="1"/>
    <col min="16131" max="16384" width="20.75" style="4"/>
  </cols>
  <sheetData>
    <row r="1" spans="1:16" ht="24.75" customHeight="1">
      <c r="A1" s="1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6" ht="27" customHeight="1">
      <c r="A2" s="1"/>
      <c r="B2" s="542" t="s">
        <v>199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6" s="6" customFormat="1" ht="15" thickBot="1"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19.5" customHeight="1" thickTop="1">
      <c r="A4" s="1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s="6" customFormat="1" ht="14.25"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s="6" customFormat="1" ht="15" thickBot="1">
      <c r="B6" s="547"/>
      <c r="C6" s="548"/>
      <c r="D6" s="468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ht="24.95" customHeight="1" thickTop="1">
      <c r="A7" s="1"/>
      <c r="B7" s="30" t="s">
        <v>26</v>
      </c>
      <c r="C7" s="31">
        <v>38626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4.95" customHeight="1">
      <c r="A8" s="1"/>
      <c r="B8" s="40" t="s">
        <v>31</v>
      </c>
      <c r="C8" s="41">
        <v>40452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ht="24.95" hidden="1" customHeight="1">
      <c r="A9" s="1"/>
      <c r="B9" s="40"/>
      <c r="C9" s="41">
        <v>40483</v>
      </c>
      <c r="D9" s="42"/>
      <c r="E9" s="49">
        <v>2348475</v>
      </c>
      <c r="F9" s="391">
        <v>310</v>
      </c>
      <c r="G9" s="439">
        <v>7661</v>
      </c>
      <c r="H9" s="440">
        <v>0.32625475637359386</v>
      </c>
      <c r="I9" s="388">
        <v>-212</v>
      </c>
      <c r="J9" s="389">
        <v>1550</v>
      </c>
      <c r="K9" s="390">
        <v>1762</v>
      </c>
      <c r="L9" s="388">
        <v>522</v>
      </c>
      <c r="M9" s="389">
        <v>8209</v>
      </c>
      <c r="N9" s="391">
        <v>3871</v>
      </c>
      <c r="O9" s="391">
        <v>7687</v>
      </c>
      <c r="P9" s="392">
        <v>3295</v>
      </c>
    </row>
    <row r="10" spans="1:16" ht="24.95" hidden="1" customHeight="1">
      <c r="A10" s="1"/>
      <c r="B10" s="40"/>
      <c r="C10" s="41">
        <v>40513</v>
      </c>
      <c r="D10" s="42"/>
      <c r="E10" s="49">
        <v>2348490</v>
      </c>
      <c r="F10" s="391">
        <v>15</v>
      </c>
      <c r="G10" s="439">
        <v>7635</v>
      </c>
      <c r="H10" s="440">
        <v>0.32514750879942422</v>
      </c>
      <c r="I10" s="388">
        <v>-306</v>
      </c>
      <c r="J10" s="389">
        <v>1626</v>
      </c>
      <c r="K10" s="390">
        <v>1932</v>
      </c>
      <c r="L10" s="388">
        <v>321</v>
      </c>
      <c r="M10" s="389">
        <v>7116</v>
      </c>
      <c r="N10" s="391">
        <v>2651</v>
      </c>
      <c r="O10" s="391">
        <v>6795</v>
      </c>
      <c r="P10" s="392">
        <v>2372</v>
      </c>
    </row>
    <row r="11" spans="1:16" ht="24.95" hidden="1" customHeight="1">
      <c r="A11" s="1"/>
      <c r="B11" s="40" t="s">
        <v>181</v>
      </c>
      <c r="C11" s="41">
        <v>40544</v>
      </c>
      <c r="D11" s="42"/>
      <c r="E11" s="49">
        <v>2348387</v>
      </c>
      <c r="F11" s="391">
        <v>-103</v>
      </c>
      <c r="G11" s="439">
        <v>7639</v>
      </c>
      <c r="H11" s="440">
        <v>0.32531785458006568</v>
      </c>
      <c r="I11" s="388">
        <v>-339</v>
      </c>
      <c r="J11" s="389">
        <v>1550</v>
      </c>
      <c r="K11" s="390">
        <v>1889</v>
      </c>
      <c r="L11" s="388">
        <v>236</v>
      </c>
      <c r="M11" s="389">
        <v>6700</v>
      </c>
      <c r="N11" s="391">
        <v>2516</v>
      </c>
      <c r="O11" s="391">
        <v>6464</v>
      </c>
      <c r="P11" s="392">
        <v>2355</v>
      </c>
    </row>
    <row r="12" spans="1:16" ht="24.95" hidden="1" customHeight="1">
      <c r="A12" s="1"/>
      <c r="B12" s="40"/>
      <c r="C12" s="41">
        <v>40575</v>
      </c>
      <c r="D12" s="42"/>
      <c r="E12" s="49">
        <v>2347681</v>
      </c>
      <c r="F12" s="391">
        <v>-706</v>
      </c>
      <c r="G12" s="439">
        <v>7307</v>
      </c>
      <c r="H12" s="440">
        <v>0.3111791547868229</v>
      </c>
      <c r="I12" s="388">
        <v>-769</v>
      </c>
      <c r="J12" s="389">
        <v>1611</v>
      </c>
      <c r="K12" s="390">
        <v>2380</v>
      </c>
      <c r="L12" s="388">
        <v>63</v>
      </c>
      <c r="M12" s="389">
        <v>6000</v>
      </c>
      <c r="N12" s="391">
        <v>2445</v>
      </c>
      <c r="O12" s="391">
        <v>5937</v>
      </c>
      <c r="P12" s="392">
        <v>2382</v>
      </c>
    </row>
    <row r="13" spans="1:16" ht="24.95" hidden="1" customHeight="1">
      <c r="A13" s="1"/>
      <c r="B13" s="40"/>
      <c r="C13" s="41">
        <v>40603</v>
      </c>
      <c r="D13" s="42"/>
      <c r="E13" s="49">
        <v>2346853</v>
      </c>
      <c r="F13" s="391">
        <v>-828</v>
      </c>
      <c r="G13" s="439">
        <v>7239</v>
      </c>
      <c r="H13" s="440">
        <v>0.30941001378859934</v>
      </c>
      <c r="I13" s="388">
        <v>-356</v>
      </c>
      <c r="J13" s="389">
        <v>1476</v>
      </c>
      <c r="K13" s="390">
        <v>1832</v>
      </c>
      <c r="L13" s="388">
        <v>-472</v>
      </c>
      <c r="M13" s="389">
        <v>6494</v>
      </c>
      <c r="N13" s="391">
        <v>2493</v>
      </c>
      <c r="O13" s="391">
        <v>6966</v>
      </c>
      <c r="P13" s="392">
        <v>2755</v>
      </c>
    </row>
    <row r="14" spans="1:16" ht="24.95" hidden="1" customHeight="1">
      <c r="A14" s="1"/>
      <c r="B14" s="40"/>
      <c r="C14" s="41">
        <v>40634</v>
      </c>
      <c r="D14" s="42"/>
      <c r="E14" s="49">
        <v>2334062</v>
      </c>
      <c r="F14" s="391">
        <v>-12791</v>
      </c>
      <c r="G14" s="439">
        <v>-75</v>
      </c>
      <c r="H14" s="440">
        <v>-3.213179003631749E-3</v>
      </c>
      <c r="I14" s="388">
        <v>-5718</v>
      </c>
      <c r="J14" s="389">
        <v>1381</v>
      </c>
      <c r="K14" s="390">
        <v>7099</v>
      </c>
      <c r="L14" s="388">
        <v>-7073</v>
      </c>
      <c r="M14" s="389">
        <v>11060</v>
      </c>
      <c r="N14" s="391">
        <v>3838</v>
      </c>
      <c r="O14" s="391">
        <v>18133</v>
      </c>
      <c r="P14" s="392">
        <v>10622</v>
      </c>
    </row>
    <row r="15" spans="1:16" ht="24.95" hidden="1" customHeight="1">
      <c r="A15" s="1"/>
      <c r="B15" s="40"/>
      <c r="C15" s="41">
        <v>40664</v>
      </c>
      <c r="D15" s="42"/>
      <c r="E15" s="49">
        <v>2324583</v>
      </c>
      <c r="F15" s="391">
        <v>-9479</v>
      </c>
      <c r="G15" s="439">
        <v>-13555</v>
      </c>
      <c r="H15" s="440">
        <v>-0.5797348146259973</v>
      </c>
      <c r="I15" s="388">
        <v>-3743</v>
      </c>
      <c r="J15" s="389">
        <v>1450</v>
      </c>
      <c r="K15" s="390">
        <v>5193</v>
      </c>
      <c r="L15" s="388">
        <v>-5736</v>
      </c>
      <c r="M15" s="389">
        <v>20353</v>
      </c>
      <c r="N15" s="391">
        <v>7485</v>
      </c>
      <c r="O15" s="391">
        <v>26089</v>
      </c>
      <c r="P15" s="392">
        <v>13224</v>
      </c>
    </row>
    <row r="16" spans="1:16" ht="24.95" hidden="1" customHeight="1">
      <c r="A16" s="1"/>
      <c r="B16" s="40"/>
      <c r="C16" s="41">
        <v>40695</v>
      </c>
      <c r="D16" s="42"/>
      <c r="E16" s="49">
        <v>2323813</v>
      </c>
      <c r="F16" s="391">
        <v>-770</v>
      </c>
      <c r="G16" s="439">
        <v>-14334</v>
      </c>
      <c r="H16" s="440">
        <v>-0.6130495644627989</v>
      </c>
      <c r="I16" s="388">
        <v>-1094</v>
      </c>
      <c r="J16" s="389">
        <v>1704</v>
      </c>
      <c r="K16" s="390">
        <v>2798</v>
      </c>
      <c r="L16" s="388">
        <v>324</v>
      </c>
      <c r="M16" s="389">
        <v>16678</v>
      </c>
      <c r="N16" s="391">
        <v>6824</v>
      </c>
      <c r="O16" s="391">
        <v>16354</v>
      </c>
      <c r="P16" s="392">
        <v>6833</v>
      </c>
    </row>
    <row r="17" spans="1:16" ht="24.95" hidden="1" customHeight="1">
      <c r="A17" s="1"/>
      <c r="B17" s="40"/>
      <c r="C17" s="41">
        <v>40725</v>
      </c>
      <c r="D17" s="42"/>
      <c r="E17" s="49">
        <v>2322398</v>
      </c>
      <c r="F17" s="391">
        <v>-1415</v>
      </c>
      <c r="G17" s="439">
        <v>-15074</v>
      </c>
      <c r="H17" s="440">
        <v>-0.64488473017002979</v>
      </c>
      <c r="I17" s="388">
        <v>-1113</v>
      </c>
      <c r="J17" s="389">
        <v>1566</v>
      </c>
      <c r="K17" s="390">
        <v>2679</v>
      </c>
      <c r="L17" s="388">
        <v>-302</v>
      </c>
      <c r="M17" s="389">
        <v>10969</v>
      </c>
      <c r="N17" s="391">
        <v>4134</v>
      </c>
      <c r="O17" s="391">
        <v>11271</v>
      </c>
      <c r="P17" s="392">
        <v>4483</v>
      </c>
    </row>
    <row r="18" spans="1:16" ht="24.95" hidden="1" customHeight="1">
      <c r="A18" s="1"/>
      <c r="B18" s="40"/>
      <c r="C18" s="41">
        <v>40756</v>
      </c>
      <c r="D18" s="42"/>
      <c r="E18" s="49">
        <v>2321905</v>
      </c>
      <c r="F18" s="391">
        <v>-493</v>
      </c>
      <c r="G18" s="439">
        <v>-15453</v>
      </c>
      <c r="H18" s="440">
        <v>-0.66113107191966314</v>
      </c>
      <c r="I18" s="388">
        <v>-984</v>
      </c>
      <c r="J18" s="389">
        <v>1504</v>
      </c>
      <c r="K18" s="390">
        <v>2488</v>
      </c>
      <c r="L18" s="388">
        <v>491</v>
      </c>
      <c r="M18" s="389">
        <v>10568</v>
      </c>
      <c r="N18" s="391">
        <v>4906</v>
      </c>
      <c r="O18" s="391">
        <v>10077</v>
      </c>
      <c r="P18" s="392">
        <v>4417</v>
      </c>
    </row>
    <row r="19" spans="1:16" ht="24.95" hidden="1" customHeight="1">
      <c r="A19" s="1"/>
      <c r="B19" s="40"/>
      <c r="C19" s="41">
        <v>40787</v>
      </c>
      <c r="D19" s="42"/>
      <c r="E19" s="49">
        <v>2323312</v>
      </c>
      <c r="F19" s="391">
        <v>1407</v>
      </c>
      <c r="G19" s="439">
        <v>-14200</v>
      </c>
      <c r="H19" s="440">
        <v>-0.60748351238410747</v>
      </c>
      <c r="I19" s="388">
        <v>-435</v>
      </c>
      <c r="J19" s="389">
        <v>1693</v>
      </c>
      <c r="K19" s="390">
        <v>2128</v>
      </c>
      <c r="L19" s="388">
        <v>1842</v>
      </c>
      <c r="M19" s="389">
        <v>10831</v>
      </c>
      <c r="N19" s="391">
        <v>5432</v>
      </c>
      <c r="O19" s="391">
        <v>8989</v>
      </c>
      <c r="P19" s="392">
        <v>3769</v>
      </c>
    </row>
    <row r="20" spans="1:16" ht="24.75" hidden="1" customHeight="1">
      <c r="A20" s="1"/>
      <c r="B20" s="40"/>
      <c r="C20" s="41">
        <v>40817</v>
      </c>
      <c r="D20" s="42"/>
      <c r="E20" s="49">
        <v>2323224</v>
      </c>
      <c r="F20" s="391">
        <v>-88</v>
      </c>
      <c r="G20" s="439">
        <v>-24941</v>
      </c>
      <c r="H20" s="440">
        <v>-1.0621485287447858</v>
      </c>
      <c r="I20" s="388">
        <v>-277</v>
      </c>
      <c r="J20" s="389">
        <v>1568</v>
      </c>
      <c r="K20" s="390">
        <v>1845</v>
      </c>
      <c r="L20" s="388">
        <v>189</v>
      </c>
      <c r="M20" s="389">
        <v>8460</v>
      </c>
      <c r="N20" s="391">
        <v>3770</v>
      </c>
      <c r="O20" s="391">
        <v>8271</v>
      </c>
      <c r="P20" s="392">
        <v>3634</v>
      </c>
    </row>
    <row r="21" spans="1:16" ht="24.95" hidden="1" customHeight="1">
      <c r="A21" s="1"/>
      <c r="B21" s="40"/>
      <c r="C21" s="41">
        <v>40848</v>
      </c>
      <c r="D21" s="42"/>
      <c r="E21" s="49">
        <v>2323990</v>
      </c>
      <c r="F21" s="391">
        <v>766</v>
      </c>
      <c r="G21" s="439">
        <v>-24485</v>
      </c>
      <c r="H21" s="440">
        <v>-1.0425914689319664</v>
      </c>
      <c r="I21" s="388">
        <v>-377</v>
      </c>
      <c r="J21" s="389">
        <v>1550</v>
      </c>
      <c r="K21" s="390">
        <v>1927</v>
      </c>
      <c r="L21" s="388">
        <v>1143</v>
      </c>
      <c r="M21" s="389">
        <v>8896</v>
      </c>
      <c r="N21" s="391">
        <v>4383</v>
      </c>
      <c r="O21" s="391">
        <v>7753</v>
      </c>
      <c r="P21" s="392">
        <v>3258</v>
      </c>
    </row>
    <row r="22" spans="1:16" ht="24.95" hidden="1" customHeight="1">
      <c r="A22" s="1"/>
      <c r="B22" s="40"/>
      <c r="C22" s="41">
        <v>40878</v>
      </c>
      <c r="D22" s="42"/>
      <c r="E22" s="49">
        <v>2324492</v>
      </c>
      <c r="F22" s="391">
        <v>502</v>
      </c>
      <c r="G22" s="439">
        <v>-23998</v>
      </c>
      <c r="H22" s="440">
        <v>-1.0218480811074351</v>
      </c>
      <c r="I22" s="388">
        <v>-323</v>
      </c>
      <c r="J22" s="389">
        <v>1524</v>
      </c>
      <c r="K22" s="390">
        <v>1847</v>
      </c>
      <c r="L22" s="388">
        <v>825</v>
      </c>
      <c r="M22" s="389">
        <v>7759</v>
      </c>
      <c r="N22" s="391">
        <v>3189</v>
      </c>
      <c r="O22" s="391">
        <v>6934</v>
      </c>
      <c r="P22" s="392">
        <v>2348</v>
      </c>
    </row>
    <row r="23" spans="1:16" ht="24.95" hidden="1" customHeight="1">
      <c r="A23" s="1"/>
      <c r="B23" s="40" t="s">
        <v>196</v>
      </c>
      <c r="C23" s="41">
        <v>40909</v>
      </c>
      <c r="D23" s="42"/>
      <c r="E23" s="49">
        <v>2324211</v>
      </c>
      <c r="F23" s="391">
        <v>-281</v>
      </c>
      <c r="G23" s="439">
        <v>-24176</v>
      </c>
      <c r="H23" s="440">
        <v>-1.0294725698958478</v>
      </c>
      <c r="I23" s="388">
        <v>-747</v>
      </c>
      <c r="J23" s="389">
        <v>1147</v>
      </c>
      <c r="K23" s="390">
        <v>1894</v>
      </c>
      <c r="L23" s="388">
        <v>466</v>
      </c>
      <c r="M23" s="389">
        <v>6913</v>
      </c>
      <c r="N23" s="391">
        <v>2706</v>
      </c>
      <c r="O23" s="391">
        <v>6447</v>
      </c>
      <c r="P23" s="392">
        <v>2288</v>
      </c>
    </row>
    <row r="24" spans="1:16" ht="24.95" hidden="1" customHeight="1">
      <c r="A24" s="1"/>
      <c r="B24" s="40"/>
      <c r="C24" s="41">
        <v>40940</v>
      </c>
      <c r="D24" s="42"/>
      <c r="E24" s="49">
        <v>2323929</v>
      </c>
      <c r="F24" s="391">
        <v>-282</v>
      </c>
      <c r="G24" s="439">
        <v>-23752</v>
      </c>
      <c r="H24" s="440">
        <v>-1.0117217799181404</v>
      </c>
      <c r="I24" s="388">
        <v>-720</v>
      </c>
      <c r="J24" s="389">
        <v>1589</v>
      </c>
      <c r="K24" s="390">
        <v>2309</v>
      </c>
      <c r="L24" s="388">
        <v>438</v>
      </c>
      <c r="M24" s="389">
        <v>6467</v>
      </c>
      <c r="N24" s="391">
        <v>2863</v>
      </c>
      <c r="O24" s="391">
        <v>6029</v>
      </c>
      <c r="P24" s="392">
        <v>2413</v>
      </c>
    </row>
    <row r="25" spans="1:16" ht="24.95" hidden="1" customHeight="1">
      <c r="A25" s="1"/>
      <c r="B25" s="40"/>
      <c r="C25" s="41">
        <v>40969</v>
      </c>
      <c r="D25" s="42"/>
      <c r="E25" s="49">
        <v>2323874</v>
      </c>
      <c r="F25" s="391">
        <v>-55</v>
      </c>
      <c r="G25" s="439">
        <v>-22979</v>
      </c>
      <c r="H25" s="440">
        <v>-0.97914100286639172</v>
      </c>
      <c r="I25" s="388">
        <v>-565</v>
      </c>
      <c r="J25" s="389">
        <v>1512</v>
      </c>
      <c r="K25" s="390">
        <v>2077</v>
      </c>
      <c r="L25" s="388">
        <v>510</v>
      </c>
      <c r="M25" s="389">
        <v>7599</v>
      </c>
      <c r="N25" s="391">
        <v>3305</v>
      </c>
      <c r="O25" s="391">
        <v>7089</v>
      </c>
      <c r="P25" s="392">
        <v>2736</v>
      </c>
    </row>
    <row r="26" spans="1:16" ht="24.95" hidden="1" customHeight="1">
      <c r="A26" s="1"/>
      <c r="B26" s="40"/>
      <c r="C26" s="41">
        <v>41000</v>
      </c>
      <c r="D26" s="42"/>
      <c r="E26" s="49">
        <v>2316283</v>
      </c>
      <c r="F26" s="391">
        <v>-7591</v>
      </c>
      <c r="G26" s="439">
        <v>-17779</v>
      </c>
      <c r="H26" s="440">
        <v>-0.76171926881119689</v>
      </c>
      <c r="I26" s="388">
        <v>-511</v>
      </c>
      <c r="J26" s="389">
        <v>1509</v>
      </c>
      <c r="K26" s="390">
        <v>2020</v>
      </c>
      <c r="L26" s="388">
        <v>-7080</v>
      </c>
      <c r="M26" s="389">
        <v>17218</v>
      </c>
      <c r="N26" s="391">
        <v>9234</v>
      </c>
      <c r="O26" s="391">
        <v>24298</v>
      </c>
      <c r="P26" s="392">
        <v>15187</v>
      </c>
    </row>
    <row r="27" spans="1:16" ht="24.95" hidden="1" customHeight="1">
      <c r="A27" s="1"/>
      <c r="B27" s="40"/>
      <c r="C27" s="41">
        <v>41030</v>
      </c>
      <c r="D27" s="42"/>
      <c r="E27" s="49">
        <v>2322459</v>
      </c>
      <c r="F27" s="391">
        <v>6176</v>
      </c>
      <c r="G27" s="439">
        <v>-2124</v>
      </c>
      <c r="H27" s="440">
        <v>-9.1371226581283618E-2</v>
      </c>
      <c r="I27" s="388">
        <v>-405</v>
      </c>
      <c r="J27" s="389">
        <v>1352</v>
      </c>
      <c r="K27" s="390">
        <v>1757</v>
      </c>
      <c r="L27" s="388">
        <v>6581</v>
      </c>
      <c r="M27" s="389">
        <v>20571</v>
      </c>
      <c r="N27" s="391">
        <v>12647</v>
      </c>
      <c r="O27" s="391">
        <v>13990</v>
      </c>
      <c r="P27" s="392">
        <v>7200</v>
      </c>
    </row>
    <row r="28" spans="1:16" ht="24.95" hidden="1" customHeight="1">
      <c r="A28" s="1"/>
      <c r="B28" s="40"/>
      <c r="C28" s="41">
        <v>41061</v>
      </c>
      <c r="D28" s="42"/>
      <c r="E28" s="49">
        <v>2323944</v>
      </c>
      <c r="F28" s="391">
        <v>1485</v>
      </c>
      <c r="G28" s="439">
        <v>131</v>
      </c>
      <c r="H28" s="440">
        <v>5.637286649140873E-3</v>
      </c>
      <c r="I28" s="388">
        <v>-147</v>
      </c>
      <c r="J28" s="389">
        <v>1717</v>
      </c>
      <c r="K28" s="390">
        <v>1864</v>
      </c>
      <c r="L28" s="388">
        <v>1632</v>
      </c>
      <c r="M28" s="389">
        <v>9749</v>
      </c>
      <c r="N28" s="391">
        <v>4611</v>
      </c>
      <c r="O28" s="391">
        <v>8117</v>
      </c>
      <c r="P28" s="392">
        <v>3109</v>
      </c>
    </row>
    <row r="29" spans="1:16" ht="24.95" hidden="1" customHeight="1">
      <c r="A29" s="1"/>
      <c r="B29" s="40"/>
      <c r="C29" s="41">
        <v>41091</v>
      </c>
      <c r="D29" s="42"/>
      <c r="E29" s="49">
        <v>2323946</v>
      </c>
      <c r="F29" s="391">
        <v>2</v>
      </c>
      <c r="G29" s="439">
        <v>1548</v>
      </c>
      <c r="H29" s="440">
        <v>6.6655241694145453E-2</v>
      </c>
      <c r="I29" s="388">
        <v>-20</v>
      </c>
      <c r="J29" s="389">
        <v>1536</v>
      </c>
      <c r="K29" s="390">
        <v>1556</v>
      </c>
      <c r="L29" s="388">
        <v>22</v>
      </c>
      <c r="M29" s="389">
        <v>7899</v>
      </c>
      <c r="N29" s="391">
        <v>3480</v>
      </c>
      <c r="O29" s="391">
        <v>7877</v>
      </c>
      <c r="P29" s="392">
        <v>3346</v>
      </c>
    </row>
    <row r="30" spans="1:16" ht="24.95" hidden="1" customHeight="1">
      <c r="A30" s="1"/>
      <c r="B30" s="40"/>
      <c r="C30" s="41">
        <v>41122</v>
      </c>
      <c r="D30" s="42"/>
      <c r="E30" s="49">
        <v>2324312</v>
      </c>
      <c r="F30" s="391">
        <v>366</v>
      </c>
      <c r="G30" s="439">
        <v>2407</v>
      </c>
      <c r="H30" s="440">
        <v>0.10366487862337175</v>
      </c>
      <c r="I30" s="388">
        <v>-92</v>
      </c>
      <c r="J30" s="389">
        <v>1612</v>
      </c>
      <c r="K30" s="390">
        <v>1704</v>
      </c>
      <c r="L30" s="388">
        <v>458</v>
      </c>
      <c r="M30" s="389">
        <v>8917</v>
      </c>
      <c r="N30" s="391">
        <v>4233</v>
      </c>
      <c r="O30" s="391">
        <v>8459</v>
      </c>
      <c r="P30" s="392">
        <v>3232</v>
      </c>
    </row>
    <row r="31" spans="1:16" ht="24.95" hidden="1" customHeight="1">
      <c r="A31" s="1"/>
      <c r="B31" s="40"/>
      <c r="C31" s="41">
        <v>41153</v>
      </c>
      <c r="D31" s="42"/>
      <c r="E31" s="49">
        <v>2325193</v>
      </c>
      <c r="F31" s="391">
        <v>881</v>
      </c>
      <c r="G31" s="439">
        <v>1881</v>
      </c>
      <c r="H31" s="440">
        <v>8.0962005963899811E-2</v>
      </c>
      <c r="I31" s="388">
        <v>-98</v>
      </c>
      <c r="J31" s="389">
        <v>1678</v>
      </c>
      <c r="K31" s="390">
        <v>1776</v>
      </c>
      <c r="L31" s="388">
        <v>979</v>
      </c>
      <c r="M31" s="389">
        <v>8563</v>
      </c>
      <c r="N31" s="391">
        <v>3979</v>
      </c>
      <c r="O31" s="391">
        <v>7584</v>
      </c>
      <c r="P31" s="392">
        <v>3125</v>
      </c>
    </row>
    <row r="32" spans="1:16" ht="24.95" hidden="1" customHeight="1">
      <c r="A32" s="1"/>
      <c r="B32" s="40"/>
      <c r="C32" s="41">
        <v>41183</v>
      </c>
      <c r="D32" s="42"/>
      <c r="E32" s="49">
        <v>2325407</v>
      </c>
      <c r="F32" s="391">
        <v>214</v>
      </c>
      <c r="G32" s="439">
        <v>2183</v>
      </c>
      <c r="H32" s="440">
        <v>9.3964249680616244E-2</v>
      </c>
      <c r="I32" s="388">
        <v>-19</v>
      </c>
      <c r="J32" s="389">
        <v>1503</v>
      </c>
      <c r="K32" s="390">
        <v>1522</v>
      </c>
      <c r="L32" s="388">
        <v>233</v>
      </c>
      <c r="M32" s="389">
        <v>7045</v>
      </c>
      <c r="N32" s="391">
        <v>3343</v>
      </c>
      <c r="O32" s="391">
        <v>6812</v>
      </c>
      <c r="P32" s="392">
        <v>2961</v>
      </c>
    </row>
    <row r="33" spans="1:16" ht="24.95" hidden="1" customHeight="1">
      <c r="A33" s="1"/>
      <c r="B33" s="40"/>
      <c r="C33" s="41">
        <v>41214</v>
      </c>
      <c r="D33" s="42"/>
      <c r="E33" s="49">
        <v>2326715</v>
      </c>
      <c r="F33" s="391">
        <v>1308</v>
      </c>
      <c r="G33" s="439">
        <v>2725</v>
      </c>
      <c r="H33" s="440">
        <v>0.11725523775919862</v>
      </c>
      <c r="I33" s="388">
        <v>-219</v>
      </c>
      <c r="J33" s="389">
        <v>1776</v>
      </c>
      <c r="K33" s="390">
        <v>1995</v>
      </c>
      <c r="L33" s="388">
        <v>1527</v>
      </c>
      <c r="M33" s="389">
        <v>9623</v>
      </c>
      <c r="N33" s="391">
        <v>4605</v>
      </c>
      <c r="O33" s="391">
        <v>8096</v>
      </c>
      <c r="P33" s="392">
        <v>3218</v>
      </c>
    </row>
    <row r="34" spans="1:16" ht="24.95" hidden="1" customHeight="1">
      <c r="A34" s="1"/>
      <c r="B34" s="40"/>
      <c r="C34" s="41">
        <v>41244</v>
      </c>
      <c r="D34" s="42"/>
      <c r="E34" s="49">
        <v>2326957</v>
      </c>
      <c r="F34" s="391">
        <v>242</v>
      </c>
      <c r="G34" s="439">
        <v>2465</v>
      </c>
      <c r="H34" s="440">
        <v>0.10604467556782299</v>
      </c>
      <c r="I34" s="388">
        <v>-393</v>
      </c>
      <c r="J34" s="389">
        <v>1502</v>
      </c>
      <c r="K34" s="390">
        <v>1895</v>
      </c>
      <c r="L34" s="388">
        <v>635</v>
      </c>
      <c r="M34" s="389">
        <v>7281</v>
      </c>
      <c r="N34" s="391">
        <v>2925</v>
      </c>
      <c r="O34" s="391">
        <v>6646</v>
      </c>
      <c r="P34" s="392">
        <v>2283</v>
      </c>
    </row>
    <row r="35" spans="1:16" ht="26.25" hidden="1" customHeight="1">
      <c r="A35" s="1"/>
      <c r="B35" s="40" t="s">
        <v>182</v>
      </c>
      <c r="C35" s="394">
        <v>41275</v>
      </c>
      <c r="D35" s="42"/>
      <c r="E35" s="49">
        <v>2326696</v>
      </c>
      <c r="F35" s="391">
        <v>-261</v>
      </c>
      <c r="G35" s="393">
        <v>2485</v>
      </c>
      <c r="H35" s="48">
        <v>0.10691800357196485</v>
      </c>
      <c r="I35" s="388">
        <v>-398</v>
      </c>
      <c r="J35" s="389">
        <v>1489</v>
      </c>
      <c r="K35" s="391">
        <v>1887</v>
      </c>
      <c r="L35" s="388">
        <v>137</v>
      </c>
      <c r="M35" s="389">
        <v>6821</v>
      </c>
      <c r="N35" s="391">
        <v>2505</v>
      </c>
      <c r="O35" s="391">
        <v>6684</v>
      </c>
      <c r="P35" s="392">
        <v>2238</v>
      </c>
    </row>
    <row r="36" spans="1:16" ht="26.25" hidden="1" customHeight="1">
      <c r="A36" s="1"/>
      <c r="B36" s="40"/>
      <c r="C36" s="394">
        <v>41306</v>
      </c>
      <c r="D36" s="42"/>
      <c r="E36" s="49">
        <v>2326591</v>
      </c>
      <c r="F36" s="391">
        <v>-105</v>
      </c>
      <c r="G36" s="393">
        <v>2662</v>
      </c>
      <c r="H36" s="48">
        <v>0.11454738935656</v>
      </c>
      <c r="I36" s="388">
        <v>-657</v>
      </c>
      <c r="J36" s="389">
        <v>1706</v>
      </c>
      <c r="K36" s="391">
        <v>2363</v>
      </c>
      <c r="L36" s="388">
        <v>552</v>
      </c>
      <c r="M36" s="389">
        <v>6589</v>
      </c>
      <c r="N36" s="391">
        <v>2952</v>
      </c>
      <c r="O36" s="391">
        <v>6037</v>
      </c>
      <c r="P36" s="392">
        <v>2250</v>
      </c>
    </row>
    <row r="37" spans="1:16" ht="26.25" hidden="1" customHeight="1">
      <c r="A37" s="1"/>
      <c r="B37" s="40"/>
      <c r="C37" s="394">
        <v>41334</v>
      </c>
      <c r="D37" s="42"/>
      <c r="E37" s="49">
        <v>2326202</v>
      </c>
      <c r="F37" s="391">
        <v>-389</v>
      </c>
      <c r="G37" s="393">
        <v>2328</v>
      </c>
      <c r="H37" s="48">
        <v>0.10017754835244939</v>
      </c>
      <c r="I37" s="388">
        <v>-550</v>
      </c>
      <c r="J37" s="389">
        <v>1413</v>
      </c>
      <c r="K37" s="391">
        <v>1963</v>
      </c>
      <c r="L37" s="388">
        <v>161</v>
      </c>
      <c r="M37" s="389">
        <v>6522</v>
      </c>
      <c r="N37" s="391">
        <v>2646</v>
      </c>
      <c r="O37" s="391">
        <v>6361</v>
      </c>
      <c r="P37" s="392">
        <v>2478</v>
      </c>
    </row>
    <row r="38" spans="1:16" ht="26.25" hidden="1" customHeight="1">
      <c r="A38" s="1"/>
      <c r="B38" s="40"/>
      <c r="C38" s="394">
        <v>41365</v>
      </c>
      <c r="D38" s="42"/>
      <c r="E38" s="49">
        <v>2318284</v>
      </c>
      <c r="F38" s="391">
        <v>-7918</v>
      </c>
      <c r="G38" s="393">
        <v>2001</v>
      </c>
      <c r="H38" s="48">
        <v>8.6388407634127612E-2</v>
      </c>
      <c r="I38" s="388">
        <v>-303</v>
      </c>
      <c r="J38" s="389">
        <v>1501</v>
      </c>
      <c r="K38" s="391">
        <v>1804</v>
      </c>
      <c r="L38" s="388">
        <v>-7615</v>
      </c>
      <c r="M38" s="389">
        <v>17201</v>
      </c>
      <c r="N38" s="391">
        <v>9135</v>
      </c>
      <c r="O38" s="391">
        <v>24816</v>
      </c>
      <c r="P38" s="392">
        <v>15215</v>
      </c>
    </row>
    <row r="39" spans="1:16" ht="26.25" hidden="1" customHeight="1">
      <c r="A39" s="1"/>
      <c r="B39" s="40"/>
      <c r="C39" s="394">
        <v>41395</v>
      </c>
      <c r="D39" s="42"/>
      <c r="E39" s="49">
        <v>2325759</v>
      </c>
      <c r="F39" s="391">
        <v>7475</v>
      </c>
      <c r="G39" s="393">
        <v>3300</v>
      </c>
      <c r="H39" s="48">
        <v>0.13632102870276719</v>
      </c>
      <c r="I39" s="388">
        <v>-374</v>
      </c>
      <c r="J39" s="389">
        <v>1518</v>
      </c>
      <c r="K39" s="391">
        <v>1892</v>
      </c>
      <c r="L39" s="388">
        <v>7849</v>
      </c>
      <c r="M39" s="389">
        <v>22212</v>
      </c>
      <c r="N39" s="391">
        <v>13120</v>
      </c>
      <c r="O39" s="391">
        <v>14363</v>
      </c>
      <c r="P39" s="392">
        <v>6752</v>
      </c>
    </row>
    <row r="40" spans="1:16" ht="26.25" hidden="1" customHeight="1">
      <c r="A40" s="1"/>
      <c r="B40" s="40"/>
      <c r="C40" s="394">
        <v>41426</v>
      </c>
      <c r="D40" s="42"/>
      <c r="E40" s="49">
        <v>2326702</v>
      </c>
      <c r="F40" s="391">
        <v>943</v>
      </c>
      <c r="G40" s="393">
        <v>2758</v>
      </c>
      <c r="H40" s="48">
        <v>0.11867755849538544</v>
      </c>
      <c r="I40" s="388">
        <v>-187</v>
      </c>
      <c r="J40" s="389">
        <v>1696</v>
      </c>
      <c r="K40" s="391">
        <v>1883</v>
      </c>
      <c r="L40" s="388">
        <v>1130</v>
      </c>
      <c r="M40" s="389">
        <v>9086</v>
      </c>
      <c r="N40" s="391">
        <v>4101</v>
      </c>
      <c r="O40" s="391">
        <v>7956</v>
      </c>
      <c r="P40" s="392">
        <v>2986</v>
      </c>
    </row>
    <row r="41" spans="1:16" ht="26.25" hidden="1" customHeight="1">
      <c r="A41" s="1"/>
      <c r="B41" s="40"/>
      <c r="C41" s="394">
        <v>41456</v>
      </c>
      <c r="D41" s="42"/>
      <c r="E41" s="49">
        <v>2326910</v>
      </c>
      <c r="F41" s="391">
        <v>208</v>
      </c>
      <c r="G41" s="393">
        <v>2964</v>
      </c>
      <c r="H41" s="48">
        <v>0.12754168986714837</v>
      </c>
      <c r="I41" s="388">
        <v>-103</v>
      </c>
      <c r="J41" s="389">
        <v>1444</v>
      </c>
      <c r="K41" s="391">
        <v>1547</v>
      </c>
      <c r="L41" s="388">
        <v>311</v>
      </c>
      <c r="M41" s="389">
        <v>7268</v>
      </c>
      <c r="N41" s="391">
        <v>3032</v>
      </c>
      <c r="O41" s="391">
        <v>6957</v>
      </c>
      <c r="P41" s="392">
        <v>2717</v>
      </c>
    </row>
    <row r="42" spans="1:16" ht="26.25" hidden="1" customHeight="1">
      <c r="A42" s="1"/>
      <c r="B42" s="40"/>
      <c r="C42" s="394">
        <v>41487</v>
      </c>
      <c r="D42" s="42"/>
      <c r="E42" s="49">
        <v>2327531</v>
      </c>
      <c r="F42" s="391">
        <v>621</v>
      </c>
      <c r="G42" s="393">
        <v>3219</v>
      </c>
      <c r="H42" s="48">
        <v>0.13849259479794451</v>
      </c>
      <c r="I42" s="388">
        <v>-43</v>
      </c>
      <c r="J42" s="389">
        <v>1685</v>
      </c>
      <c r="K42" s="391">
        <v>1728</v>
      </c>
      <c r="L42" s="388">
        <v>664</v>
      </c>
      <c r="M42" s="389">
        <v>9617</v>
      </c>
      <c r="N42" s="391">
        <v>4290</v>
      </c>
      <c r="O42" s="391">
        <v>8953</v>
      </c>
      <c r="P42" s="392">
        <v>3574</v>
      </c>
    </row>
    <row r="43" spans="1:16" ht="26.25" hidden="1" customHeight="1">
      <c r="A43" s="1"/>
      <c r="B43" s="40"/>
      <c r="C43" s="395">
        <v>41518</v>
      </c>
      <c r="D43" s="42"/>
      <c r="E43" s="49">
        <v>2328151</v>
      </c>
      <c r="F43" s="390">
        <v>620</v>
      </c>
      <c r="G43" s="396">
        <v>2958</v>
      </c>
      <c r="H43" s="48">
        <v>0.12721524621827091</v>
      </c>
      <c r="I43" s="397">
        <v>-30</v>
      </c>
      <c r="J43" s="389">
        <v>1700</v>
      </c>
      <c r="K43" s="398">
        <v>1730</v>
      </c>
      <c r="L43" s="390">
        <v>650</v>
      </c>
      <c r="M43" s="389">
        <v>8374</v>
      </c>
      <c r="N43" s="391">
        <v>3813</v>
      </c>
      <c r="O43" s="389">
        <v>7724</v>
      </c>
      <c r="P43" s="398">
        <v>3158</v>
      </c>
    </row>
    <row r="44" spans="1:16" s="6" customFormat="1" ht="26.25" hidden="1" customHeight="1">
      <c r="B44" s="40"/>
      <c r="C44" s="395">
        <v>41548</v>
      </c>
      <c r="D44" s="42"/>
      <c r="E44" s="49">
        <v>2328143</v>
      </c>
      <c r="F44" s="390">
        <v>-8</v>
      </c>
      <c r="G44" s="396">
        <v>2736</v>
      </c>
      <c r="H44" s="48">
        <v>0.11765682308516316</v>
      </c>
      <c r="I44" s="397">
        <v>-92</v>
      </c>
      <c r="J44" s="389">
        <v>1714</v>
      </c>
      <c r="K44" s="398">
        <v>1806</v>
      </c>
      <c r="L44" s="390">
        <v>84</v>
      </c>
      <c r="M44" s="389">
        <v>7773</v>
      </c>
      <c r="N44" s="389">
        <v>3538</v>
      </c>
      <c r="O44" s="389">
        <v>7689</v>
      </c>
      <c r="P44" s="398">
        <v>3298</v>
      </c>
    </row>
    <row r="45" spans="1:16" s="6" customFormat="1" ht="26.25" hidden="1" customHeight="1">
      <c r="B45" s="40"/>
      <c r="C45" s="394">
        <v>41579</v>
      </c>
      <c r="D45" s="42"/>
      <c r="E45" s="49">
        <v>2329116</v>
      </c>
      <c r="F45" s="392">
        <v>973</v>
      </c>
      <c r="G45" s="393">
        <v>2401</v>
      </c>
      <c r="H45" s="48">
        <v>0.10319269871900943</v>
      </c>
      <c r="I45" s="397">
        <v>-170</v>
      </c>
      <c r="J45" s="389">
        <v>1693</v>
      </c>
      <c r="K45" s="398">
        <v>1863</v>
      </c>
      <c r="L45" s="390">
        <v>1143</v>
      </c>
      <c r="M45" s="389">
        <v>9030</v>
      </c>
      <c r="N45" s="389">
        <v>4204</v>
      </c>
      <c r="O45" s="389">
        <v>7887</v>
      </c>
      <c r="P45" s="398">
        <v>3143</v>
      </c>
    </row>
    <row r="46" spans="1:16" s="6" customFormat="1" ht="26.25" hidden="1" customHeight="1">
      <c r="B46" s="40"/>
      <c r="C46" s="394">
        <v>41609</v>
      </c>
      <c r="D46" s="42"/>
      <c r="E46" s="49">
        <v>2329303</v>
      </c>
      <c r="F46" s="392">
        <v>187</v>
      </c>
      <c r="G46" s="393">
        <v>2346</v>
      </c>
      <c r="H46" s="48">
        <v>0.10081836492896087</v>
      </c>
      <c r="I46" s="397">
        <v>-511</v>
      </c>
      <c r="J46" s="389">
        <v>1376</v>
      </c>
      <c r="K46" s="398">
        <v>1887</v>
      </c>
      <c r="L46" s="390">
        <v>698</v>
      </c>
      <c r="M46" s="389">
        <v>7280</v>
      </c>
      <c r="N46" s="389">
        <v>2924</v>
      </c>
      <c r="O46" s="389">
        <v>6582</v>
      </c>
      <c r="P46" s="398">
        <v>2249</v>
      </c>
    </row>
    <row r="47" spans="1:16" s="6" customFormat="1" ht="26.25" hidden="1" customHeight="1">
      <c r="B47" s="40" t="s">
        <v>183</v>
      </c>
      <c r="C47" s="395">
        <v>41640</v>
      </c>
      <c r="D47" s="42"/>
      <c r="E47" s="49">
        <v>2329031</v>
      </c>
      <c r="F47" s="390">
        <v>-272</v>
      </c>
      <c r="G47" s="393">
        <v>2335</v>
      </c>
      <c r="H47" s="48">
        <v>0.10035690094451531</v>
      </c>
      <c r="I47" s="388">
        <v>-260</v>
      </c>
      <c r="J47" s="389">
        <v>1543</v>
      </c>
      <c r="K47" s="392">
        <v>1803</v>
      </c>
      <c r="L47" s="390">
        <v>-12</v>
      </c>
      <c r="M47" s="389">
        <v>6942</v>
      </c>
      <c r="N47" s="389">
        <v>2438</v>
      </c>
      <c r="O47" s="389">
        <v>6954</v>
      </c>
      <c r="P47" s="398">
        <v>2411</v>
      </c>
    </row>
    <row r="48" spans="1:16" s="6" customFormat="1" ht="26.25" hidden="1" customHeight="1">
      <c r="B48" s="40"/>
      <c r="C48" s="395">
        <v>41671</v>
      </c>
      <c r="D48" s="42"/>
      <c r="E48" s="49">
        <v>2328880</v>
      </c>
      <c r="F48" s="390">
        <v>-151</v>
      </c>
      <c r="G48" s="393">
        <v>2289</v>
      </c>
      <c r="H48" s="48">
        <v>9.8384288428864375E-2</v>
      </c>
      <c r="I48" s="388">
        <v>-756</v>
      </c>
      <c r="J48" s="389">
        <v>1602</v>
      </c>
      <c r="K48" s="392">
        <v>2358</v>
      </c>
      <c r="L48" s="390">
        <v>605</v>
      </c>
      <c r="M48" s="389">
        <v>6853</v>
      </c>
      <c r="N48" s="389">
        <v>2898</v>
      </c>
      <c r="O48" s="389">
        <v>6248</v>
      </c>
      <c r="P48" s="398">
        <v>2217</v>
      </c>
    </row>
    <row r="49" spans="1:16" ht="26.25" hidden="1" customHeight="1">
      <c r="A49" s="1"/>
      <c r="B49" s="40"/>
      <c r="C49" s="395">
        <v>41699</v>
      </c>
      <c r="D49" s="42"/>
      <c r="E49" s="49">
        <v>2328038</v>
      </c>
      <c r="F49" s="390">
        <v>-842</v>
      </c>
      <c r="G49" s="393">
        <v>1836</v>
      </c>
      <c r="H49" s="48">
        <v>7.8926937557443413E-2</v>
      </c>
      <c r="I49" s="388">
        <v>-663</v>
      </c>
      <c r="J49" s="389">
        <v>1311</v>
      </c>
      <c r="K49" s="392">
        <v>1974</v>
      </c>
      <c r="L49" s="388">
        <v>-179</v>
      </c>
      <c r="M49" s="389">
        <v>6773</v>
      </c>
      <c r="N49" s="389">
        <v>2527</v>
      </c>
      <c r="O49" s="389">
        <v>6952</v>
      </c>
      <c r="P49" s="392">
        <v>2657</v>
      </c>
    </row>
    <row r="50" spans="1:16" ht="26.25" hidden="1" customHeight="1">
      <c r="A50" s="1"/>
      <c r="B50" s="40"/>
      <c r="C50" s="395">
        <v>41730</v>
      </c>
      <c r="D50" s="42"/>
      <c r="E50" s="49">
        <v>2321686</v>
      </c>
      <c r="F50" s="390">
        <v>-6352</v>
      </c>
      <c r="G50" s="393">
        <v>3402</v>
      </c>
      <c r="H50" s="399">
        <v>0.14674647282213912</v>
      </c>
      <c r="I50" s="388">
        <v>-598</v>
      </c>
      <c r="J50" s="389">
        <v>1474</v>
      </c>
      <c r="K50" s="391">
        <v>2072</v>
      </c>
      <c r="L50" s="388">
        <v>-5754</v>
      </c>
      <c r="M50" s="389">
        <v>19595</v>
      </c>
      <c r="N50" s="389">
        <v>10574</v>
      </c>
      <c r="O50" s="389">
        <v>25349</v>
      </c>
      <c r="P50" s="398">
        <v>14993</v>
      </c>
    </row>
    <row r="51" spans="1:16" ht="26.25" hidden="1" customHeight="1">
      <c r="A51" s="1"/>
      <c r="B51" s="40"/>
      <c r="C51" s="395">
        <v>41760</v>
      </c>
      <c r="D51" s="42"/>
      <c r="E51" s="49">
        <v>2326670</v>
      </c>
      <c r="F51" s="390">
        <v>4984</v>
      </c>
      <c r="G51" s="393">
        <v>911</v>
      </c>
      <c r="H51" s="399">
        <v>3.9296307096110747E-2</v>
      </c>
      <c r="I51" s="388">
        <v>-462</v>
      </c>
      <c r="J51" s="389">
        <v>1441</v>
      </c>
      <c r="K51" s="391">
        <v>1903</v>
      </c>
      <c r="L51" s="388">
        <v>5446</v>
      </c>
      <c r="M51" s="389">
        <v>20307</v>
      </c>
      <c r="N51" s="389">
        <v>11368</v>
      </c>
      <c r="O51" s="389">
        <v>14861</v>
      </c>
      <c r="P51" s="398">
        <v>7201</v>
      </c>
    </row>
    <row r="52" spans="1:16" ht="26.25" hidden="1" customHeight="1">
      <c r="A52" s="1"/>
      <c r="B52" s="40"/>
      <c r="C52" s="395">
        <v>41791</v>
      </c>
      <c r="D52" s="42"/>
      <c r="E52" s="49">
        <v>2327034</v>
      </c>
      <c r="F52" s="390">
        <v>364</v>
      </c>
      <c r="G52" s="393">
        <v>332</v>
      </c>
      <c r="H52" s="399">
        <v>1.4320937382995353E-2</v>
      </c>
      <c r="I52" s="388">
        <v>-357</v>
      </c>
      <c r="J52" s="389">
        <v>1427</v>
      </c>
      <c r="K52" s="391">
        <v>1784</v>
      </c>
      <c r="L52" s="388">
        <v>721</v>
      </c>
      <c r="M52" s="389">
        <v>8259</v>
      </c>
      <c r="N52" s="389">
        <v>3616</v>
      </c>
      <c r="O52" s="389">
        <v>7538</v>
      </c>
      <c r="P52" s="398">
        <v>2963</v>
      </c>
    </row>
    <row r="53" spans="1:16" ht="26.25" hidden="1" customHeight="1">
      <c r="A53" s="1"/>
      <c r="B53" s="40"/>
      <c r="C53" s="395">
        <v>41821</v>
      </c>
      <c r="D53" s="42"/>
      <c r="E53" s="49">
        <v>2327396</v>
      </c>
      <c r="F53" s="390">
        <v>362</v>
      </c>
      <c r="G53" s="393">
        <v>486</v>
      </c>
      <c r="H53" s="399">
        <v>2.0963781831734161E-2</v>
      </c>
      <c r="I53" s="388">
        <v>-260</v>
      </c>
      <c r="J53" s="389">
        <v>1453</v>
      </c>
      <c r="K53" s="391">
        <v>1713</v>
      </c>
      <c r="L53" s="388">
        <v>622</v>
      </c>
      <c r="M53" s="389">
        <v>7744</v>
      </c>
      <c r="N53" s="389">
        <v>3282</v>
      </c>
      <c r="O53" s="389">
        <v>7122</v>
      </c>
      <c r="P53" s="398">
        <v>2659</v>
      </c>
    </row>
    <row r="54" spans="1:16" ht="26.25" hidden="1" customHeight="1">
      <c r="A54" s="1"/>
      <c r="B54" s="40"/>
      <c r="C54" s="395">
        <v>41852</v>
      </c>
      <c r="D54" s="42"/>
      <c r="E54" s="49">
        <v>2327749</v>
      </c>
      <c r="F54" s="391">
        <v>353</v>
      </c>
      <c r="G54" s="393">
        <v>218</v>
      </c>
      <c r="H54" s="399">
        <v>9.4035070767861054E-3</v>
      </c>
      <c r="I54" s="388">
        <v>-124</v>
      </c>
      <c r="J54" s="389">
        <v>1597</v>
      </c>
      <c r="K54" s="391">
        <v>1721</v>
      </c>
      <c r="L54" s="388">
        <v>477</v>
      </c>
      <c r="M54" s="389">
        <v>9036</v>
      </c>
      <c r="N54" s="389">
        <v>3992</v>
      </c>
      <c r="O54" s="389">
        <v>8559</v>
      </c>
      <c r="P54" s="398">
        <v>3485</v>
      </c>
    </row>
    <row r="55" spans="1:16" ht="26.25" hidden="1" customHeight="1">
      <c r="A55" s="1"/>
      <c r="B55" s="40"/>
      <c r="C55" s="395">
        <v>41883</v>
      </c>
      <c r="D55" s="42"/>
      <c r="E55" s="49">
        <v>2328022</v>
      </c>
      <c r="F55" s="391">
        <v>273</v>
      </c>
      <c r="G55" s="393">
        <v>-129</v>
      </c>
      <c r="H55" s="399">
        <v>-5.5465764079597243E-3</v>
      </c>
      <c r="I55" s="393">
        <v>-143</v>
      </c>
      <c r="J55" s="389">
        <v>1516</v>
      </c>
      <c r="K55" s="391">
        <v>1659</v>
      </c>
      <c r="L55" s="388">
        <v>416</v>
      </c>
      <c r="M55" s="389">
        <v>7557</v>
      </c>
      <c r="N55" s="389">
        <v>3638</v>
      </c>
      <c r="O55" s="389">
        <v>7141</v>
      </c>
      <c r="P55" s="398">
        <v>3155</v>
      </c>
    </row>
    <row r="56" spans="1:16" ht="26.25" hidden="1" customHeight="1">
      <c r="A56" s="1"/>
      <c r="B56" s="40"/>
      <c r="C56" s="395">
        <v>41913</v>
      </c>
      <c r="D56" s="42"/>
      <c r="E56" s="49">
        <v>2327993</v>
      </c>
      <c r="F56" s="391">
        <v>-29</v>
      </c>
      <c r="G56" s="393">
        <v>-150</v>
      </c>
      <c r="H56" s="399">
        <v>-6.4429032065470206E-3</v>
      </c>
      <c r="I56" s="388">
        <v>-193</v>
      </c>
      <c r="J56" s="389">
        <v>1666</v>
      </c>
      <c r="K56" s="391">
        <v>1859</v>
      </c>
      <c r="L56" s="388">
        <v>164</v>
      </c>
      <c r="M56" s="389">
        <v>8018</v>
      </c>
      <c r="N56" s="389">
        <v>3654</v>
      </c>
      <c r="O56" s="389">
        <v>7854</v>
      </c>
      <c r="P56" s="398">
        <v>3417</v>
      </c>
    </row>
    <row r="57" spans="1:16" ht="26.25" hidden="1" customHeight="1">
      <c r="A57" s="1"/>
      <c r="B57" s="40"/>
      <c r="C57" s="395">
        <v>41944</v>
      </c>
      <c r="D57" s="42"/>
      <c r="E57" s="49">
        <v>2328334</v>
      </c>
      <c r="F57" s="391">
        <v>341</v>
      </c>
      <c r="G57" s="393">
        <v>-782</v>
      </c>
      <c r="H57" s="399">
        <v>-3.3574970074483193E-2</v>
      </c>
      <c r="I57" s="388">
        <v>-261</v>
      </c>
      <c r="J57" s="389">
        <v>1739</v>
      </c>
      <c r="K57" s="391">
        <v>2000</v>
      </c>
      <c r="L57" s="388">
        <v>602</v>
      </c>
      <c r="M57" s="389">
        <v>8560</v>
      </c>
      <c r="N57" s="389">
        <v>3898</v>
      </c>
      <c r="O57" s="389">
        <v>7958</v>
      </c>
      <c r="P57" s="398">
        <v>3239</v>
      </c>
    </row>
    <row r="58" spans="1:16" ht="26.25" hidden="1" customHeight="1">
      <c r="A58" s="1"/>
      <c r="B58" s="40"/>
      <c r="C58" s="395">
        <v>41974</v>
      </c>
      <c r="D58" s="42"/>
      <c r="E58" s="49">
        <v>2328265</v>
      </c>
      <c r="F58" s="391">
        <v>-69</v>
      </c>
      <c r="G58" s="393">
        <v>-1038</v>
      </c>
      <c r="H58" s="399">
        <v>-4.456268677797607E-2</v>
      </c>
      <c r="I58" s="388">
        <v>-393</v>
      </c>
      <c r="J58" s="389">
        <v>1388</v>
      </c>
      <c r="K58" s="391">
        <v>1781</v>
      </c>
      <c r="L58" s="388">
        <v>324</v>
      </c>
      <c r="M58" s="389">
        <v>6473</v>
      </c>
      <c r="N58" s="389">
        <v>2492</v>
      </c>
      <c r="O58" s="389">
        <v>6149</v>
      </c>
      <c r="P58" s="398">
        <v>2106</v>
      </c>
    </row>
    <row r="59" spans="1:16" s="6" customFormat="1" ht="26.25" hidden="1" customHeight="1">
      <c r="B59" s="40" t="s">
        <v>35</v>
      </c>
      <c r="C59" s="395">
        <v>42005</v>
      </c>
      <c r="D59" s="42"/>
      <c r="E59" s="49">
        <v>2327725</v>
      </c>
      <c r="F59" s="391">
        <v>-540</v>
      </c>
      <c r="G59" s="393">
        <v>-1306</v>
      </c>
      <c r="H59" s="399">
        <v>-5.6074822533491393E-2</v>
      </c>
      <c r="I59" s="388">
        <v>-500</v>
      </c>
      <c r="J59" s="389">
        <v>1530</v>
      </c>
      <c r="K59" s="391">
        <v>2030</v>
      </c>
      <c r="L59" s="388">
        <v>-40</v>
      </c>
      <c r="M59" s="389">
        <v>6970</v>
      </c>
      <c r="N59" s="389">
        <v>2420</v>
      </c>
      <c r="O59" s="389">
        <v>7010</v>
      </c>
      <c r="P59" s="398">
        <v>2106</v>
      </c>
    </row>
    <row r="60" spans="1:16" s="6" customFormat="1" ht="26.25" hidden="1" customHeight="1">
      <c r="B60" s="40"/>
      <c r="C60" s="394">
        <v>41671</v>
      </c>
      <c r="D60" s="42"/>
      <c r="E60" s="49">
        <v>2326948</v>
      </c>
      <c r="F60" s="391">
        <v>-777</v>
      </c>
      <c r="G60" s="393">
        <v>-1932</v>
      </c>
      <c r="H60" s="399">
        <v>-8.2958331902030155E-2</v>
      </c>
      <c r="I60" s="388">
        <v>-1002</v>
      </c>
      <c r="J60" s="389">
        <v>1621</v>
      </c>
      <c r="K60" s="391">
        <v>2623</v>
      </c>
      <c r="L60" s="388">
        <v>225</v>
      </c>
      <c r="M60" s="389">
        <v>6434</v>
      </c>
      <c r="N60" s="389">
        <v>2851</v>
      </c>
      <c r="O60" s="389">
        <v>6209</v>
      </c>
      <c r="P60" s="398">
        <v>2521</v>
      </c>
    </row>
    <row r="61" spans="1:16" s="6" customFormat="1" ht="26.25" hidden="1" customHeight="1">
      <c r="B61" s="40"/>
      <c r="C61" s="395">
        <v>42064</v>
      </c>
      <c r="D61" s="42"/>
      <c r="E61" s="49">
        <v>2326186</v>
      </c>
      <c r="F61" s="392">
        <v>-762</v>
      </c>
      <c r="G61" s="393">
        <v>-1852</v>
      </c>
      <c r="H61" s="399">
        <v>-7.9551966076155112E-2</v>
      </c>
      <c r="I61" s="388">
        <v>-586</v>
      </c>
      <c r="J61" s="389">
        <v>1333</v>
      </c>
      <c r="K61" s="391">
        <v>1919</v>
      </c>
      <c r="L61" s="388">
        <v>-176</v>
      </c>
      <c r="M61" s="389">
        <v>6610</v>
      </c>
      <c r="N61" s="389">
        <v>2612</v>
      </c>
      <c r="O61" s="389">
        <v>6786</v>
      </c>
      <c r="P61" s="392">
        <v>2718</v>
      </c>
    </row>
    <row r="62" spans="1:16" s="6" customFormat="1" ht="26.25" hidden="1" customHeight="1">
      <c r="B62" s="40"/>
      <c r="C62" s="395">
        <v>42095</v>
      </c>
      <c r="D62" s="42"/>
      <c r="E62" s="49">
        <v>2320760</v>
      </c>
      <c r="F62" s="391">
        <v>-5426</v>
      </c>
      <c r="G62" s="393">
        <v>-926</v>
      </c>
      <c r="H62" s="400">
        <v>-3.9884807850846325E-2</v>
      </c>
      <c r="I62" s="397">
        <v>-500</v>
      </c>
      <c r="J62" s="391">
        <v>1494</v>
      </c>
      <c r="K62" s="391">
        <v>1994</v>
      </c>
      <c r="L62" s="388">
        <v>-4926</v>
      </c>
      <c r="M62" s="391">
        <v>20715</v>
      </c>
      <c r="N62" s="391">
        <v>11373</v>
      </c>
      <c r="O62" s="389">
        <v>25641</v>
      </c>
      <c r="P62" s="392">
        <v>14855</v>
      </c>
    </row>
    <row r="63" spans="1:16" s="6" customFormat="1" ht="26.25" hidden="1" customHeight="1">
      <c r="B63" s="40"/>
      <c r="C63" s="395">
        <v>42125</v>
      </c>
      <c r="D63" s="42"/>
      <c r="E63" s="49">
        <v>2324951</v>
      </c>
      <c r="F63" s="391">
        <v>4191</v>
      </c>
      <c r="G63" s="393">
        <v>-1719</v>
      </c>
      <c r="H63" s="400">
        <v>-7.4041020189638054E-2</v>
      </c>
      <c r="I63" s="397">
        <v>-330</v>
      </c>
      <c r="J63" s="391">
        <v>1528</v>
      </c>
      <c r="K63" s="392">
        <v>1858</v>
      </c>
      <c r="L63" s="388">
        <v>4521</v>
      </c>
      <c r="M63" s="391">
        <v>19291</v>
      </c>
      <c r="N63" s="391">
        <v>10744</v>
      </c>
      <c r="O63" s="389">
        <v>14770</v>
      </c>
      <c r="P63" s="392">
        <v>7434</v>
      </c>
    </row>
    <row r="64" spans="1:16" s="6" customFormat="1" ht="26.25" hidden="1" customHeight="1">
      <c r="B64" s="40"/>
      <c r="C64" s="395">
        <v>42156</v>
      </c>
      <c r="D64" s="42"/>
      <c r="E64" s="49">
        <v>2325096</v>
      </c>
      <c r="F64" s="390">
        <v>145</v>
      </c>
      <c r="G64" s="393">
        <v>-1938</v>
      </c>
      <c r="H64" s="400">
        <v>-7.7228359045969197E-2</v>
      </c>
      <c r="I64" s="397">
        <v>-299</v>
      </c>
      <c r="J64" s="391">
        <v>1482</v>
      </c>
      <c r="K64" s="392">
        <v>1781</v>
      </c>
      <c r="L64" s="390">
        <v>444</v>
      </c>
      <c r="M64" s="391">
        <v>7969</v>
      </c>
      <c r="N64" s="391">
        <v>3444</v>
      </c>
      <c r="O64" s="389">
        <v>7525</v>
      </c>
      <c r="P64" s="392">
        <v>2976</v>
      </c>
    </row>
    <row r="65" spans="2:16" s="6" customFormat="1" ht="26.25" hidden="1" customHeight="1">
      <c r="B65" s="40"/>
      <c r="C65" s="395">
        <v>42186</v>
      </c>
      <c r="D65" s="42"/>
      <c r="E65" s="49">
        <v>2324985</v>
      </c>
      <c r="F65" s="390">
        <v>-111</v>
      </c>
      <c r="G65" s="393">
        <v>-2411</v>
      </c>
      <c r="H65" s="400">
        <v>-0.10359216910229285</v>
      </c>
      <c r="I65" s="397">
        <v>-214</v>
      </c>
      <c r="J65" s="391">
        <v>1566</v>
      </c>
      <c r="K65" s="392">
        <v>1780</v>
      </c>
      <c r="L65" s="390">
        <v>103</v>
      </c>
      <c r="M65" s="391">
        <v>7958</v>
      </c>
      <c r="N65" s="391">
        <v>3237</v>
      </c>
      <c r="O65" s="389">
        <v>7855</v>
      </c>
      <c r="P65" s="392">
        <v>2960</v>
      </c>
    </row>
    <row r="66" spans="2:16" s="6" customFormat="1" ht="26.25" hidden="1" customHeight="1">
      <c r="B66" s="40"/>
      <c r="C66" s="395">
        <v>42217</v>
      </c>
      <c r="D66" s="42"/>
      <c r="E66" s="49">
        <v>2324853</v>
      </c>
      <c r="F66" s="390">
        <v>-132</v>
      </c>
      <c r="G66" s="393">
        <v>-2896</v>
      </c>
      <c r="H66" s="400">
        <v>-0.124412039270557</v>
      </c>
      <c r="I66" s="397">
        <v>-55</v>
      </c>
      <c r="J66" s="391">
        <v>1618</v>
      </c>
      <c r="K66" s="392">
        <v>1673</v>
      </c>
      <c r="L66" s="390">
        <v>-77</v>
      </c>
      <c r="M66" s="391">
        <v>9049</v>
      </c>
      <c r="N66" s="391">
        <v>3987</v>
      </c>
      <c r="O66" s="389">
        <v>9126</v>
      </c>
      <c r="P66" s="392">
        <v>3914</v>
      </c>
    </row>
    <row r="67" spans="2:16" s="6" customFormat="1" ht="26.25" hidden="1" customHeight="1">
      <c r="B67" s="40"/>
      <c r="C67" s="395">
        <v>42248</v>
      </c>
      <c r="D67" s="42"/>
      <c r="E67" s="49">
        <v>2324980</v>
      </c>
      <c r="F67" s="390">
        <v>127</v>
      </c>
      <c r="G67" s="393">
        <v>-3042</v>
      </c>
      <c r="H67" s="400">
        <v>-0.13066886824952684</v>
      </c>
      <c r="I67" s="397">
        <v>-219</v>
      </c>
      <c r="J67" s="391">
        <v>1590</v>
      </c>
      <c r="K67" s="392">
        <v>1809</v>
      </c>
      <c r="L67" s="390">
        <v>346</v>
      </c>
      <c r="M67" s="391">
        <v>7962</v>
      </c>
      <c r="N67" s="391">
        <v>3651</v>
      </c>
      <c r="O67" s="389">
        <v>7616</v>
      </c>
      <c r="P67" s="392">
        <v>3346</v>
      </c>
    </row>
    <row r="68" spans="2:16" s="6" customFormat="1" ht="24.95" customHeight="1" thickBot="1">
      <c r="B68" s="60" t="s">
        <v>35</v>
      </c>
      <c r="C68" s="61">
        <v>42278</v>
      </c>
      <c r="D68" s="62" t="s">
        <v>27</v>
      </c>
      <c r="E68" s="63">
        <v>2333899</v>
      </c>
      <c r="F68" s="64" t="s">
        <v>28</v>
      </c>
      <c r="G68" s="65" t="s">
        <v>36</v>
      </c>
      <c r="H68" s="66" t="s">
        <v>37</v>
      </c>
      <c r="I68" s="67" t="s">
        <v>28</v>
      </c>
      <c r="J68" s="68" t="s">
        <v>28</v>
      </c>
      <c r="K68" s="64" t="s">
        <v>28</v>
      </c>
      <c r="L68" s="67" t="s">
        <v>28</v>
      </c>
      <c r="M68" s="68" t="s">
        <v>28</v>
      </c>
      <c r="N68" s="69" t="s">
        <v>28</v>
      </c>
      <c r="O68" s="69" t="s">
        <v>28</v>
      </c>
      <c r="P68" s="29" t="s">
        <v>28</v>
      </c>
    </row>
    <row r="69" spans="2:16" s="6" customFormat="1" ht="26.25" hidden="1" customHeight="1" thickTop="1">
      <c r="B69" s="401"/>
      <c r="C69" s="402">
        <v>42309</v>
      </c>
      <c r="D69" s="403"/>
      <c r="E69" s="404">
        <v>2334132</v>
      </c>
      <c r="F69" s="405">
        <v>233</v>
      </c>
      <c r="G69" s="406">
        <v>5798</v>
      </c>
      <c r="H69" s="407">
        <v>0.24901925582841636</v>
      </c>
      <c r="I69" s="408">
        <v>-327</v>
      </c>
      <c r="J69" s="409">
        <v>1579</v>
      </c>
      <c r="K69" s="410">
        <v>1906</v>
      </c>
      <c r="L69" s="411">
        <v>560</v>
      </c>
      <c r="M69" s="409">
        <v>8835</v>
      </c>
      <c r="N69" s="409">
        <v>4026</v>
      </c>
      <c r="O69" s="412">
        <v>8275</v>
      </c>
      <c r="P69" s="413">
        <v>3446</v>
      </c>
    </row>
    <row r="70" spans="2:16" s="6" customFormat="1" ht="26.25" hidden="1" customHeight="1">
      <c r="B70" s="70"/>
      <c r="C70" s="71">
        <v>42339</v>
      </c>
      <c r="D70" s="72"/>
      <c r="E70" s="73">
        <v>2333867</v>
      </c>
      <c r="F70" s="44">
        <v>-265</v>
      </c>
      <c r="G70" s="393">
        <v>5602</v>
      </c>
      <c r="H70" s="400">
        <v>0.24060834999452382</v>
      </c>
      <c r="I70" s="397">
        <v>-626</v>
      </c>
      <c r="J70" s="391">
        <v>1419</v>
      </c>
      <c r="K70" s="392">
        <v>2045</v>
      </c>
      <c r="L70" s="390">
        <v>361</v>
      </c>
      <c r="M70" s="391">
        <v>7162</v>
      </c>
      <c r="N70" s="389">
        <v>2656</v>
      </c>
      <c r="O70" s="389">
        <v>6801</v>
      </c>
      <c r="P70" s="46">
        <v>2299</v>
      </c>
    </row>
    <row r="71" spans="2:16" s="6" customFormat="1" ht="24.95" hidden="1" customHeight="1">
      <c r="B71" s="70" t="s">
        <v>184</v>
      </c>
      <c r="C71" s="71">
        <v>42370</v>
      </c>
      <c r="D71" s="72"/>
      <c r="E71" s="73">
        <v>2333277</v>
      </c>
      <c r="F71" s="44">
        <v>-590</v>
      </c>
      <c r="G71" s="393">
        <v>5552</v>
      </c>
      <c r="H71" s="400">
        <v>0.23851614774081992</v>
      </c>
      <c r="I71" s="397">
        <v>-668</v>
      </c>
      <c r="J71" s="391">
        <v>1431</v>
      </c>
      <c r="K71" s="392">
        <v>2099</v>
      </c>
      <c r="L71" s="390">
        <v>78</v>
      </c>
      <c r="M71" s="391">
        <v>7143</v>
      </c>
      <c r="N71" s="391">
        <v>2532</v>
      </c>
      <c r="O71" s="389">
        <v>7065</v>
      </c>
      <c r="P71" s="46">
        <v>2537</v>
      </c>
    </row>
    <row r="72" spans="2:16" s="6" customFormat="1" ht="24.95" hidden="1" customHeight="1">
      <c r="B72" s="70"/>
      <c r="C72" s="71">
        <v>42401</v>
      </c>
      <c r="D72" s="72"/>
      <c r="E72" s="73">
        <v>2332566</v>
      </c>
      <c r="F72" s="392">
        <v>-711</v>
      </c>
      <c r="G72" s="414">
        <v>5618</v>
      </c>
      <c r="H72" s="400">
        <v>0.24143212482616716</v>
      </c>
      <c r="I72" s="397">
        <v>-847</v>
      </c>
      <c r="J72" s="391">
        <v>1483</v>
      </c>
      <c r="K72" s="392">
        <v>2330</v>
      </c>
      <c r="L72" s="390">
        <v>136</v>
      </c>
      <c r="M72" s="391">
        <v>6127</v>
      </c>
      <c r="N72" s="391">
        <v>2750</v>
      </c>
      <c r="O72" s="389">
        <v>5991</v>
      </c>
      <c r="P72" s="46">
        <v>2445</v>
      </c>
    </row>
    <row r="73" spans="2:16" s="6" customFormat="1" ht="24.95" hidden="1" customHeight="1">
      <c r="B73" s="70"/>
      <c r="C73" s="71">
        <v>42430</v>
      </c>
      <c r="D73" s="72"/>
      <c r="E73" s="73">
        <v>2331756</v>
      </c>
      <c r="F73" s="44">
        <v>-810</v>
      </c>
      <c r="G73" s="415">
        <v>5570</v>
      </c>
      <c r="H73" s="48">
        <v>0.23944774837437763</v>
      </c>
      <c r="I73" s="388">
        <v>-654</v>
      </c>
      <c r="J73" s="389">
        <v>1439</v>
      </c>
      <c r="K73" s="392">
        <v>2093</v>
      </c>
      <c r="L73" s="388">
        <v>-156</v>
      </c>
      <c r="M73" s="416">
        <v>7082</v>
      </c>
      <c r="N73" s="416">
        <v>2825</v>
      </c>
      <c r="O73" s="417">
        <v>7238</v>
      </c>
      <c r="P73" s="46">
        <v>2948</v>
      </c>
    </row>
    <row r="74" spans="2:16" s="6" customFormat="1" ht="24.95" hidden="1" customHeight="1">
      <c r="B74" s="70"/>
      <c r="C74" s="71">
        <v>42461</v>
      </c>
      <c r="D74" s="72"/>
      <c r="E74" s="73">
        <v>2325954</v>
      </c>
      <c r="F74" s="44">
        <v>-5802</v>
      </c>
      <c r="G74" s="393">
        <v>5194</v>
      </c>
      <c r="H74" s="399">
        <v>0.22380599458797978</v>
      </c>
      <c r="I74" s="397">
        <v>-510</v>
      </c>
      <c r="J74" s="391">
        <v>1531</v>
      </c>
      <c r="K74" s="392">
        <v>2041</v>
      </c>
      <c r="L74" s="418">
        <v>-5292</v>
      </c>
      <c r="M74" s="389">
        <v>20312</v>
      </c>
      <c r="N74" s="389">
        <v>11179</v>
      </c>
      <c r="O74" s="389">
        <v>25604</v>
      </c>
      <c r="P74" s="46">
        <v>15221</v>
      </c>
    </row>
    <row r="75" spans="2:16" s="6" customFormat="1" ht="24.95" hidden="1" customHeight="1">
      <c r="B75" s="70"/>
      <c r="C75" s="71">
        <v>42491</v>
      </c>
      <c r="D75" s="72"/>
      <c r="E75" s="73">
        <v>2330020</v>
      </c>
      <c r="F75" s="44">
        <v>4066</v>
      </c>
      <c r="G75" s="74">
        <v>5069</v>
      </c>
      <c r="H75" s="399">
        <v>0.21802610033501779</v>
      </c>
      <c r="I75" s="397">
        <v>-511</v>
      </c>
      <c r="J75" s="391">
        <v>1391</v>
      </c>
      <c r="K75" s="392">
        <v>1902</v>
      </c>
      <c r="L75" s="418">
        <v>4577</v>
      </c>
      <c r="M75" s="45">
        <v>18701</v>
      </c>
      <c r="N75" s="45">
        <v>10859</v>
      </c>
      <c r="O75" s="43">
        <v>14124</v>
      </c>
      <c r="P75" s="46">
        <v>7393</v>
      </c>
    </row>
    <row r="76" spans="2:16" s="6" customFormat="1" ht="24.95" hidden="1" customHeight="1">
      <c r="B76" s="70"/>
      <c r="C76" s="71">
        <v>42522</v>
      </c>
      <c r="D76" s="72"/>
      <c r="E76" s="73">
        <v>2330213</v>
      </c>
      <c r="F76" s="44">
        <v>193</v>
      </c>
      <c r="G76" s="74">
        <v>5117</v>
      </c>
      <c r="H76" s="419">
        <v>0.22007693445776003</v>
      </c>
      <c r="I76" s="420">
        <v>-519</v>
      </c>
      <c r="J76" s="416">
        <v>1522</v>
      </c>
      <c r="K76" s="413">
        <v>2041</v>
      </c>
      <c r="L76" s="405">
        <v>712</v>
      </c>
      <c r="M76" s="45">
        <v>8510</v>
      </c>
      <c r="N76" s="45">
        <v>3678</v>
      </c>
      <c r="O76" s="43">
        <v>7798</v>
      </c>
      <c r="P76" s="46">
        <v>3015</v>
      </c>
    </row>
    <row r="77" spans="2:16" s="6" customFormat="1" ht="24.95" hidden="1" customHeight="1">
      <c r="B77" s="70"/>
      <c r="C77" s="71">
        <v>42552</v>
      </c>
      <c r="D77" s="72"/>
      <c r="E77" s="73">
        <v>2330166</v>
      </c>
      <c r="F77" s="44">
        <v>-47</v>
      </c>
      <c r="G77" s="74">
        <v>5181</v>
      </c>
      <c r="H77" s="399">
        <v>0.22284014735578939</v>
      </c>
      <c r="I77" s="397">
        <v>-275</v>
      </c>
      <c r="J77" s="391">
        <v>1425</v>
      </c>
      <c r="K77" s="392">
        <v>1700</v>
      </c>
      <c r="L77" s="390">
        <v>228</v>
      </c>
      <c r="M77" s="389">
        <v>7290</v>
      </c>
      <c r="N77" s="45">
        <v>3044</v>
      </c>
      <c r="O77" s="43">
        <v>7062</v>
      </c>
      <c r="P77" s="46">
        <v>2833</v>
      </c>
    </row>
    <row r="78" spans="2:16" s="6" customFormat="1" ht="24.95" hidden="1" customHeight="1">
      <c r="B78" s="70"/>
      <c r="C78" s="71">
        <v>42583</v>
      </c>
      <c r="D78" s="72"/>
      <c r="E78" s="73">
        <v>2329843</v>
      </c>
      <c r="F78" s="44">
        <v>-323</v>
      </c>
      <c r="G78" s="74">
        <v>4990</v>
      </c>
      <c r="H78" s="75">
        <v>0.21463722652572012</v>
      </c>
      <c r="I78" s="76">
        <v>-139</v>
      </c>
      <c r="J78" s="45">
        <v>1463</v>
      </c>
      <c r="K78" s="46">
        <v>1602</v>
      </c>
      <c r="L78" s="44">
        <v>-184</v>
      </c>
      <c r="M78" s="45">
        <v>7939</v>
      </c>
      <c r="N78" s="45">
        <v>3640</v>
      </c>
      <c r="O78" s="43">
        <v>8123</v>
      </c>
      <c r="P78" s="46">
        <v>3752</v>
      </c>
    </row>
    <row r="79" spans="2:16" s="6" customFormat="1" ht="24.95" hidden="1" customHeight="1">
      <c r="B79" s="70"/>
      <c r="C79" s="71">
        <v>42614</v>
      </c>
      <c r="D79" s="72"/>
      <c r="E79" s="73">
        <v>2330032</v>
      </c>
      <c r="F79" s="44">
        <v>189</v>
      </c>
      <c r="G79" s="74">
        <v>5052</v>
      </c>
      <c r="H79" s="75">
        <v>0.21729219176078932</v>
      </c>
      <c r="I79" s="76">
        <v>-355</v>
      </c>
      <c r="J79" s="45">
        <v>1580</v>
      </c>
      <c r="K79" s="46">
        <v>1935</v>
      </c>
      <c r="L79" s="44">
        <v>544</v>
      </c>
      <c r="M79" s="45">
        <v>8308</v>
      </c>
      <c r="N79" s="45">
        <v>3819</v>
      </c>
      <c r="O79" s="43">
        <v>7764</v>
      </c>
      <c r="P79" s="46">
        <v>3247</v>
      </c>
    </row>
    <row r="80" spans="2:16" s="6" customFormat="1" ht="24.95" hidden="1" customHeight="1">
      <c r="B80" s="70"/>
      <c r="C80" s="71">
        <v>42644</v>
      </c>
      <c r="D80" s="72"/>
      <c r="E80" s="73">
        <v>2329431</v>
      </c>
      <c r="F80" s="44">
        <v>-601</v>
      </c>
      <c r="G80" s="74">
        <v>-4468</v>
      </c>
      <c r="H80" s="75">
        <v>-0.19143930392874756</v>
      </c>
      <c r="I80" s="76">
        <v>-228</v>
      </c>
      <c r="J80" s="45">
        <v>1533</v>
      </c>
      <c r="K80" s="46">
        <v>1761</v>
      </c>
      <c r="L80" s="44">
        <v>-373</v>
      </c>
      <c r="M80" s="45">
        <v>7335</v>
      </c>
      <c r="N80" s="45">
        <v>3305</v>
      </c>
      <c r="O80" s="43">
        <v>7708</v>
      </c>
      <c r="P80" s="46">
        <v>3536</v>
      </c>
    </row>
    <row r="81" spans="2:16" s="6" customFormat="1" ht="24.95" hidden="1" customHeight="1">
      <c r="B81" s="70"/>
      <c r="C81" s="71">
        <v>42675</v>
      </c>
      <c r="D81" s="72"/>
      <c r="E81" s="73">
        <v>2329737</v>
      </c>
      <c r="F81" s="44">
        <v>306</v>
      </c>
      <c r="G81" s="74">
        <v>-4395</v>
      </c>
      <c r="H81" s="75">
        <v>-0.18829269295823889</v>
      </c>
      <c r="I81" s="76">
        <v>-592</v>
      </c>
      <c r="J81" s="45">
        <v>1443</v>
      </c>
      <c r="K81" s="46">
        <v>2035</v>
      </c>
      <c r="L81" s="44">
        <v>898</v>
      </c>
      <c r="M81" s="45">
        <v>8107</v>
      </c>
      <c r="N81" s="45">
        <v>3945</v>
      </c>
      <c r="O81" s="43">
        <v>7209</v>
      </c>
      <c r="P81" s="46">
        <v>3023</v>
      </c>
    </row>
    <row r="82" spans="2:16" s="6" customFormat="1" ht="24.95" hidden="1" customHeight="1">
      <c r="B82" s="70"/>
      <c r="C82" s="71">
        <v>42705</v>
      </c>
      <c r="D82" s="72"/>
      <c r="E82" s="73">
        <v>2329109</v>
      </c>
      <c r="F82" s="44">
        <v>-628</v>
      </c>
      <c r="G82" s="74">
        <v>-4758</v>
      </c>
      <c r="H82" s="75">
        <v>-0.20386765826844461</v>
      </c>
      <c r="I82" s="76">
        <v>-575</v>
      </c>
      <c r="J82" s="45">
        <v>1458</v>
      </c>
      <c r="K82" s="46">
        <v>2033</v>
      </c>
      <c r="L82" s="44">
        <v>-53</v>
      </c>
      <c r="M82" s="45">
        <v>6654</v>
      </c>
      <c r="N82" s="45">
        <v>2341</v>
      </c>
      <c r="O82" s="43">
        <v>6707</v>
      </c>
      <c r="P82" s="46">
        <v>2303</v>
      </c>
    </row>
    <row r="83" spans="2:16" s="6" customFormat="1" ht="24.95" hidden="1" customHeight="1">
      <c r="B83" s="70" t="s">
        <v>185</v>
      </c>
      <c r="C83" s="71">
        <v>42736</v>
      </c>
      <c r="D83" s="72"/>
      <c r="E83" s="73">
        <v>2328246</v>
      </c>
      <c r="F83" s="44">
        <v>-863</v>
      </c>
      <c r="G83" s="74">
        <v>-5031</v>
      </c>
      <c r="H83" s="75">
        <v>-0.21561949138486344</v>
      </c>
      <c r="I83" s="76">
        <v>-804</v>
      </c>
      <c r="J83" s="45">
        <v>1302</v>
      </c>
      <c r="K83" s="46">
        <v>2106</v>
      </c>
      <c r="L83" s="44">
        <v>-59</v>
      </c>
      <c r="M83" s="45">
        <v>6643</v>
      </c>
      <c r="N83" s="45">
        <v>2369</v>
      </c>
      <c r="O83" s="43">
        <v>6702</v>
      </c>
      <c r="P83" s="46">
        <v>2393</v>
      </c>
    </row>
    <row r="84" spans="2:16" s="6" customFormat="1" ht="24.95" hidden="1" customHeight="1">
      <c r="B84" s="70"/>
      <c r="C84" s="71">
        <v>42767</v>
      </c>
      <c r="D84" s="72"/>
      <c r="E84" s="73">
        <v>2327349</v>
      </c>
      <c r="F84" s="44">
        <v>-897</v>
      </c>
      <c r="G84" s="74">
        <v>-5217</v>
      </c>
      <c r="H84" s="75">
        <v>-0.22365926623298121</v>
      </c>
      <c r="I84" s="76">
        <v>-1034</v>
      </c>
      <c r="J84" s="45">
        <v>1475</v>
      </c>
      <c r="K84" s="46">
        <v>2509</v>
      </c>
      <c r="L84" s="44">
        <v>137</v>
      </c>
      <c r="M84" s="45">
        <v>6201</v>
      </c>
      <c r="N84" s="45">
        <v>2676</v>
      </c>
      <c r="O84" s="43">
        <v>6064</v>
      </c>
      <c r="P84" s="46">
        <v>2406</v>
      </c>
    </row>
    <row r="85" spans="2:16" s="6" customFormat="1" ht="24.95" hidden="1" customHeight="1">
      <c r="B85" s="70"/>
      <c r="C85" s="71">
        <v>42795</v>
      </c>
      <c r="D85" s="72"/>
      <c r="E85" s="73">
        <v>2326188</v>
      </c>
      <c r="F85" s="44">
        <v>-1161</v>
      </c>
      <c r="G85" s="74">
        <v>-5568</v>
      </c>
      <c r="H85" s="75">
        <v>-0.23878999346415319</v>
      </c>
      <c r="I85" s="76">
        <v>-816</v>
      </c>
      <c r="J85" s="45">
        <v>1229</v>
      </c>
      <c r="K85" s="46">
        <v>2045</v>
      </c>
      <c r="L85" s="44">
        <v>-345</v>
      </c>
      <c r="M85" s="45">
        <v>6623</v>
      </c>
      <c r="N85" s="45">
        <v>2568</v>
      </c>
      <c r="O85" s="43">
        <v>6968</v>
      </c>
      <c r="P85" s="46">
        <v>2844</v>
      </c>
    </row>
    <row r="86" spans="2:16" s="6" customFormat="1" ht="24.95" hidden="1" customHeight="1">
      <c r="B86" s="70"/>
      <c r="C86" s="71">
        <v>42826</v>
      </c>
      <c r="D86" s="72"/>
      <c r="E86" s="73">
        <v>2318675</v>
      </c>
      <c r="F86" s="44">
        <v>-7513</v>
      </c>
      <c r="G86" s="74">
        <v>-7279</v>
      </c>
      <c r="H86" s="75">
        <v>-0.31294685965414626</v>
      </c>
      <c r="I86" s="76">
        <v>-770</v>
      </c>
      <c r="J86" s="45">
        <v>1417</v>
      </c>
      <c r="K86" s="46">
        <v>2187</v>
      </c>
      <c r="L86" s="44">
        <v>-6743</v>
      </c>
      <c r="M86" s="45">
        <v>19968</v>
      </c>
      <c r="N86" s="45">
        <v>11036</v>
      </c>
      <c r="O86" s="43">
        <v>26711</v>
      </c>
      <c r="P86" s="46">
        <v>16550</v>
      </c>
    </row>
    <row r="87" spans="2:16" s="6" customFormat="1" ht="24.95" hidden="1" customHeight="1">
      <c r="B87" s="70"/>
      <c r="C87" s="71">
        <v>42856</v>
      </c>
      <c r="D87" s="72"/>
      <c r="E87" s="73">
        <v>2323231</v>
      </c>
      <c r="F87" s="44">
        <v>4556</v>
      </c>
      <c r="G87" s="74">
        <v>-6789</v>
      </c>
      <c r="H87" s="75">
        <v>-0.29137088952026163</v>
      </c>
      <c r="I87" s="76">
        <v>-538</v>
      </c>
      <c r="J87" s="45">
        <v>1283</v>
      </c>
      <c r="K87" s="46">
        <v>1821</v>
      </c>
      <c r="L87" s="44">
        <v>5094</v>
      </c>
      <c r="M87" s="45">
        <v>18246</v>
      </c>
      <c r="N87" s="45">
        <v>10720</v>
      </c>
      <c r="O87" s="43">
        <v>13152</v>
      </c>
      <c r="P87" s="46">
        <v>6698</v>
      </c>
    </row>
    <row r="88" spans="2:16" s="6" customFormat="1" ht="24.95" hidden="1" customHeight="1">
      <c r="B88" s="70"/>
      <c r="C88" s="71">
        <v>42887</v>
      </c>
      <c r="D88" s="72"/>
      <c r="E88" s="73">
        <v>2323438</v>
      </c>
      <c r="F88" s="44">
        <v>207</v>
      </c>
      <c r="G88" s="74">
        <v>-6775</v>
      </c>
      <c r="H88" s="75">
        <v>-0.29074595326693314</v>
      </c>
      <c r="I88" s="76">
        <v>-495</v>
      </c>
      <c r="J88" s="45">
        <v>1568</v>
      </c>
      <c r="K88" s="46">
        <v>2063</v>
      </c>
      <c r="L88" s="44">
        <v>702</v>
      </c>
      <c r="M88" s="45">
        <v>8563</v>
      </c>
      <c r="N88" s="45">
        <v>3771</v>
      </c>
      <c r="O88" s="43">
        <v>7861</v>
      </c>
      <c r="P88" s="46">
        <v>3195</v>
      </c>
    </row>
    <row r="89" spans="2:16" s="6" customFormat="1" ht="24.95" hidden="1" customHeight="1">
      <c r="B89" s="70"/>
      <c r="C89" s="71">
        <v>42917</v>
      </c>
      <c r="D89" s="72"/>
      <c r="E89" s="73">
        <v>2322955</v>
      </c>
      <c r="F89" s="44">
        <v>-483</v>
      </c>
      <c r="G89" s="74">
        <v>-7211</v>
      </c>
      <c r="H89" s="75">
        <v>-0.30946293096714994</v>
      </c>
      <c r="I89" s="76">
        <v>-402</v>
      </c>
      <c r="J89" s="45">
        <v>1376</v>
      </c>
      <c r="K89" s="46">
        <v>1778</v>
      </c>
      <c r="L89" s="44">
        <v>-81</v>
      </c>
      <c r="M89" s="45">
        <v>7363</v>
      </c>
      <c r="N89" s="45">
        <v>3006</v>
      </c>
      <c r="O89" s="43">
        <v>7444</v>
      </c>
      <c r="P89" s="46">
        <v>3024</v>
      </c>
    </row>
    <row r="90" spans="2:16" s="6" customFormat="1" ht="24.95" hidden="1" customHeight="1">
      <c r="B90" s="70"/>
      <c r="C90" s="71">
        <v>42948</v>
      </c>
      <c r="D90" s="72"/>
      <c r="E90" s="73">
        <v>2322772</v>
      </c>
      <c r="F90" s="44">
        <v>-183</v>
      </c>
      <c r="G90" s="74">
        <v>-7071</v>
      </c>
      <c r="H90" s="75">
        <v>-0.3034968450663843</v>
      </c>
      <c r="I90" s="76">
        <v>-442</v>
      </c>
      <c r="J90" s="45">
        <v>1377</v>
      </c>
      <c r="K90" s="46">
        <v>1819</v>
      </c>
      <c r="L90" s="44">
        <v>259</v>
      </c>
      <c r="M90" s="45">
        <v>8541</v>
      </c>
      <c r="N90" s="45">
        <v>3976</v>
      </c>
      <c r="O90" s="43">
        <v>8282</v>
      </c>
      <c r="P90" s="46">
        <v>3644</v>
      </c>
    </row>
    <row r="91" spans="2:16" s="6" customFormat="1" ht="24.95" hidden="1" customHeight="1">
      <c r="B91" s="70"/>
      <c r="C91" s="71">
        <v>42979</v>
      </c>
      <c r="D91" s="72"/>
      <c r="E91" s="73">
        <v>2322566</v>
      </c>
      <c r="F91" s="44">
        <v>-206</v>
      </c>
      <c r="G91" s="74">
        <v>-7466</v>
      </c>
      <c r="H91" s="75">
        <v>-0.32042478386562934</v>
      </c>
      <c r="I91" s="76">
        <v>-395</v>
      </c>
      <c r="J91" s="45">
        <v>1519</v>
      </c>
      <c r="K91" s="46">
        <v>1914</v>
      </c>
      <c r="L91" s="44">
        <v>189</v>
      </c>
      <c r="M91" s="45">
        <v>7853</v>
      </c>
      <c r="N91" s="45">
        <v>3640</v>
      </c>
      <c r="O91" s="43">
        <v>7664</v>
      </c>
      <c r="P91" s="46">
        <v>3395</v>
      </c>
    </row>
    <row r="92" spans="2:16" s="6" customFormat="1" ht="24.95" hidden="1" customHeight="1">
      <c r="B92" s="70"/>
      <c r="C92" s="71">
        <v>43009</v>
      </c>
      <c r="D92" s="72"/>
      <c r="E92" s="73">
        <v>2322024</v>
      </c>
      <c r="F92" s="44">
        <v>-542</v>
      </c>
      <c r="G92" s="74">
        <v>-7407</v>
      </c>
      <c r="H92" s="75">
        <v>-0.31797464702753592</v>
      </c>
      <c r="I92" s="76">
        <v>-307</v>
      </c>
      <c r="J92" s="45">
        <v>1409</v>
      </c>
      <c r="K92" s="46">
        <v>1716</v>
      </c>
      <c r="L92" s="44">
        <v>-235</v>
      </c>
      <c r="M92" s="45">
        <v>7388</v>
      </c>
      <c r="N92" s="45">
        <v>3398</v>
      </c>
      <c r="O92" s="43">
        <v>7623</v>
      </c>
      <c r="P92" s="46">
        <v>3428</v>
      </c>
    </row>
    <row r="93" spans="2:16" s="6" customFormat="1" ht="24.95" hidden="1" customHeight="1">
      <c r="B93" s="70"/>
      <c r="C93" s="71">
        <v>43040</v>
      </c>
      <c r="D93" s="72"/>
      <c r="E93" s="73">
        <v>2322424</v>
      </c>
      <c r="F93" s="44">
        <v>400</v>
      </c>
      <c r="G93" s="74">
        <v>-7313</v>
      </c>
      <c r="H93" s="75">
        <v>-0.31389809235978139</v>
      </c>
      <c r="I93" s="76">
        <v>-590</v>
      </c>
      <c r="J93" s="45">
        <v>1471</v>
      </c>
      <c r="K93" s="46">
        <v>2061</v>
      </c>
      <c r="L93" s="44">
        <v>990</v>
      </c>
      <c r="M93" s="45">
        <v>8461</v>
      </c>
      <c r="N93" s="45">
        <v>3944</v>
      </c>
      <c r="O93" s="43">
        <v>7471</v>
      </c>
      <c r="P93" s="46">
        <v>2948</v>
      </c>
    </row>
    <row r="94" spans="2:16" s="6" customFormat="1" ht="24.95" hidden="1" customHeight="1">
      <c r="B94" s="70"/>
      <c r="C94" s="71">
        <v>43070</v>
      </c>
      <c r="D94" s="72"/>
      <c r="E94" s="73">
        <v>2321860</v>
      </c>
      <c r="F94" s="44">
        <v>-564</v>
      </c>
      <c r="G94" s="74">
        <v>-7249</v>
      </c>
      <c r="H94" s="75">
        <v>-0.31123489712160318</v>
      </c>
      <c r="I94" s="76">
        <v>-696</v>
      </c>
      <c r="J94" s="45">
        <v>1368</v>
      </c>
      <c r="K94" s="46">
        <v>2064</v>
      </c>
      <c r="L94" s="44">
        <v>132</v>
      </c>
      <c r="M94" s="45">
        <v>6614</v>
      </c>
      <c r="N94" s="45">
        <v>2392</v>
      </c>
      <c r="O94" s="43">
        <v>6482</v>
      </c>
      <c r="P94" s="46">
        <v>2259</v>
      </c>
    </row>
    <row r="95" spans="2:16" s="6" customFormat="1" ht="24.95" hidden="1" customHeight="1">
      <c r="B95" s="70" t="s">
        <v>186</v>
      </c>
      <c r="C95" s="71">
        <v>43101</v>
      </c>
      <c r="D95" s="72"/>
      <c r="E95" s="73">
        <v>2320893</v>
      </c>
      <c r="F95" s="44">
        <v>-967</v>
      </c>
      <c r="G95" s="74">
        <v>-7353</v>
      </c>
      <c r="H95" s="75">
        <v>-0.31581714303385466</v>
      </c>
      <c r="I95" s="76">
        <v>-761</v>
      </c>
      <c r="J95" s="45">
        <v>1337</v>
      </c>
      <c r="K95" s="46">
        <v>2098</v>
      </c>
      <c r="L95" s="44">
        <v>-206</v>
      </c>
      <c r="M95" s="45">
        <v>6572</v>
      </c>
      <c r="N95" s="45">
        <v>2256</v>
      </c>
      <c r="O95" s="43">
        <v>6778</v>
      </c>
      <c r="P95" s="46">
        <v>2412</v>
      </c>
    </row>
    <row r="96" spans="2:16" s="6" customFormat="1" ht="24.95" hidden="1" customHeight="1">
      <c r="B96" s="70"/>
      <c r="C96" s="71">
        <v>43132</v>
      </c>
      <c r="D96" s="72"/>
      <c r="E96" s="73">
        <v>2320035</v>
      </c>
      <c r="F96" s="44">
        <v>-858</v>
      </c>
      <c r="G96" s="74">
        <v>-7314</v>
      </c>
      <c r="H96" s="75">
        <v>-0.31426313801668765</v>
      </c>
      <c r="I96" s="76">
        <v>-1056</v>
      </c>
      <c r="J96" s="45">
        <v>1456</v>
      </c>
      <c r="K96" s="46">
        <v>2512</v>
      </c>
      <c r="L96" s="44">
        <v>198</v>
      </c>
      <c r="M96" s="45">
        <v>6042</v>
      </c>
      <c r="N96" s="45">
        <v>2666</v>
      </c>
      <c r="O96" s="43">
        <v>5844</v>
      </c>
      <c r="P96" s="46">
        <v>2420</v>
      </c>
    </row>
    <row r="97" spans="1:16" s="6" customFormat="1" ht="24.95" hidden="1" customHeight="1">
      <c r="B97" s="70"/>
      <c r="C97" s="71">
        <v>43160</v>
      </c>
      <c r="D97" s="72"/>
      <c r="E97" s="73">
        <v>2318752</v>
      </c>
      <c r="F97" s="44">
        <v>-1283</v>
      </c>
      <c r="G97" s="74">
        <v>-7436</v>
      </c>
      <c r="H97" s="75">
        <v>-0.31966461868086327</v>
      </c>
      <c r="I97" s="76">
        <v>-942</v>
      </c>
      <c r="J97" s="45">
        <v>1218</v>
      </c>
      <c r="K97" s="46">
        <v>2160</v>
      </c>
      <c r="L97" s="44">
        <v>-341</v>
      </c>
      <c r="M97" s="45">
        <v>6732</v>
      </c>
      <c r="N97" s="45">
        <v>2643</v>
      </c>
      <c r="O97" s="43">
        <v>7073</v>
      </c>
      <c r="P97" s="46">
        <v>2881</v>
      </c>
    </row>
    <row r="98" spans="1:16" s="6" customFormat="1" ht="24.95" hidden="1" customHeight="1">
      <c r="B98" s="70"/>
      <c r="C98" s="71">
        <v>43191</v>
      </c>
      <c r="D98" s="72"/>
      <c r="E98" s="73">
        <v>2311251</v>
      </c>
      <c r="F98" s="44">
        <v>-7501</v>
      </c>
      <c r="G98" s="74">
        <v>-7424</v>
      </c>
      <c r="H98" s="75">
        <v>-0.32018286305756521</v>
      </c>
      <c r="I98" s="76">
        <v>-882</v>
      </c>
      <c r="J98" s="45">
        <v>1279</v>
      </c>
      <c r="K98" s="46">
        <v>2161</v>
      </c>
      <c r="L98" s="44">
        <v>-6619</v>
      </c>
      <c r="M98" s="45">
        <v>18628</v>
      </c>
      <c r="N98" s="45">
        <v>10325</v>
      </c>
      <c r="O98" s="43">
        <v>25247</v>
      </c>
      <c r="P98" s="46">
        <v>15521</v>
      </c>
    </row>
    <row r="99" spans="1:16" s="6" customFormat="1" ht="24.95" hidden="1" customHeight="1">
      <c r="B99" s="70"/>
      <c r="C99" s="71">
        <v>43221</v>
      </c>
      <c r="D99" s="72"/>
      <c r="E99" s="73">
        <v>2315531</v>
      </c>
      <c r="F99" s="44">
        <v>4280</v>
      </c>
      <c r="G99" s="74">
        <v>-7700</v>
      </c>
      <c r="H99" s="75">
        <v>-0.3314349713825272</v>
      </c>
      <c r="I99" s="76">
        <v>-676</v>
      </c>
      <c r="J99" s="45">
        <v>1226</v>
      </c>
      <c r="K99" s="46">
        <v>1902</v>
      </c>
      <c r="L99" s="44">
        <v>4956</v>
      </c>
      <c r="M99" s="45">
        <v>19076</v>
      </c>
      <c r="N99" s="45">
        <v>11140</v>
      </c>
      <c r="O99" s="43">
        <v>14120</v>
      </c>
      <c r="P99" s="46">
        <v>7296</v>
      </c>
    </row>
    <row r="100" spans="1:16" s="6" customFormat="1" ht="24.95" hidden="1" customHeight="1">
      <c r="B100" s="70"/>
      <c r="C100" s="71">
        <v>43252</v>
      </c>
      <c r="D100" s="72"/>
      <c r="E100" s="73">
        <v>2315614</v>
      </c>
      <c r="F100" s="44">
        <v>83</v>
      </c>
      <c r="G100" s="74">
        <v>-7824</v>
      </c>
      <c r="H100" s="75">
        <v>-0.33674236196532897</v>
      </c>
      <c r="I100" s="76">
        <v>-542</v>
      </c>
      <c r="J100" s="45">
        <v>1565</v>
      </c>
      <c r="K100" s="46">
        <v>2107</v>
      </c>
      <c r="L100" s="44">
        <v>625</v>
      </c>
      <c r="M100" s="45">
        <v>8522</v>
      </c>
      <c r="N100" s="45">
        <v>3704</v>
      </c>
      <c r="O100" s="43">
        <v>7897</v>
      </c>
      <c r="P100" s="46">
        <v>3247</v>
      </c>
    </row>
    <row r="101" spans="1:16" s="6" customFormat="1" ht="24.95" hidden="1" customHeight="1">
      <c r="B101" s="70"/>
      <c r="C101" s="71">
        <v>43282</v>
      </c>
      <c r="D101" s="72"/>
      <c r="E101" s="73">
        <v>2314802</v>
      </c>
      <c r="F101" s="44">
        <v>-812</v>
      </c>
      <c r="G101" s="74">
        <v>-8153</v>
      </c>
      <c r="H101" s="75">
        <v>-0.35097537403867057</v>
      </c>
      <c r="I101" s="76">
        <v>-420</v>
      </c>
      <c r="J101" s="45">
        <v>1330</v>
      </c>
      <c r="K101" s="46">
        <v>1750</v>
      </c>
      <c r="L101" s="44">
        <v>-392</v>
      </c>
      <c r="M101" s="45">
        <v>6862</v>
      </c>
      <c r="N101" s="45">
        <v>2798</v>
      </c>
      <c r="O101" s="43">
        <v>7254</v>
      </c>
      <c r="P101" s="46">
        <v>3066</v>
      </c>
    </row>
    <row r="102" spans="1:16" s="6" customFormat="1" ht="24.95" hidden="1" customHeight="1">
      <c r="B102" s="70"/>
      <c r="C102" s="71">
        <v>43313</v>
      </c>
      <c r="D102" s="72"/>
      <c r="E102" s="73">
        <v>2314347</v>
      </c>
      <c r="F102" s="44">
        <v>-455</v>
      </c>
      <c r="G102" s="74">
        <v>-8425</v>
      </c>
      <c r="H102" s="75">
        <v>-0.36271317202032743</v>
      </c>
      <c r="I102" s="76">
        <v>-389</v>
      </c>
      <c r="J102" s="45">
        <v>1427</v>
      </c>
      <c r="K102" s="46">
        <v>1816</v>
      </c>
      <c r="L102" s="44">
        <v>-66</v>
      </c>
      <c r="M102" s="45">
        <v>8451</v>
      </c>
      <c r="N102" s="45">
        <v>3921</v>
      </c>
      <c r="O102" s="43">
        <v>8517</v>
      </c>
      <c r="P102" s="46">
        <v>3837</v>
      </c>
    </row>
    <row r="103" spans="1:16" s="6" customFormat="1" ht="24.95" hidden="1" customHeight="1">
      <c r="B103" s="70"/>
      <c r="C103" s="71">
        <v>43344</v>
      </c>
      <c r="D103" s="72"/>
      <c r="E103" s="73">
        <v>2313892</v>
      </c>
      <c r="F103" s="44">
        <v>-455</v>
      </c>
      <c r="G103" s="74">
        <v>-8674</v>
      </c>
      <c r="H103" s="75">
        <v>-0.37346624380103727</v>
      </c>
      <c r="I103" s="76">
        <v>-528</v>
      </c>
      <c r="J103" s="45">
        <v>1377</v>
      </c>
      <c r="K103" s="46">
        <v>1905</v>
      </c>
      <c r="L103" s="44">
        <v>73</v>
      </c>
      <c r="M103" s="45">
        <v>7823</v>
      </c>
      <c r="N103" s="45">
        <v>3555</v>
      </c>
      <c r="O103" s="43">
        <v>7750</v>
      </c>
      <c r="P103" s="46">
        <v>3455</v>
      </c>
    </row>
    <row r="104" spans="1:16" s="6" customFormat="1" ht="24.95" hidden="1" customHeight="1">
      <c r="B104" s="70"/>
      <c r="C104" s="71">
        <v>43374</v>
      </c>
      <c r="D104" s="72"/>
      <c r="E104" s="73">
        <v>2313219</v>
      </c>
      <c r="F104" s="44">
        <v>-673</v>
      </c>
      <c r="G104" s="74">
        <v>-8805</v>
      </c>
      <c r="H104" s="75">
        <v>-0.37919504707961671</v>
      </c>
      <c r="I104" s="76">
        <v>-469</v>
      </c>
      <c r="J104" s="45">
        <v>1318</v>
      </c>
      <c r="K104" s="46">
        <v>1787</v>
      </c>
      <c r="L104" s="44">
        <v>-204</v>
      </c>
      <c r="M104" s="45">
        <v>6971</v>
      </c>
      <c r="N104" s="45">
        <v>3158</v>
      </c>
      <c r="O104" s="43">
        <v>7175</v>
      </c>
      <c r="P104" s="46">
        <v>3205</v>
      </c>
    </row>
    <row r="105" spans="1:16" s="6" customFormat="1" ht="24.95" hidden="1" customHeight="1">
      <c r="B105" s="70"/>
      <c r="C105" s="71">
        <v>43405</v>
      </c>
      <c r="D105" s="72"/>
      <c r="E105" s="73">
        <v>2313443</v>
      </c>
      <c r="F105" s="44">
        <v>224</v>
      </c>
      <c r="G105" s="74">
        <v>-8981</v>
      </c>
      <c r="H105" s="75">
        <v>-0.38670802575240354</v>
      </c>
      <c r="I105" s="76">
        <v>-653</v>
      </c>
      <c r="J105" s="45">
        <v>1495</v>
      </c>
      <c r="K105" s="46">
        <v>2148</v>
      </c>
      <c r="L105" s="44">
        <v>877</v>
      </c>
      <c r="M105" s="45">
        <v>8696</v>
      </c>
      <c r="N105" s="45">
        <v>4015</v>
      </c>
      <c r="O105" s="43">
        <v>7819</v>
      </c>
      <c r="P105" s="46">
        <v>3104</v>
      </c>
    </row>
    <row r="106" spans="1:16" s="6" customFormat="1" ht="24.95" hidden="1" customHeight="1">
      <c r="B106" s="70"/>
      <c r="C106" s="71">
        <v>43435</v>
      </c>
      <c r="D106" s="72"/>
      <c r="E106" s="73">
        <v>2312937</v>
      </c>
      <c r="F106" s="44">
        <v>-506</v>
      </c>
      <c r="G106" s="74">
        <v>-8923</v>
      </c>
      <c r="H106" s="75">
        <v>-0.38430396320191568</v>
      </c>
      <c r="I106" s="76">
        <v>-711</v>
      </c>
      <c r="J106" s="45">
        <v>1387</v>
      </c>
      <c r="K106" s="46">
        <v>2098</v>
      </c>
      <c r="L106" s="44">
        <v>205</v>
      </c>
      <c r="M106" s="45">
        <v>6707</v>
      </c>
      <c r="N106" s="45">
        <v>2618</v>
      </c>
      <c r="O106" s="43">
        <v>6502</v>
      </c>
      <c r="P106" s="46">
        <v>2292</v>
      </c>
    </row>
    <row r="107" spans="1:16" s="6" customFormat="1" ht="24.95" hidden="1" customHeight="1">
      <c r="B107" s="70" t="s">
        <v>38</v>
      </c>
      <c r="C107" s="71">
        <v>43466</v>
      </c>
      <c r="D107" s="72"/>
      <c r="E107" s="73">
        <v>2311906</v>
      </c>
      <c r="F107" s="44">
        <v>-1031</v>
      </c>
      <c r="G107" s="74">
        <v>-8987</v>
      </c>
      <c r="H107" s="75">
        <v>-0.38722164270390752</v>
      </c>
      <c r="I107" s="76">
        <v>-945</v>
      </c>
      <c r="J107" s="45">
        <v>1260</v>
      </c>
      <c r="K107" s="46">
        <v>2205</v>
      </c>
      <c r="L107" s="44">
        <v>-86</v>
      </c>
      <c r="M107" s="45">
        <v>6444</v>
      </c>
      <c r="N107" s="45">
        <v>2397</v>
      </c>
      <c r="O107" s="43">
        <v>6530</v>
      </c>
      <c r="P107" s="46">
        <v>2337</v>
      </c>
    </row>
    <row r="108" spans="1:16" ht="24.95" hidden="1" customHeight="1">
      <c r="A108" s="1"/>
      <c r="B108" s="70"/>
      <c r="C108" s="71">
        <v>43497</v>
      </c>
      <c r="D108" s="72"/>
      <c r="E108" s="73">
        <v>2310818</v>
      </c>
      <c r="F108" s="44">
        <v>-1088</v>
      </c>
      <c r="G108" s="74">
        <v>-9217</v>
      </c>
      <c r="H108" s="75">
        <v>-0.39727848933313509</v>
      </c>
      <c r="I108" s="76">
        <v>-1372</v>
      </c>
      <c r="J108" s="45">
        <v>1256</v>
      </c>
      <c r="K108" s="46">
        <v>2628</v>
      </c>
      <c r="L108" s="44">
        <v>284</v>
      </c>
      <c r="M108" s="45">
        <v>6583</v>
      </c>
      <c r="N108" s="45">
        <v>2952</v>
      </c>
      <c r="O108" s="43">
        <v>6299</v>
      </c>
      <c r="P108" s="46">
        <v>2538</v>
      </c>
    </row>
    <row r="109" spans="1:16" ht="24.95" hidden="1" customHeight="1">
      <c r="A109" s="1"/>
      <c r="B109" s="70"/>
      <c r="C109" s="71">
        <v>43525</v>
      </c>
      <c r="D109" s="72"/>
      <c r="E109" s="73">
        <v>2309501</v>
      </c>
      <c r="F109" s="44">
        <v>-1317</v>
      </c>
      <c r="G109" s="74">
        <v>-9251</v>
      </c>
      <c r="H109" s="75">
        <v>-0.39896461544831013</v>
      </c>
      <c r="I109" s="76">
        <v>-997</v>
      </c>
      <c r="J109" s="45">
        <v>1054</v>
      </c>
      <c r="K109" s="46">
        <v>2051</v>
      </c>
      <c r="L109" s="44">
        <v>-320</v>
      </c>
      <c r="M109" s="45">
        <v>6832</v>
      </c>
      <c r="N109" s="45">
        <v>2675</v>
      </c>
      <c r="O109" s="43">
        <v>7152</v>
      </c>
      <c r="P109" s="46">
        <v>2958</v>
      </c>
    </row>
    <row r="110" spans="1:16" ht="24.95" hidden="1" customHeight="1">
      <c r="A110" s="1"/>
      <c r="B110" s="70"/>
      <c r="C110" s="71">
        <v>43556</v>
      </c>
      <c r="D110" s="72"/>
      <c r="E110" s="73">
        <v>2302003</v>
      </c>
      <c r="F110" s="44">
        <v>-7498</v>
      </c>
      <c r="G110" s="74">
        <v>-9248</v>
      </c>
      <c r="H110" s="75">
        <v>-0.40012962676922587</v>
      </c>
      <c r="I110" s="76">
        <v>-953</v>
      </c>
      <c r="J110" s="45">
        <v>1167</v>
      </c>
      <c r="K110" s="46">
        <v>2120</v>
      </c>
      <c r="L110" s="44">
        <v>-6545</v>
      </c>
      <c r="M110" s="45">
        <v>18605</v>
      </c>
      <c r="N110" s="45">
        <v>10470</v>
      </c>
      <c r="O110" s="43">
        <v>25150</v>
      </c>
      <c r="P110" s="46">
        <v>15773</v>
      </c>
    </row>
    <row r="111" spans="1:16" s="56" customFormat="1" ht="24.95" hidden="1" customHeight="1">
      <c r="A111" s="77"/>
      <c r="B111" s="40" t="s">
        <v>39</v>
      </c>
      <c r="C111" s="71">
        <v>43586</v>
      </c>
      <c r="D111" s="72"/>
      <c r="E111" s="73">
        <v>2305818</v>
      </c>
      <c r="F111" s="44">
        <v>3815</v>
      </c>
      <c r="G111" s="74">
        <v>-9713</v>
      </c>
      <c r="H111" s="75">
        <v>-0.41947181877504558</v>
      </c>
      <c r="I111" s="76">
        <v>-725</v>
      </c>
      <c r="J111" s="45">
        <v>1227</v>
      </c>
      <c r="K111" s="46">
        <v>1952</v>
      </c>
      <c r="L111" s="44">
        <v>4540</v>
      </c>
      <c r="M111" s="45">
        <v>17935</v>
      </c>
      <c r="N111" s="45">
        <v>10505</v>
      </c>
      <c r="O111" s="43">
        <v>13395</v>
      </c>
      <c r="P111" s="46">
        <v>7078</v>
      </c>
    </row>
    <row r="112" spans="1:16" ht="24.95" hidden="1" customHeight="1">
      <c r="B112" s="477"/>
      <c r="C112" s="71">
        <v>43617</v>
      </c>
      <c r="D112" s="72"/>
      <c r="E112" s="73">
        <v>2305596</v>
      </c>
      <c r="F112" s="44">
        <v>-222</v>
      </c>
      <c r="G112" s="74">
        <v>-10018</v>
      </c>
      <c r="H112" s="75">
        <v>-0.4326282359667889</v>
      </c>
      <c r="I112" s="76">
        <v>-817</v>
      </c>
      <c r="J112" s="45">
        <v>1400</v>
      </c>
      <c r="K112" s="46">
        <v>2217</v>
      </c>
      <c r="L112" s="44">
        <v>595</v>
      </c>
      <c r="M112" s="45">
        <v>8312</v>
      </c>
      <c r="N112" s="45">
        <v>3693</v>
      </c>
      <c r="O112" s="43">
        <v>7717</v>
      </c>
      <c r="P112" s="46">
        <v>3185</v>
      </c>
    </row>
    <row r="113" spans="2:16" s="78" customFormat="1" ht="24.95" hidden="1" customHeight="1">
      <c r="B113" s="40"/>
      <c r="C113" s="71">
        <v>43647</v>
      </c>
      <c r="D113" s="72"/>
      <c r="E113" s="73">
        <v>2304752</v>
      </c>
      <c r="F113" s="44">
        <v>-844</v>
      </c>
      <c r="G113" s="74">
        <v>-10050</v>
      </c>
      <c r="H113" s="75">
        <v>-0.4341624035230659</v>
      </c>
      <c r="I113" s="76">
        <v>-493</v>
      </c>
      <c r="J113" s="45">
        <v>1211</v>
      </c>
      <c r="K113" s="46">
        <v>1704</v>
      </c>
      <c r="L113" s="44">
        <v>-351</v>
      </c>
      <c r="M113" s="45">
        <v>6498</v>
      </c>
      <c r="N113" s="45">
        <v>2801</v>
      </c>
      <c r="O113" s="43">
        <v>6849</v>
      </c>
      <c r="P113" s="46">
        <v>3020</v>
      </c>
    </row>
    <row r="114" spans="2:16" s="78" customFormat="1" ht="24.95" hidden="1" customHeight="1">
      <c r="B114" s="478"/>
      <c r="C114" s="71">
        <v>43678</v>
      </c>
      <c r="D114" s="72"/>
      <c r="E114" s="73">
        <v>2304357</v>
      </c>
      <c r="F114" s="44">
        <v>-395</v>
      </c>
      <c r="G114" s="74">
        <v>-9990</v>
      </c>
      <c r="H114" s="75">
        <v>-0.43165523579653359</v>
      </c>
      <c r="I114" s="76">
        <v>-702</v>
      </c>
      <c r="J114" s="45">
        <v>1361</v>
      </c>
      <c r="K114" s="46">
        <v>2063</v>
      </c>
      <c r="L114" s="44">
        <v>307</v>
      </c>
      <c r="M114" s="45">
        <v>8865</v>
      </c>
      <c r="N114" s="45">
        <v>4267</v>
      </c>
      <c r="O114" s="43">
        <v>8558</v>
      </c>
      <c r="P114" s="46">
        <v>3945</v>
      </c>
    </row>
    <row r="115" spans="2:16" ht="24.95" hidden="1" customHeight="1">
      <c r="B115" s="477"/>
      <c r="C115" s="71">
        <v>43709</v>
      </c>
      <c r="D115" s="72"/>
      <c r="E115" s="73">
        <v>2303542</v>
      </c>
      <c r="F115" s="44">
        <v>-815</v>
      </c>
      <c r="G115" s="74">
        <v>-10350</v>
      </c>
      <c r="H115" s="75">
        <v>-0.44729831815832372</v>
      </c>
      <c r="I115" s="76">
        <v>-747</v>
      </c>
      <c r="J115" s="45">
        <v>1302</v>
      </c>
      <c r="K115" s="46">
        <v>2049</v>
      </c>
      <c r="L115" s="44">
        <v>-68</v>
      </c>
      <c r="M115" s="45">
        <v>7317</v>
      </c>
      <c r="N115" s="45">
        <v>3440</v>
      </c>
      <c r="O115" s="43">
        <v>7385</v>
      </c>
      <c r="P115" s="46">
        <v>3383</v>
      </c>
    </row>
    <row r="116" spans="2:16" s="78" customFormat="1" ht="24.95" hidden="1" customHeight="1">
      <c r="B116" s="478"/>
      <c r="C116" s="71">
        <v>43739</v>
      </c>
      <c r="D116" s="72"/>
      <c r="E116" s="73">
        <v>2303160</v>
      </c>
      <c r="F116" s="44">
        <v>-382</v>
      </c>
      <c r="G116" s="74">
        <v>-10059</v>
      </c>
      <c r="H116" s="75">
        <v>-0.43484858113304448</v>
      </c>
      <c r="I116" s="76">
        <v>-593</v>
      </c>
      <c r="J116" s="45">
        <v>1378</v>
      </c>
      <c r="K116" s="46">
        <v>1971</v>
      </c>
      <c r="L116" s="44">
        <v>211</v>
      </c>
      <c r="M116" s="45">
        <v>7822</v>
      </c>
      <c r="N116" s="45">
        <v>3647</v>
      </c>
      <c r="O116" s="43">
        <v>7611</v>
      </c>
      <c r="P116" s="46">
        <v>3377</v>
      </c>
    </row>
    <row r="117" spans="2:16" s="78" customFormat="1" ht="24.95" customHeight="1" thickTop="1">
      <c r="B117" s="40" t="s">
        <v>208</v>
      </c>
      <c r="C117" s="71">
        <v>43770</v>
      </c>
      <c r="D117" s="72"/>
      <c r="E117" s="73">
        <v>2303168</v>
      </c>
      <c r="F117" s="44">
        <v>8</v>
      </c>
      <c r="G117" s="74">
        <v>-10275</v>
      </c>
      <c r="H117" s="75">
        <v>-0.44414320992563899</v>
      </c>
      <c r="I117" s="76">
        <v>-804</v>
      </c>
      <c r="J117" s="45">
        <v>1342</v>
      </c>
      <c r="K117" s="46">
        <v>2146</v>
      </c>
      <c r="L117" s="44">
        <v>812</v>
      </c>
      <c r="M117" s="45">
        <v>8306</v>
      </c>
      <c r="N117" s="45">
        <v>3837</v>
      </c>
      <c r="O117" s="43">
        <v>7494</v>
      </c>
      <c r="P117" s="46">
        <v>2957</v>
      </c>
    </row>
    <row r="118" spans="2:16" s="78" customFormat="1" ht="24.95" customHeight="1">
      <c r="B118" s="40"/>
      <c r="C118" s="71">
        <v>43800</v>
      </c>
      <c r="D118" s="72"/>
      <c r="E118" s="73">
        <v>2302124</v>
      </c>
      <c r="F118" s="44">
        <v>-1044</v>
      </c>
      <c r="G118" s="74">
        <v>-10813</v>
      </c>
      <c r="H118" s="75">
        <v>-0.46750084416479998</v>
      </c>
      <c r="I118" s="76">
        <v>-976</v>
      </c>
      <c r="J118" s="45">
        <v>1164</v>
      </c>
      <c r="K118" s="46">
        <v>2140</v>
      </c>
      <c r="L118" s="44">
        <v>-68</v>
      </c>
      <c r="M118" s="45">
        <v>6323</v>
      </c>
      <c r="N118" s="45">
        <v>2401</v>
      </c>
      <c r="O118" s="43">
        <v>6391</v>
      </c>
      <c r="P118" s="46">
        <v>2381</v>
      </c>
    </row>
    <row r="119" spans="2:16" ht="24.95" customHeight="1">
      <c r="B119" s="40" t="s">
        <v>40</v>
      </c>
      <c r="C119" s="71">
        <v>43831</v>
      </c>
      <c r="D119" s="72"/>
      <c r="E119" s="73">
        <v>2301194</v>
      </c>
      <c r="F119" s="44">
        <v>-930</v>
      </c>
      <c r="G119" s="74">
        <v>-10712</v>
      </c>
      <c r="H119" s="75">
        <v>-0.46334063755187277</v>
      </c>
      <c r="I119" s="76">
        <v>-995</v>
      </c>
      <c r="J119" s="45">
        <v>1196</v>
      </c>
      <c r="K119" s="46">
        <v>2191</v>
      </c>
      <c r="L119" s="44">
        <v>65</v>
      </c>
      <c r="M119" s="45">
        <v>6521</v>
      </c>
      <c r="N119" s="45">
        <v>2546</v>
      </c>
      <c r="O119" s="43">
        <v>6456</v>
      </c>
      <c r="P119" s="46">
        <v>2495</v>
      </c>
    </row>
    <row r="120" spans="2:16" ht="24.95" customHeight="1">
      <c r="B120" s="40"/>
      <c r="C120" s="71">
        <v>43862</v>
      </c>
      <c r="D120" s="72"/>
      <c r="E120" s="73">
        <v>2299751</v>
      </c>
      <c r="F120" s="44">
        <v>-1443</v>
      </c>
      <c r="G120" s="74">
        <v>-11067</v>
      </c>
      <c r="H120" s="75">
        <v>-0.47892131704011304</v>
      </c>
      <c r="I120" s="76">
        <v>-1357</v>
      </c>
      <c r="J120" s="45">
        <v>1192</v>
      </c>
      <c r="K120" s="46">
        <v>2549</v>
      </c>
      <c r="L120" s="44">
        <v>-86</v>
      </c>
      <c r="M120" s="45">
        <v>6160</v>
      </c>
      <c r="N120" s="45">
        <v>2601</v>
      </c>
      <c r="O120" s="43">
        <v>6246</v>
      </c>
      <c r="P120" s="46">
        <v>2511</v>
      </c>
    </row>
    <row r="121" spans="2:16" ht="24.95" customHeight="1">
      <c r="B121" s="40"/>
      <c r="C121" s="71">
        <v>43891</v>
      </c>
      <c r="D121" s="72"/>
      <c r="E121" s="73">
        <v>2298231</v>
      </c>
      <c r="F121" s="44">
        <v>-1520</v>
      </c>
      <c r="G121" s="74">
        <v>-11270</v>
      </c>
      <c r="H121" s="75">
        <v>-0.4879842009161286</v>
      </c>
      <c r="I121" s="76">
        <v>-949</v>
      </c>
      <c r="J121" s="45">
        <v>1081</v>
      </c>
      <c r="K121" s="46">
        <v>2030</v>
      </c>
      <c r="L121" s="44">
        <v>-571</v>
      </c>
      <c r="M121" s="45">
        <v>6564</v>
      </c>
      <c r="N121" s="45">
        <v>2712</v>
      </c>
      <c r="O121" s="43">
        <v>7135</v>
      </c>
      <c r="P121" s="46">
        <v>3114</v>
      </c>
    </row>
    <row r="122" spans="2:16" ht="24.95" customHeight="1">
      <c r="B122" s="40"/>
      <c r="C122" s="71">
        <v>43922</v>
      </c>
      <c r="D122" s="72"/>
      <c r="E122" s="73">
        <v>2291972</v>
      </c>
      <c r="F122" s="44">
        <v>-6259</v>
      </c>
      <c r="G122" s="74">
        <v>-10031</v>
      </c>
      <c r="H122" s="75">
        <v>-0.4357509525400271</v>
      </c>
      <c r="I122" s="76">
        <v>-930</v>
      </c>
      <c r="J122" s="45">
        <v>1235</v>
      </c>
      <c r="K122" s="46">
        <v>2165</v>
      </c>
      <c r="L122" s="44">
        <v>-5329</v>
      </c>
      <c r="M122" s="45">
        <v>20069</v>
      </c>
      <c r="N122" s="45">
        <v>11141</v>
      </c>
      <c r="O122" s="43">
        <v>25398</v>
      </c>
      <c r="P122" s="46">
        <v>15382</v>
      </c>
    </row>
    <row r="123" spans="2:16" ht="24.95" customHeight="1">
      <c r="B123" s="40"/>
      <c r="C123" s="71">
        <v>43952</v>
      </c>
      <c r="D123" s="72"/>
      <c r="E123" s="73">
        <v>2296145</v>
      </c>
      <c r="F123" s="44">
        <v>4173</v>
      </c>
      <c r="G123" s="74">
        <v>-9673</v>
      </c>
      <c r="H123" s="75">
        <v>-0.4195040545264197</v>
      </c>
      <c r="I123" s="76">
        <v>-728</v>
      </c>
      <c r="J123" s="45">
        <v>1318</v>
      </c>
      <c r="K123" s="46">
        <v>2046</v>
      </c>
      <c r="L123" s="44">
        <v>4901</v>
      </c>
      <c r="M123" s="45">
        <v>18292</v>
      </c>
      <c r="N123" s="45">
        <v>9728</v>
      </c>
      <c r="O123" s="43">
        <v>13391</v>
      </c>
      <c r="P123" s="46">
        <v>6293</v>
      </c>
    </row>
    <row r="124" spans="2:16" ht="24.95" customHeight="1">
      <c r="B124" s="40"/>
      <c r="C124" s="71">
        <v>43983</v>
      </c>
      <c r="D124" s="72"/>
      <c r="E124" s="73">
        <v>2295472</v>
      </c>
      <c r="F124" s="44">
        <v>-673</v>
      </c>
      <c r="G124" s="74">
        <v>-10124</v>
      </c>
      <c r="H124" s="75">
        <v>-0.43910555014842151</v>
      </c>
      <c r="I124" s="76">
        <v>-759</v>
      </c>
      <c r="J124" s="45">
        <v>1142</v>
      </c>
      <c r="K124" s="46">
        <v>1901</v>
      </c>
      <c r="L124" s="44">
        <v>86</v>
      </c>
      <c r="M124" s="45">
        <v>5881</v>
      </c>
      <c r="N124" s="45">
        <v>2359</v>
      </c>
      <c r="O124" s="43">
        <v>5795</v>
      </c>
      <c r="P124" s="46">
        <v>2279</v>
      </c>
    </row>
    <row r="125" spans="2:16" ht="24.95" customHeight="1">
      <c r="B125" s="40"/>
      <c r="C125" s="71">
        <v>44013</v>
      </c>
      <c r="D125" s="72"/>
      <c r="E125" s="73">
        <v>2294793</v>
      </c>
      <c r="F125" s="44">
        <v>-679</v>
      </c>
      <c r="G125" s="74">
        <v>-9959</v>
      </c>
      <c r="H125" s="75">
        <v>-0.43210722889057046</v>
      </c>
      <c r="I125" s="76">
        <v>-606</v>
      </c>
      <c r="J125" s="45">
        <v>1261</v>
      </c>
      <c r="K125" s="46">
        <v>1867</v>
      </c>
      <c r="L125" s="44">
        <v>-73</v>
      </c>
      <c r="M125" s="45">
        <v>6762</v>
      </c>
      <c r="N125" s="45">
        <v>2671</v>
      </c>
      <c r="O125" s="43">
        <v>6835</v>
      </c>
      <c r="P125" s="46">
        <v>2793</v>
      </c>
    </row>
    <row r="126" spans="2:16" ht="24.95" customHeight="1">
      <c r="B126" s="70"/>
      <c r="C126" s="71">
        <v>44044</v>
      </c>
      <c r="D126" s="72"/>
      <c r="E126" s="73">
        <v>2293708</v>
      </c>
      <c r="F126" s="44">
        <v>-1085</v>
      </c>
      <c r="G126" s="74">
        <v>-10649</v>
      </c>
      <c r="H126" s="75">
        <v>-0.46212457531536993</v>
      </c>
      <c r="I126" s="76">
        <v>-604</v>
      </c>
      <c r="J126" s="45">
        <v>1280</v>
      </c>
      <c r="K126" s="46">
        <v>1884</v>
      </c>
      <c r="L126" s="44">
        <v>-481</v>
      </c>
      <c r="M126" s="45">
        <v>7449</v>
      </c>
      <c r="N126" s="45">
        <v>3079</v>
      </c>
      <c r="O126" s="43">
        <v>7930</v>
      </c>
      <c r="P126" s="46">
        <v>3552</v>
      </c>
    </row>
    <row r="127" spans="2:16" ht="24.95" customHeight="1">
      <c r="B127" s="70"/>
      <c r="C127" s="71">
        <v>44075</v>
      </c>
      <c r="D127" s="72"/>
      <c r="E127" s="73">
        <v>2293488</v>
      </c>
      <c r="F127" s="44">
        <v>-220</v>
      </c>
      <c r="G127" s="74">
        <v>-10054</v>
      </c>
      <c r="H127" s="75">
        <v>-0.43645828901752171</v>
      </c>
      <c r="I127" s="76">
        <v>-679</v>
      </c>
      <c r="J127" s="45">
        <v>1179</v>
      </c>
      <c r="K127" s="46">
        <v>1858</v>
      </c>
      <c r="L127" s="44">
        <v>459</v>
      </c>
      <c r="M127" s="45">
        <v>7147</v>
      </c>
      <c r="N127" s="45">
        <v>3062</v>
      </c>
      <c r="O127" s="43">
        <v>6688</v>
      </c>
      <c r="P127" s="46">
        <v>2677</v>
      </c>
    </row>
    <row r="128" spans="2:16" ht="24.95" customHeight="1">
      <c r="B128" s="70"/>
      <c r="C128" s="71">
        <v>44105</v>
      </c>
      <c r="D128" s="72" t="s">
        <v>27</v>
      </c>
      <c r="E128" s="73">
        <v>2301996</v>
      </c>
      <c r="F128" s="80" t="s">
        <v>28</v>
      </c>
      <c r="G128" s="74">
        <v>-1164</v>
      </c>
      <c r="H128" s="75">
        <v>-5.0539259104881995E-2</v>
      </c>
      <c r="I128" s="76">
        <v>-608</v>
      </c>
      <c r="J128" s="45">
        <v>1267</v>
      </c>
      <c r="K128" s="46">
        <v>1875</v>
      </c>
      <c r="L128" s="44">
        <v>-190</v>
      </c>
      <c r="M128" s="45">
        <v>7172</v>
      </c>
      <c r="N128" s="45">
        <v>2953</v>
      </c>
      <c r="O128" s="43">
        <v>7362</v>
      </c>
      <c r="P128" s="46">
        <v>3081</v>
      </c>
    </row>
    <row r="129" spans="2:16" ht="24.95" customHeight="1">
      <c r="B129" s="70"/>
      <c r="C129" s="71">
        <v>44136</v>
      </c>
      <c r="D129" s="72"/>
      <c r="E129" s="73">
        <v>2301233</v>
      </c>
      <c r="F129" s="44">
        <v>-763</v>
      </c>
      <c r="G129" s="74">
        <v>-1935</v>
      </c>
      <c r="H129" s="75">
        <v>-8.4014713646594602E-2</v>
      </c>
      <c r="I129" s="76">
        <v>-776</v>
      </c>
      <c r="J129" s="45">
        <v>1261</v>
      </c>
      <c r="K129" s="46">
        <v>2037</v>
      </c>
      <c r="L129" s="44">
        <v>13</v>
      </c>
      <c r="M129" s="45">
        <v>7161</v>
      </c>
      <c r="N129" s="45">
        <v>2964</v>
      </c>
      <c r="O129" s="43">
        <v>7148</v>
      </c>
      <c r="P129" s="46">
        <v>2835</v>
      </c>
    </row>
    <row r="130" spans="2:16" ht="24.95" customHeight="1">
      <c r="B130" s="70"/>
      <c r="C130" s="71">
        <v>44166</v>
      </c>
      <c r="D130" s="72"/>
      <c r="E130" s="73">
        <v>2300813</v>
      </c>
      <c r="F130" s="44">
        <v>-420</v>
      </c>
      <c r="G130" s="74">
        <v>-1311</v>
      </c>
      <c r="H130" s="75">
        <v>-5.6947410304570907E-2</v>
      </c>
      <c r="I130" s="76">
        <v>-995</v>
      </c>
      <c r="J130" s="45">
        <v>1191</v>
      </c>
      <c r="K130" s="46">
        <v>2186</v>
      </c>
      <c r="L130" s="44">
        <v>575</v>
      </c>
      <c r="M130" s="45">
        <v>6670</v>
      </c>
      <c r="N130" s="45">
        <v>2645</v>
      </c>
      <c r="O130" s="43">
        <v>6095</v>
      </c>
      <c r="P130" s="46">
        <v>2060</v>
      </c>
    </row>
    <row r="131" spans="2:16" ht="24.95" customHeight="1">
      <c r="B131" s="70" t="s">
        <v>41</v>
      </c>
      <c r="C131" s="71">
        <v>44197</v>
      </c>
      <c r="D131" s="72"/>
      <c r="E131" s="73">
        <v>2300221</v>
      </c>
      <c r="F131" s="44">
        <v>-592</v>
      </c>
      <c r="G131" s="74">
        <v>-973</v>
      </c>
      <c r="H131" s="75">
        <v>-4.2282397746561132E-2</v>
      </c>
      <c r="I131" s="76">
        <v>-1175</v>
      </c>
      <c r="J131" s="45">
        <v>1178</v>
      </c>
      <c r="K131" s="46">
        <v>2353</v>
      </c>
      <c r="L131" s="44">
        <v>583</v>
      </c>
      <c r="M131" s="45">
        <v>6931</v>
      </c>
      <c r="N131" s="45">
        <v>2901</v>
      </c>
      <c r="O131" s="43">
        <v>6348</v>
      </c>
      <c r="P131" s="46">
        <v>2246</v>
      </c>
    </row>
    <row r="132" spans="2:16" ht="24.95" customHeight="1">
      <c r="B132" s="70"/>
      <c r="C132" s="71">
        <v>44228</v>
      </c>
      <c r="D132" s="72"/>
      <c r="E132" s="73">
        <v>2299032</v>
      </c>
      <c r="F132" s="44">
        <v>-1189</v>
      </c>
      <c r="G132" s="74">
        <v>-719</v>
      </c>
      <c r="H132" s="75">
        <v>-3.1264254260569946E-2</v>
      </c>
      <c r="I132" s="76">
        <v>-1510</v>
      </c>
      <c r="J132" s="45">
        <v>1072</v>
      </c>
      <c r="K132" s="46">
        <v>2582</v>
      </c>
      <c r="L132" s="44">
        <v>321</v>
      </c>
      <c r="M132" s="45">
        <v>5961</v>
      </c>
      <c r="N132" s="45">
        <v>2722</v>
      </c>
      <c r="O132" s="43">
        <v>5640</v>
      </c>
      <c r="P132" s="46">
        <v>2269</v>
      </c>
    </row>
    <row r="133" spans="2:16" ht="24.95" customHeight="1">
      <c r="B133" s="70"/>
      <c r="C133" s="71">
        <v>44256</v>
      </c>
      <c r="D133" s="72"/>
      <c r="E133" s="73">
        <v>2297762</v>
      </c>
      <c r="F133" s="44">
        <v>-1270</v>
      </c>
      <c r="G133" s="74">
        <v>-469</v>
      </c>
      <c r="H133" s="75">
        <v>-2.0406999992602998E-2</v>
      </c>
      <c r="I133" s="76">
        <v>-1153</v>
      </c>
      <c r="J133" s="45">
        <v>949</v>
      </c>
      <c r="K133" s="46">
        <v>2102</v>
      </c>
      <c r="L133" s="44">
        <v>-117</v>
      </c>
      <c r="M133" s="45">
        <v>6595</v>
      </c>
      <c r="N133" s="45">
        <v>2814</v>
      </c>
      <c r="O133" s="43">
        <v>6712</v>
      </c>
      <c r="P133" s="46">
        <v>2795</v>
      </c>
    </row>
    <row r="134" spans="2:16" ht="24.95" customHeight="1">
      <c r="B134" s="70"/>
      <c r="C134" s="71">
        <v>44287</v>
      </c>
      <c r="D134" s="72"/>
      <c r="E134" s="73">
        <v>2292023</v>
      </c>
      <c r="F134" s="44">
        <v>-5739</v>
      </c>
      <c r="G134" s="74">
        <v>51</v>
      </c>
      <c r="H134" s="75">
        <v>2.2251580734843185E-3</v>
      </c>
      <c r="I134" s="76">
        <v>-1170</v>
      </c>
      <c r="J134" s="45">
        <v>1182</v>
      </c>
      <c r="K134" s="46">
        <v>2352</v>
      </c>
      <c r="L134" s="44">
        <v>-4569</v>
      </c>
      <c r="M134" s="45">
        <v>20017</v>
      </c>
      <c r="N134" s="45">
        <v>11295</v>
      </c>
      <c r="O134" s="43">
        <v>24586</v>
      </c>
      <c r="P134" s="46">
        <v>14910</v>
      </c>
    </row>
    <row r="135" spans="2:16" ht="24.95" customHeight="1">
      <c r="B135" s="70"/>
      <c r="C135" s="71">
        <v>44317</v>
      </c>
      <c r="D135" s="72"/>
      <c r="E135" s="73">
        <v>2294116</v>
      </c>
      <c r="F135" s="44">
        <v>2093</v>
      </c>
      <c r="G135" s="74">
        <v>-2029</v>
      </c>
      <c r="H135" s="75">
        <v>-8.8365499565576211E-2</v>
      </c>
      <c r="I135" s="76">
        <v>-923</v>
      </c>
      <c r="J135" s="45">
        <v>1190</v>
      </c>
      <c r="K135" s="46">
        <v>2113</v>
      </c>
      <c r="L135" s="44">
        <v>3016</v>
      </c>
      <c r="M135" s="45">
        <v>16174</v>
      </c>
      <c r="N135" s="45">
        <v>8922</v>
      </c>
      <c r="O135" s="43">
        <v>13158</v>
      </c>
      <c r="P135" s="46">
        <v>6850</v>
      </c>
    </row>
    <row r="136" spans="2:16" ht="24.95" customHeight="1">
      <c r="B136" s="70"/>
      <c r="C136" s="71">
        <v>44348</v>
      </c>
      <c r="D136" s="72"/>
      <c r="E136" s="73">
        <v>2293589</v>
      </c>
      <c r="F136" s="44">
        <v>-527</v>
      </c>
      <c r="G136" s="74">
        <v>-1883</v>
      </c>
      <c r="H136" s="75">
        <v>-8.2031059407389861E-2</v>
      </c>
      <c r="I136" s="76">
        <v>-823</v>
      </c>
      <c r="J136" s="45">
        <v>1209</v>
      </c>
      <c r="K136" s="46">
        <v>2032</v>
      </c>
      <c r="L136" s="44">
        <v>296</v>
      </c>
      <c r="M136" s="45">
        <v>6791</v>
      </c>
      <c r="N136" s="45">
        <v>2931</v>
      </c>
      <c r="O136" s="43">
        <v>6495</v>
      </c>
      <c r="P136" s="46">
        <v>2685</v>
      </c>
    </row>
    <row r="137" spans="2:16" ht="24.95" customHeight="1">
      <c r="B137" s="70"/>
      <c r="C137" s="71">
        <v>44378</v>
      </c>
      <c r="D137" s="72"/>
      <c r="E137" s="73">
        <v>2292607</v>
      </c>
      <c r="F137" s="44">
        <v>-982</v>
      </c>
      <c r="G137" s="74">
        <v>-2186</v>
      </c>
      <c r="H137" s="75">
        <v>-9.5259136662871113E-2</v>
      </c>
      <c r="I137" s="76">
        <v>-780</v>
      </c>
      <c r="J137" s="45">
        <v>1166</v>
      </c>
      <c r="K137" s="46">
        <v>1946</v>
      </c>
      <c r="L137" s="44">
        <v>-202</v>
      </c>
      <c r="M137" s="45">
        <v>6773</v>
      </c>
      <c r="N137" s="45">
        <v>2678</v>
      </c>
      <c r="O137" s="43">
        <v>6975</v>
      </c>
      <c r="P137" s="46">
        <v>2872</v>
      </c>
    </row>
    <row r="138" spans="2:16" ht="24.95" customHeight="1">
      <c r="B138" s="70"/>
      <c r="C138" s="71">
        <v>44409</v>
      </c>
      <c r="D138" s="72"/>
      <c r="E138" s="73">
        <v>2291448</v>
      </c>
      <c r="F138" s="44">
        <v>-1159</v>
      </c>
      <c r="G138" s="74">
        <v>-2260</v>
      </c>
      <c r="H138" s="75">
        <v>-9.8530414507862374E-2</v>
      </c>
      <c r="I138" s="76">
        <v>-664</v>
      </c>
      <c r="J138" s="45">
        <v>1239</v>
      </c>
      <c r="K138" s="46">
        <v>1903</v>
      </c>
      <c r="L138" s="44">
        <v>-495</v>
      </c>
      <c r="M138" s="45">
        <v>7098</v>
      </c>
      <c r="N138" s="45">
        <v>3094</v>
      </c>
      <c r="O138" s="43">
        <v>7593</v>
      </c>
      <c r="P138" s="46">
        <v>3578</v>
      </c>
    </row>
    <row r="139" spans="2:16" ht="24.95" customHeight="1">
      <c r="B139" s="70"/>
      <c r="C139" s="71">
        <v>44440</v>
      </c>
      <c r="D139" s="72"/>
      <c r="E139" s="73">
        <v>2291075</v>
      </c>
      <c r="F139" s="44">
        <v>-373</v>
      </c>
      <c r="G139" s="74">
        <v>-2413</v>
      </c>
      <c r="H139" s="75">
        <v>-0.10521092763511297</v>
      </c>
      <c r="I139" s="76">
        <v>-901</v>
      </c>
      <c r="J139" s="45">
        <v>1282</v>
      </c>
      <c r="K139" s="46">
        <v>2183</v>
      </c>
      <c r="L139" s="44">
        <v>528</v>
      </c>
      <c r="M139" s="45">
        <v>7036</v>
      </c>
      <c r="N139" s="45">
        <v>3132</v>
      </c>
      <c r="O139" s="43">
        <v>6508</v>
      </c>
      <c r="P139" s="46">
        <v>2673</v>
      </c>
    </row>
    <row r="140" spans="2:16" ht="24.95" customHeight="1">
      <c r="B140" s="70"/>
      <c r="C140" s="71">
        <v>44470</v>
      </c>
      <c r="D140" s="72"/>
      <c r="E140" s="73">
        <v>2290036</v>
      </c>
      <c r="F140" s="44">
        <v>-1039</v>
      </c>
      <c r="G140" s="74">
        <v>-11960</v>
      </c>
      <c r="H140" s="75">
        <v>-0.51954912171871714</v>
      </c>
      <c r="I140" s="76">
        <v>-862</v>
      </c>
      <c r="J140" s="45">
        <v>1181</v>
      </c>
      <c r="K140" s="46">
        <v>2043</v>
      </c>
      <c r="L140" s="44">
        <v>-177</v>
      </c>
      <c r="M140" s="45">
        <v>6622</v>
      </c>
      <c r="N140" s="45">
        <v>2766</v>
      </c>
      <c r="O140" s="43">
        <v>6799</v>
      </c>
      <c r="P140" s="46">
        <v>2914</v>
      </c>
    </row>
    <row r="141" spans="2:16" ht="24.95" customHeight="1">
      <c r="B141" s="70"/>
      <c r="C141" s="71">
        <v>44501</v>
      </c>
      <c r="D141" s="72"/>
      <c r="E141" s="73">
        <v>2288887</v>
      </c>
      <c r="F141" s="44">
        <v>-1149</v>
      </c>
      <c r="G141" s="74">
        <v>-12346</v>
      </c>
      <c r="H141" s="75">
        <v>-0.53649500072352518</v>
      </c>
      <c r="I141" s="76">
        <v>-950</v>
      </c>
      <c r="J141" s="45">
        <v>1135</v>
      </c>
      <c r="K141" s="46">
        <v>2085</v>
      </c>
      <c r="L141" s="44">
        <v>-199</v>
      </c>
      <c r="M141" s="45">
        <v>6545</v>
      </c>
      <c r="N141" s="45">
        <v>2828</v>
      </c>
      <c r="O141" s="43">
        <v>6744</v>
      </c>
      <c r="P141" s="46">
        <v>2997</v>
      </c>
    </row>
    <row r="142" spans="2:16" ht="24.95" customHeight="1">
      <c r="B142" s="70"/>
      <c r="C142" s="71">
        <v>44531</v>
      </c>
      <c r="D142" s="72"/>
      <c r="E142" s="73">
        <v>2288022</v>
      </c>
      <c r="F142" s="44">
        <v>-865</v>
      </c>
      <c r="G142" s="74">
        <v>-12791</v>
      </c>
      <c r="H142" s="75">
        <v>-0.55593392422591492</v>
      </c>
      <c r="I142" s="76">
        <v>-1164</v>
      </c>
      <c r="J142" s="45">
        <v>1186</v>
      </c>
      <c r="K142" s="46">
        <v>2350</v>
      </c>
      <c r="L142" s="44">
        <v>299</v>
      </c>
      <c r="M142" s="45">
        <v>6390</v>
      </c>
      <c r="N142" s="45">
        <v>2404</v>
      </c>
      <c r="O142" s="43">
        <v>6091</v>
      </c>
      <c r="P142" s="46">
        <v>2127</v>
      </c>
    </row>
    <row r="143" spans="2:16" ht="24.95" customHeight="1">
      <c r="B143" s="70" t="s">
        <v>42</v>
      </c>
      <c r="C143" s="71">
        <v>44562</v>
      </c>
      <c r="D143" s="72"/>
      <c r="E143" s="73">
        <v>2286470</v>
      </c>
      <c r="F143" s="44">
        <v>-1552</v>
      </c>
      <c r="G143" s="74">
        <v>-13751</v>
      </c>
      <c r="H143" s="75">
        <v>-0.59781212326989441</v>
      </c>
      <c r="I143" s="76">
        <v>-1184</v>
      </c>
      <c r="J143" s="45">
        <v>1061</v>
      </c>
      <c r="K143" s="46">
        <v>2245</v>
      </c>
      <c r="L143" s="44">
        <v>-368</v>
      </c>
      <c r="M143" s="45">
        <v>6251</v>
      </c>
      <c r="N143" s="45">
        <v>2268</v>
      </c>
      <c r="O143" s="43">
        <v>6619</v>
      </c>
      <c r="P143" s="46">
        <v>2590</v>
      </c>
    </row>
    <row r="144" spans="2:16" ht="24.95" customHeight="1">
      <c r="B144" s="70"/>
      <c r="C144" s="71">
        <v>44593</v>
      </c>
      <c r="D144" s="72"/>
      <c r="E144" s="73">
        <v>2284826</v>
      </c>
      <c r="F144" s="44">
        <v>-1644</v>
      </c>
      <c r="G144" s="74">
        <v>-14206</v>
      </c>
      <c r="H144" s="75">
        <v>-0.61791223436646381</v>
      </c>
      <c r="I144" s="76">
        <v>-1480</v>
      </c>
      <c r="J144" s="45">
        <v>1185</v>
      </c>
      <c r="K144" s="46">
        <v>2665</v>
      </c>
      <c r="L144" s="44">
        <v>-164</v>
      </c>
      <c r="M144" s="45">
        <v>5656</v>
      </c>
      <c r="N144" s="45">
        <v>2408</v>
      </c>
      <c r="O144" s="43">
        <v>5820</v>
      </c>
      <c r="P144" s="46">
        <v>2538</v>
      </c>
    </row>
    <row r="145" spans="2:16" ht="24.95" customHeight="1">
      <c r="B145" s="70"/>
      <c r="C145" s="71">
        <v>44621</v>
      </c>
      <c r="D145" s="72"/>
      <c r="E145" s="73">
        <v>2283072</v>
      </c>
      <c r="F145" s="44">
        <v>-1754</v>
      </c>
      <c r="G145" s="74">
        <v>-14690</v>
      </c>
      <c r="H145" s="75">
        <v>-0.63931773612758847</v>
      </c>
      <c r="I145" s="76">
        <v>-1391</v>
      </c>
      <c r="J145" s="45">
        <v>928</v>
      </c>
      <c r="K145" s="46">
        <v>2319</v>
      </c>
      <c r="L145" s="44">
        <v>-363</v>
      </c>
      <c r="M145" s="45">
        <v>5874</v>
      </c>
      <c r="N145" s="45">
        <v>2391</v>
      </c>
      <c r="O145" s="43">
        <v>6237</v>
      </c>
      <c r="P145" s="46">
        <v>2639</v>
      </c>
    </row>
    <row r="146" spans="2:16" ht="24.95" customHeight="1">
      <c r="B146" s="70"/>
      <c r="C146" s="71">
        <v>44652</v>
      </c>
      <c r="D146" s="72"/>
      <c r="E146" s="73">
        <v>2277776</v>
      </c>
      <c r="F146" s="44">
        <v>-5296</v>
      </c>
      <c r="G146" s="74">
        <v>-14247</v>
      </c>
      <c r="H146" s="75">
        <v>-0.6215906210365254</v>
      </c>
      <c r="I146" s="76">
        <v>-1350</v>
      </c>
      <c r="J146" s="45">
        <v>1113</v>
      </c>
      <c r="K146" s="46">
        <v>2463</v>
      </c>
      <c r="L146" s="44">
        <v>-3946</v>
      </c>
      <c r="M146" s="45">
        <v>19598</v>
      </c>
      <c r="N146" s="45">
        <v>11239</v>
      </c>
      <c r="O146" s="43">
        <v>23544</v>
      </c>
      <c r="P146" s="46">
        <v>14380</v>
      </c>
    </row>
    <row r="147" spans="2:16" ht="24.95" customHeight="1">
      <c r="B147" s="70"/>
      <c r="C147" s="71">
        <v>44682</v>
      </c>
      <c r="D147" s="72"/>
      <c r="E147" s="73">
        <v>2281152</v>
      </c>
      <c r="F147" s="44">
        <v>3376</v>
      </c>
      <c r="G147" s="74">
        <v>-12964</v>
      </c>
      <c r="H147" s="75">
        <v>-0.5650978416087068</v>
      </c>
      <c r="I147" s="76">
        <v>-990</v>
      </c>
      <c r="J147" s="45">
        <v>1015</v>
      </c>
      <c r="K147" s="46">
        <v>2005</v>
      </c>
      <c r="L147" s="44">
        <v>4366</v>
      </c>
      <c r="M147" s="45">
        <v>16650</v>
      </c>
      <c r="N147" s="45">
        <v>10131</v>
      </c>
      <c r="O147" s="43">
        <v>12284</v>
      </c>
      <c r="P147" s="46">
        <v>6562</v>
      </c>
    </row>
    <row r="148" spans="2:16" ht="24.95" customHeight="1">
      <c r="B148" s="70"/>
      <c r="C148" s="71">
        <v>44713</v>
      </c>
      <c r="D148" s="72"/>
      <c r="E148" s="73">
        <v>2281841</v>
      </c>
      <c r="F148" s="44">
        <v>689</v>
      </c>
      <c r="G148" s="74">
        <v>-11748</v>
      </c>
      <c r="H148" s="75">
        <v>-0.51221033934152982</v>
      </c>
      <c r="I148" s="76">
        <v>-1255</v>
      </c>
      <c r="J148" s="45">
        <v>1109</v>
      </c>
      <c r="K148" s="46">
        <v>2364</v>
      </c>
      <c r="L148" s="44">
        <v>1944</v>
      </c>
      <c r="M148" s="45">
        <v>9240</v>
      </c>
      <c r="N148" s="45">
        <v>4836</v>
      </c>
      <c r="O148" s="43">
        <v>7296</v>
      </c>
      <c r="P148" s="46">
        <v>2985</v>
      </c>
    </row>
    <row r="149" spans="2:16" ht="24.95" customHeight="1">
      <c r="B149" s="70"/>
      <c r="C149" s="71">
        <v>44743</v>
      </c>
      <c r="D149" s="72"/>
      <c r="E149" s="73">
        <v>2281863</v>
      </c>
      <c r="F149" s="44">
        <v>22</v>
      </c>
      <c r="G149" s="74">
        <v>-10744</v>
      </c>
      <c r="H149" s="75">
        <v>-0.46863679645050371</v>
      </c>
      <c r="I149" s="76">
        <v>-939</v>
      </c>
      <c r="J149" s="45">
        <v>1051</v>
      </c>
      <c r="K149" s="46">
        <v>1990</v>
      </c>
      <c r="L149" s="44">
        <v>961</v>
      </c>
      <c r="M149" s="45">
        <v>7959</v>
      </c>
      <c r="N149" s="45">
        <v>3930</v>
      </c>
      <c r="O149" s="43">
        <v>6998</v>
      </c>
      <c r="P149" s="46">
        <v>3016</v>
      </c>
    </row>
    <row r="150" spans="2:16" ht="24.95" customHeight="1">
      <c r="B150" s="70"/>
      <c r="C150" s="71">
        <v>44774</v>
      </c>
      <c r="D150" s="72"/>
      <c r="E150" s="73">
        <v>2280955</v>
      </c>
      <c r="F150" s="44">
        <v>-908</v>
      </c>
      <c r="G150" s="74">
        <v>-10493</v>
      </c>
      <c r="H150" s="75">
        <v>-0.45792005753567172</v>
      </c>
      <c r="I150" s="76">
        <v>-830</v>
      </c>
      <c r="J150" s="45">
        <v>1044</v>
      </c>
      <c r="K150" s="46">
        <v>1874</v>
      </c>
      <c r="L150" s="44">
        <v>-78</v>
      </c>
      <c r="M150" s="45">
        <v>7906</v>
      </c>
      <c r="N150" s="45">
        <v>4022</v>
      </c>
      <c r="O150" s="43">
        <v>7984</v>
      </c>
      <c r="P150" s="46">
        <v>3946</v>
      </c>
    </row>
    <row r="151" spans="2:16" ht="24.95" customHeight="1">
      <c r="B151" s="70"/>
      <c r="C151" s="71">
        <v>44805</v>
      </c>
      <c r="D151" s="72"/>
      <c r="E151" s="73">
        <v>2280545</v>
      </c>
      <c r="F151" s="44">
        <v>-410</v>
      </c>
      <c r="G151" s="74">
        <v>-10530</v>
      </c>
      <c r="H151" s="75">
        <v>-0.45960957192584267</v>
      </c>
      <c r="I151" s="76">
        <v>-1091</v>
      </c>
      <c r="J151" s="45">
        <v>1234</v>
      </c>
      <c r="K151" s="46">
        <v>2325</v>
      </c>
      <c r="L151" s="44">
        <v>681</v>
      </c>
      <c r="M151" s="45">
        <v>7661</v>
      </c>
      <c r="N151" s="45">
        <v>3651</v>
      </c>
      <c r="O151" s="43">
        <v>6980</v>
      </c>
      <c r="P151" s="46">
        <v>3038</v>
      </c>
    </row>
    <row r="152" spans="2:16" ht="24.95" customHeight="1">
      <c r="B152" s="70"/>
      <c r="C152" s="71">
        <v>44835</v>
      </c>
      <c r="D152" s="72"/>
      <c r="E152" s="73">
        <v>2279554</v>
      </c>
      <c r="F152" s="44">
        <v>-991</v>
      </c>
      <c r="G152" s="74">
        <v>-10482</v>
      </c>
      <c r="H152" s="75">
        <v>-0.45772206201125221</v>
      </c>
      <c r="I152" s="76">
        <v>-1140</v>
      </c>
      <c r="J152" s="45">
        <v>1187</v>
      </c>
      <c r="K152" s="46">
        <v>2327</v>
      </c>
      <c r="L152" s="44">
        <v>149</v>
      </c>
      <c r="M152" s="45">
        <v>7233</v>
      </c>
      <c r="N152" s="45">
        <v>3386</v>
      </c>
      <c r="O152" s="43">
        <v>7084</v>
      </c>
      <c r="P152" s="46">
        <v>3207</v>
      </c>
    </row>
    <row r="153" spans="2:16" ht="24.95" customHeight="1">
      <c r="B153" s="70"/>
      <c r="C153" s="71">
        <v>44866</v>
      </c>
      <c r="D153" s="72"/>
      <c r="E153" s="73">
        <v>2278899</v>
      </c>
      <c r="F153" s="44">
        <v>-655</v>
      </c>
      <c r="G153" s="74">
        <v>-9988</v>
      </c>
      <c r="H153" s="75">
        <v>-0.43636929214941583</v>
      </c>
      <c r="I153" s="76">
        <v>-1255</v>
      </c>
      <c r="J153" s="45">
        <v>1109</v>
      </c>
      <c r="K153" s="46">
        <v>2364</v>
      </c>
      <c r="L153" s="44">
        <v>600</v>
      </c>
      <c r="M153" s="45">
        <v>7318</v>
      </c>
      <c r="N153" s="45">
        <v>3492</v>
      </c>
      <c r="O153" s="43">
        <v>6718</v>
      </c>
      <c r="P153" s="46">
        <v>2847</v>
      </c>
    </row>
    <row r="154" spans="2:16" ht="24.95" customHeight="1">
      <c r="B154" s="70"/>
      <c r="C154" s="71">
        <v>44896</v>
      </c>
      <c r="D154" s="72"/>
      <c r="E154" s="73">
        <v>2277527</v>
      </c>
      <c r="F154" s="44">
        <v>-1372</v>
      </c>
      <c r="G154" s="74">
        <v>-10495</v>
      </c>
      <c r="H154" s="75">
        <v>-0.45869314193657224</v>
      </c>
      <c r="I154" s="76">
        <v>-1545</v>
      </c>
      <c r="J154" s="45">
        <v>1038</v>
      </c>
      <c r="K154" s="46">
        <v>2583</v>
      </c>
      <c r="L154" s="44">
        <v>173</v>
      </c>
      <c r="M154" s="45">
        <v>6189</v>
      </c>
      <c r="N154" s="45">
        <v>2480</v>
      </c>
      <c r="O154" s="43">
        <v>6016</v>
      </c>
      <c r="P154" s="46">
        <v>2319</v>
      </c>
    </row>
    <row r="155" spans="2:16" ht="24.95" customHeight="1">
      <c r="B155" s="70" t="s">
        <v>174</v>
      </c>
      <c r="C155" s="71">
        <v>44927</v>
      </c>
      <c r="D155" s="72"/>
      <c r="E155" s="73">
        <v>2275594</v>
      </c>
      <c r="F155" s="44">
        <v>-1933</v>
      </c>
      <c r="G155" s="74">
        <v>-10876</v>
      </c>
      <c r="H155" s="75">
        <v>-0.47566773235598975</v>
      </c>
      <c r="I155" s="76">
        <v>-1792</v>
      </c>
      <c r="J155" s="45">
        <v>972</v>
      </c>
      <c r="K155" s="46">
        <v>2764</v>
      </c>
      <c r="L155" s="44">
        <v>-141</v>
      </c>
      <c r="M155" s="529">
        <v>6339</v>
      </c>
      <c r="N155" s="45">
        <v>2517</v>
      </c>
      <c r="O155" s="530">
        <v>6480</v>
      </c>
      <c r="P155" s="46">
        <v>2610</v>
      </c>
    </row>
    <row r="156" spans="2:16" ht="24.95" customHeight="1">
      <c r="B156" s="70"/>
      <c r="C156" s="71">
        <v>44958</v>
      </c>
      <c r="D156" s="72"/>
      <c r="E156" s="73">
        <v>2273414</v>
      </c>
      <c r="F156" s="44">
        <v>-2180</v>
      </c>
      <c r="G156" s="74">
        <v>-11412</v>
      </c>
      <c r="H156" s="75">
        <v>-0.49946910618138979</v>
      </c>
      <c r="I156" s="76">
        <v>-2145</v>
      </c>
      <c r="J156" s="45">
        <v>1046</v>
      </c>
      <c r="K156" s="46">
        <v>3191</v>
      </c>
      <c r="L156" s="44">
        <v>-35</v>
      </c>
      <c r="M156" s="45">
        <v>5857</v>
      </c>
      <c r="N156" s="45">
        <v>2675</v>
      </c>
      <c r="O156" s="43">
        <v>5892</v>
      </c>
      <c r="P156" s="46">
        <v>2587</v>
      </c>
    </row>
    <row r="157" spans="2:16" ht="24.95" customHeight="1">
      <c r="B157" s="70"/>
      <c r="C157" s="71">
        <v>44986</v>
      </c>
      <c r="D157" s="72"/>
      <c r="E157" s="73">
        <v>2271525</v>
      </c>
      <c r="F157" s="44">
        <v>-1889</v>
      </c>
      <c r="G157" s="74">
        <v>-11547</v>
      </c>
      <c r="H157" s="75">
        <v>-0.50576591539820037</v>
      </c>
      <c r="I157" s="76">
        <v>-1509</v>
      </c>
      <c r="J157" s="45">
        <v>903</v>
      </c>
      <c r="K157" s="46">
        <v>2412</v>
      </c>
      <c r="L157" s="44">
        <v>-380</v>
      </c>
      <c r="M157" s="45">
        <v>6618</v>
      </c>
      <c r="N157" s="45">
        <v>2841</v>
      </c>
      <c r="O157" s="43">
        <v>6998</v>
      </c>
      <c r="P157" s="46">
        <v>3159</v>
      </c>
    </row>
    <row r="158" spans="2:16" ht="24.95" customHeight="1">
      <c r="B158" s="70"/>
      <c r="C158" s="71">
        <v>45017</v>
      </c>
      <c r="D158" s="72"/>
      <c r="E158" s="73">
        <v>2264921</v>
      </c>
      <c r="F158" s="44">
        <v>-6604</v>
      </c>
      <c r="G158" s="74">
        <v>-12855</v>
      </c>
      <c r="H158" s="75">
        <v>-0.56436629413954664</v>
      </c>
      <c r="I158" s="76">
        <v>-1531</v>
      </c>
      <c r="J158" s="45">
        <v>1015</v>
      </c>
      <c r="K158" s="46">
        <v>2546</v>
      </c>
      <c r="L158" s="44">
        <v>-5073</v>
      </c>
      <c r="M158" s="45">
        <v>19130</v>
      </c>
      <c r="N158" s="45">
        <v>10921</v>
      </c>
      <c r="O158" s="43">
        <v>24203</v>
      </c>
      <c r="P158" s="46">
        <v>15190</v>
      </c>
    </row>
    <row r="159" spans="2:16" ht="24.95" customHeight="1">
      <c r="B159" s="70"/>
      <c r="C159" s="71">
        <v>45047</v>
      </c>
      <c r="D159" s="72"/>
      <c r="E159" s="73">
        <v>2267849</v>
      </c>
      <c r="F159" s="44">
        <v>2928</v>
      </c>
      <c r="G159" s="74">
        <v>-13303</v>
      </c>
      <c r="H159" s="75">
        <v>-0.58317025783463794</v>
      </c>
      <c r="I159" s="76">
        <v>-1179</v>
      </c>
      <c r="J159" s="45">
        <v>964</v>
      </c>
      <c r="K159" s="46">
        <v>2143</v>
      </c>
      <c r="L159" s="44">
        <v>4107</v>
      </c>
      <c r="M159" s="45">
        <v>16386</v>
      </c>
      <c r="N159" s="45">
        <v>9740</v>
      </c>
      <c r="O159" s="43">
        <v>12279</v>
      </c>
      <c r="P159" s="46">
        <v>6560</v>
      </c>
    </row>
    <row r="160" spans="2:16" ht="24.95" customHeight="1">
      <c r="B160" s="70"/>
      <c r="C160" s="71">
        <v>45078</v>
      </c>
      <c r="D160" s="72"/>
      <c r="E160" s="73">
        <v>2267422</v>
      </c>
      <c r="F160" s="44">
        <v>-427</v>
      </c>
      <c r="G160" s="74">
        <v>-14419</v>
      </c>
      <c r="H160" s="75">
        <v>-0.63190204751338941</v>
      </c>
      <c r="I160" s="76">
        <v>-1214</v>
      </c>
      <c r="J160" s="45">
        <v>1093</v>
      </c>
      <c r="K160" s="46">
        <v>2307</v>
      </c>
      <c r="L160" s="44">
        <v>787</v>
      </c>
      <c r="M160" s="45">
        <v>7977</v>
      </c>
      <c r="N160" s="488">
        <v>3740</v>
      </c>
      <c r="O160" s="43">
        <v>7190</v>
      </c>
      <c r="P160" s="46">
        <v>3013</v>
      </c>
    </row>
    <row r="161" spans="2:16" ht="24.95" customHeight="1">
      <c r="B161" s="70"/>
      <c r="C161" s="71">
        <v>45108</v>
      </c>
      <c r="D161" s="72"/>
      <c r="E161" s="73">
        <v>2266429</v>
      </c>
      <c r="F161" s="44">
        <v>-993</v>
      </c>
      <c r="G161" s="74">
        <v>-15434</v>
      </c>
      <c r="H161" s="75">
        <v>-0.67637715322961989</v>
      </c>
      <c r="I161" s="76">
        <v>-978</v>
      </c>
      <c r="J161" s="45">
        <v>1082</v>
      </c>
      <c r="K161" s="46">
        <v>2060</v>
      </c>
      <c r="L161" s="44">
        <v>-15</v>
      </c>
      <c r="M161" s="45">
        <v>6976</v>
      </c>
      <c r="N161" s="45">
        <v>3197</v>
      </c>
      <c r="O161" s="43">
        <v>6991</v>
      </c>
      <c r="P161" s="46">
        <v>3115</v>
      </c>
    </row>
    <row r="162" spans="2:16" ht="24.95" customHeight="1">
      <c r="B162" s="70"/>
      <c r="C162" s="71">
        <v>45139</v>
      </c>
      <c r="D162" s="72"/>
      <c r="E162" s="73">
        <v>2265724</v>
      </c>
      <c r="F162" s="44">
        <v>-705</v>
      </c>
      <c r="G162" s="74">
        <v>-15231</v>
      </c>
      <c r="H162" s="75">
        <v>-0.6677466236729791</v>
      </c>
      <c r="I162" s="76">
        <v>-1033</v>
      </c>
      <c r="J162" s="45">
        <v>1036</v>
      </c>
      <c r="K162" s="46">
        <v>2069</v>
      </c>
      <c r="L162" s="44">
        <v>328</v>
      </c>
      <c r="M162" s="45">
        <v>7767</v>
      </c>
      <c r="N162" s="45">
        <v>3797</v>
      </c>
      <c r="O162" s="43">
        <v>7439</v>
      </c>
      <c r="P162" s="46">
        <v>3458</v>
      </c>
    </row>
    <row r="163" spans="2:16" ht="24.95" customHeight="1">
      <c r="B163" s="70"/>
      <c r="C163" s="71">
        <v>45170</v>
      </c>
      <c r="D163" s="72"/>
      <c r="E163" s="73">
        <v>2264736</v>
      </c>
      <c r="F163" s="44">
        <v>-988</v>
      </c>
      <c r="G163" s="74">
        <v>-15809</v>
      </c>
      <c r="H163" s="75">
        <v>-0.69321149111286995</v>
      </c>
      <c r="I163" s="76">
        <v>-1202</v>
      </c>
      <c r="J163" s="45">
        <v>1140</v>
      </c>
      <c r="K163" s="46">
        <v>2342</v>
      </c>
      <c r="L163" s="44">
        <v>214</v>
      </c>
      <c r="M163" s="45">
        <v>7323</v>
      </c>
      <c r="N163" s="45">
        <v>3352</v>
      </c>
      <c r="O163" s="43">
        <v>7109</v>
      </c>
      <c r="P163" s="46">
        <v>3160</v>
      </c>
    </row>
    <row r="164" spans="2:16" ht="24.95" customHeight="1">
      <c r="B164" s="70"/>
      <c r="C164" s="71">
        <v>45200</v>
      </c>
      <c r="D164" s="72"/>
      <c r="E164" s="73">
        <v>2263552</v>
      </c>
      <c r="F164" s="44">
        <v>-1184</v>
      </c>
      <c r="G164" s="74">
        <v>-16002</v>
      </c>
      <c r="H164" s="75">
        <v>-0.7019794222905007</v>
      </c>
      <c r="I164" s="76">
        <v>-1209</v>
      </c>
      <c r="J164" s="45">
        <v>1031</v>
      </c>
      <c r="K164" s="46">
        <v>2240</v>
      </c>
      <c r="L164" s="44">
        <v>25</v>
      </c>
      <c r="M164" s="45">
        <v>6798</v>
      </c>
      <c r="N164" s="45">
        <v>3312</v>
      </c>
      <c r="O164" s="43">
        <v>6773</v>
      </c>
      <c r="P164" s="46">
        <v>3237</v>
      </c>
    </row>
    <row r="165" spans="2:16" ht="24.95" customHeight="1" thickBot="1">
      <c r="B165" s="81"/>
      <c r="C165" s="82">
        <v>45231</v>
      </c>
      <c r="D165" s="338"/>
      <c r="E165" s="339">
        <v>2263013</v>
      </c>
      <c r="F165" s="340">
        <v>-539</v>
      </c>
      <c r="G165" s="341">
        <v>-15886</v>
      </c>
      <c r="H165" s="83">
        <v>-0.69709100754355502</v>
      </c>
      <c r="I165" s="495">
        <v>-1393</v>
      </c>
      <c r="J165" s="496">
        <v>1093</v>
      </c>
      <c r="K165" s="343">
        <v>2486</v>
      </c>
      <c r="L165" s="497">
        <v>854</v>
      </c>
      <c r="M165" s="496">
        <v>7775</v>
      </c>
      <c r="N165" s="86">
        <v>3719</v>
      </c>
      <c r="O165" s="87">
        <v>6921</v>
      </c>
      <c r="P165" s="88">
        <v>2888</v>
      </c>
    </row>
    <row r="166" spans="2:16" ht="24.75" customHeight="1" thickTop="1">
      <c r="B166" s="89" t="s">
        <v>198</v>
      </c>
      <c r="C166" s="89"/>
      <c r="D166" s="90"/>
      <c r="E166" s="55"/>
      <c r="F166" s="55"/>
      <c r="G166" s="55"/>
      <c r="H166" s="89"/>
      <c r="I166" s="55"/>
      <c r="J166" s="55"/>
      <c r="K166" s="55"/>
      <c r="L166" s="55"/>
      <c r="M166" s="55"/>
      <c r="N166" s="55"/>
      <c r="O166" s="55"/>
      <c r="P166" s="55"/>
    </row>
    <row r="167" spans="2:16" ht="24.75" customHeight="1">
      <c r="B167" s="89" t="s">
        <v>190</v>
      </c>
      <c r="C167" s="89"/>
      <c r="D167" s="90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</row>
    <row r="168" spans="2:16" ht="24.75" customHeight="1">
      <c r="B168" s="277"/>
      <c r="C168" s="56" t="s">
        <v>224</v>
      </c>
      <c r="D168" s="91"/>
      <c r="E168" s="79"/>
      <c r="F168" s="79"/>
      <c r="G168" s="79"/>
      <c r="H168" s="79"/>
      <c r="I168" s="79"/>
      <c r="J168" s="79"/>
      <c r="K168" s="79"/>
      <c r="L168" s="79"/>
      <c r="M168" s="538"/>
      <c r="N168" s="538"/>
      <c r="O168" s="538"/>
    </row>
    <row r="169" spans="2:16" ht="24.75" customHeight="1">
      <c r="B169" s="498"/>
      <c r="C169" s="56" t="s">
        <v>228</v>
      </c>
      <c r="P169" s="79"/>
    </row>
    <row r="170" spans="2:16" ht="24.75" customHeight="1">
      <c r="B170" s="528"/>
      <c r="C170" s="56" t="s">
        <v>231</v>
      </c>
      <c r="D170" s="91"/>
      <c r="E170" s="93"/>
      <c r="F170" s="79"/>
      <c r="G170" s="79"/>
      <c r="H170" s="79"/>
      <c r="I170" s="79"/>
      <c r="J170" s="79"/>
      <c r="K170" s="79"/>
      <c r="L170" s="79"/>
      <c r="M170" s="79"/>
      <c r="N170" s="79"/>
      <c r="O170" s="79"/>
    </row>
    <row r="171" spans="2:16" ht="24.75" customHeight="1">
      <c r="B171" s="78"/>
      <c r="C171" s="78"/>
      <c r="D171" s="91"/>
      <c r="E171" s="79"/>
      <c r="P171" s="79"/>
    </row>
    <row r="172" spans="2:16" ht="24.75" customHeight="1">
      <c r="B172" s="78"/>
      <c r="C172" s="78"/>
      <c r="D172" s="91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</row>
    <row r="199" spans="4:16" ht="24.75" customHeight="1">
      <c r="D199" s="94"/>
      <c r="E199" s="95"/>
      <c r="F199" s="95"/>
    </row>
    <row r="200" spans="4:16" ht="24.75" customHeight="1">
      <c r="D200" s="94"/>
      <c r="E200" s="95"/>
      <c r="F200" s="95"/>
      <c r="G200" s="4"/>
      <c r="H200" s="4"/>
      <c r="I200" s="4"/>
      <c r="J200" s="4"/>
      <c r="K200" s="4"/>
      <c r="L200" s="4"/>
      <c r="M200" s="4"/>
      <c r="N200" s="4"/>
      <c r="O200" s="4"/>
      <c r="P200" s="4"/>
    </row>
  </sheetData>
  <mergeCells count="8">
    <mergeCell ref="M168:O168"/>
    <mergeCell ref="B1:C1"/>
    <mergeCell ref="O1:P1"/>
    <mergeCell ref="B2:P2"/>
    <mergeCell ref="B4:C6"/>
    <mergeCell ref="G4:G6"/>
    <mergeCell ref="D5:E5"/>
    <mergeCell ref="H5:H6"/>
  </mergeCells>
  <phoneticPr fontId="8"/>
  <printOptions horizontalCentered="1" gridLinesSet="0"/>
  <pageMargins left="0.27559055118110237" right="0.27559055118110237" top="0.35433070866141736" bottom="0" header="0.31496062992125984" footer="0.31496062992125984"/>
  <pageSetup paperSize="9" scale="57" orientation="portrait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5"/>
  <sheetViews>
    <sheetView zoomScale="110" zoomScaleNormal="110" zoomScaleSheetLayoutView="11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246" width="8" style="107"/>
    <col min="247" max="247" width="2.5" style="107" customWidth="1"/>
    <col min="248" max="248" width="9.25" style="107" customWidth="1"/>
    <col min="249" max="251" width="8.125" style="107" customWidth="1"/>
    <col min="252" max="252" width="7.5" style="107" customWidth="1"/>
    <col min="253" max="266" width="6.625" style="107" customWidth="1"/>
    <col min="267" max="269" width="5.125" style="107" customWidth="1"/>
    <col min="270" max="270" width="8" style="107"/>
    <col min="271" max="271" width="6.875" style="107" customWidth="1"/>
    <col min="272" max="272" width="6.5" style="107" customWidth="1"/>
    <col min="273" max="502" width="8" style="107"/>
    <col min="503" max="503" width="2.5" style="107" customWidth="1"/>
    <col min="504" max="504" width="9.25" style="107" customWidth="1"/>
    <col min="505" max="507" width="8.125" style="107" customWidth="1"/>
    <col min="508" max="508" width="7.5" style="107" customWidth="1"/>
    <col min="509" max="522" width="6.625" style="107" customWidth="1"/>
    <col min="523" max="525" width="5.125" style="107" customWidth="1"/>
    <col min="526" max="526" width="8" style="107"/>
    <col min="527" max="527" width="6.875" style="107" customWidth="1"/>
    <col min="528" max="528" width="6.5" style="107" customWidth="1"/>
    <col min="529" max="758" width="8" style="107"/>
    <col min="759" max="759" width="2.5" style="107" customWidth="1"/>
    <col min="760" max="760" width="9.25" style="107" customWidth="1"/>
    <col min="761" max="763" width="8.125" style="107" customWidth="1"/>
    <col min="764" max="764" width="7.5" style="107" customWidth="1"/>
    <col min="765" max="778" width="6.625" style="107" customWidth="1"/>
    <col min="779" max="781" width="5.125" style="107" customWidth="1"/>
    <col min="782" max="782" width="8" style="107"/>
    <col min="783" max="783" width="6.875" style="107" customWidth="1"/>
    <col min="784" max="784" width="6.5" style="107" customWidth="1"/>
    <col min="785" max="1014" width="8" style="107"/>
    <col min="1015" max="1015" width="2.5" style="107" customWidth="1"/>
    <col min="1016" max="1016" width="9.25" style="107" customWidth="1"/>
    <col min="1017" max="1019" width="8.125" style="107" customWidth="1"/>
    <col min="1020" max="1020" width="7.5" style="107" customWidth="1"/>
    <col min="1021" max="1034" width="6.625" style="107" customWidth="1"/>
    <col min="1035" max="1037" width="5.125" style="107" customWidth="1"/>
    <col min="1038" max="1038" width="8" style="107"/>
    <col min="1039" max="1039" width="6.875" style="107" customWidth="1"/>
    <col min="1040" max="1040" width="6.5" style="107" customWidth="1"/>
    <col min="1041" max="1270" width="8" style="107"/>
    <col min="1271" max="1271" width="2.5" style="107" customWidth="1"/>
    <col min="1272" max="1272" width="9.25" style="107" customWidth="1"/>
    <col min="1273" max="1275" width="8.125" style="107" customWidth="1"/>
    <col min="1276" max="1276" width="7.5" style="107" customWidth="1"/>
    <col min="1277" max="1290" width="6.625" style="107" customWidth="1"/>
    <col min="1291" max="1293" width="5.125" style="107" customWidth="1"/>
    <col min="1294" max="1294" width="8" style="107"/>
    <col min="1295" max="1295" width="6.875" style="107" customWidth="1"/>
    <col min="1296" max="1296" width="6.5" style="107" customWidth="1"/>
    <col min="1297" max="1526" width="8" style="107"/>
    <col min="1527" max="1527" width="2.5" style="107" customWidth="1"/>
    <col min="1528" max="1528" width="9.25" style="107" customWidth="1"/>
    <col min="1529" max="1531" width="8.125" style="107" customWidth="1"/>
    <col min="1532" max="1532" width="7.5" style="107" customWidth="1"/>
    <col min="1533" max="1546" width="6.625" style="107" customWidth="1"/>
    <col min="1547" max="1549" width="5.125" style="107" customWidth="1"/>
    <col min="1550" max="1550" width="8" style="107"/>
    <col min="1551" max="1551" width="6.875" style="107" customWidth="1"/>
    <col min="1552" max="1552" width="6.5" style="107" customWidth="1"/>
    <col min="1553" max="1782" width="8" style="107"/>
    <col min="1783" max="1783" width="2.5" style="107" customWidth="1"/>
    <col min="1784" max="1784" width="9.25" style="107" customWidth="1"/>
    <col min="1785" max="1787" width="8.125" style="107" customWidth="1"/>
    <col min="1788" max="1788" width="7.5" style="107" customWidth="1"/>
    <col min="1789" max="1802" width="6.625" style="107" customWidth="1"/>
    <col min="1803" max="1805" width="5.125" style="107" customWidth="1"/>
    <col min="1806" max="1806" width="8" style="107"/>
    <col min="1807" max="1807" width="6.875" style="107" customWidth="1"/>
    <col min="1808" max="1808" width="6.5" style="107" customWidth="1"/>
    <col min="1809" max="2038" width="8" style="107"/>
    <col min="2039" max="2039" width="2.5" style="107" customWidth="1"/>
    <col min="2040" max="2040" width="9.25" style="107" customWidth="1"/>
    <col min="2041" max="2043" width="8.125" style="107" customWidth="1"/>
    <col min="2044" max="2044" width="7.5" style="107" customWidth="1"/>
    <col min="2045" max="2058" width="6.625" style="107" customWidth="1"/>
    <col min="2059" max="2061" width="5.125" style="107" customWidth="1"/>
    <col min="2062" max="2062" width="8" style="107"/>
    <col min="2063" max="2063" width="6.875" style="107" customWidth="1"/>
    <col min="2064" max="2064" width="6.5" style="107" customWidth="1"/>
    <col min="2065" max="2294" width="8" style="107"/>
    <col min="2295" max="2295" width="2.5" style="107" customWidth="1"/>
    <col min="2296" max="2296" width="9.25" style="107" customWidth="1"/>
    <col min="2297" max="2299" width="8.125" style="107" customWidth="1"/>
    <col min="2300" max="2300" width="7.5" style="107" customWidth="1"/>
    <col min="2301" max="2314" width="6.625" style="107" customWidth="1"/>
    <col min="2315" max="2317" width="5.125" style="107" customWidth="1"/>
    <col min="2318" max="2318" width="8" style="107"/>
    <col min="2319" max="2319" width="6.875" style="107" customWidth="1"/>
    <col min="2320" max="2320" width="6.5" style="107" customWidth="1"/>
    <col min="2321" max="2550" width="8" style="107"/>
    <col min="2551" max="2551" width="2.5" style="107" customWidth="1"/>
    <col min="2552" max="2552" width="9.25" style="107" customWidth="1"/>
    <col min="2553" max="2555" width="8.125" style="107" customWidth="1"/>
    <col min="2556" max="2556" width="7.5" style="107" customWidth="1"/>
    <col min="2557" max="2570" width="6.625" style="107" customWidth="1"/>
    <col min="2571" max="2573" width="5.125" style="107" customWidth="1"/>
    <col min="2574" max="2574" width="8" style="107"/>
    <col min="2575" max="2575" width="6.875" style="107" customWidth="1"/>
    <col min="2576" max="2576" width="6.5" style="107" customWidth="1"/>
    <col min="2577" max="2806" width="8" style="107"/>
    <col min="2807" max="2807" width="2.5" style="107" customWidth="1"/>
    <col min="2808" max="2808" width="9.25" style="107" customWidth="1"/>
    <col min="2809" max="2811" width="8.125" style="107" customWidth="1"/>
    <col min="2812" max="2812" width="7.5" style="107" customWidth="1"/>
    <col min="2813" max="2826" width="6.625" style="107" customWidth="1"/>
    <col min="2827" max="2829" width="5.125" style="107" customWidth="1"/>
    <col min="2830" max="2830" width="8" style="107"/>
    <col min="2831" max="2831" width="6.875" style="107" customWidth="1"/>
    <col min="2832" max="2832" width="6.5" style="107" customWidth="1"/>
    <col min="2833" max="3062" width="8" style="107"/>
    <col min="3063" max="3063" width="2.5" style="107" customWidth="1"/>
    <col min="3064" max="3064" width="9.25" style="107" customWidth="1"/>
    <col min="3065" max="3067" width="8.125" style="107" customWidth="1"/>
    <col min="3068" max="3068" width="7.5" style="107" customWidth="1"/>
    <col min="3069" max="3082" width="6.625" style="107" customWidth="1"/>
    <col min="3083" max="3085" width="5.125" style="107" customWidth="1"/>
    <col min="3086" max="3086" width="8" style="107"/>
    <col min="3087" max="3087" width="6.875" style="107" customWidth="1"/>
    <col min="3088" max="3088" width="6.5" style="107" customWidth="1"/>
    <col min="3089" max="3318" width="8" style="107"/>
    <col min="3319" max="3319" width="2.5" style="107" customWidth="1"/>
    <col min="3320" max="3320" width="9.25" style="107" customWidth="1"/>
    <col min="3321" max="3323" width="8.125" style="107" customWidth="1"/>
    <col min="3324" max="3324" width="7.5" style="107" customWidth="1"/>
    <col min="3325" max="3338" width="6.625" style="107" customWidth="1"/>
    <col min="3339" max="3341" width="5.125" style="107" customWidth="1"/>
    <col min="3342" max="3342" width="8" style="107"/>
    <col min="3343" max="3343" width="6.875" style="107" customWidth="1"/>
    <col min="3344" max="3344" width="6.5" style="107" customWidth="1"/>
    <col min="3345" max="3574" width="8" style="107"/>
    <col min="3575" max="3575" width="2.5" style="107" customWidth="1"/>
    <col min="3576" max="3576" width="9.25" style="107" customWidth="1"/>
    <col min="3577" max="3579" width="8.125" style="107" customWidth="1"/>
    <col min="3580" max="3580" width="7.5" style="107" customWidth="1"/>
    <col min="3581" max="3594" width="6.625" style="107" customWidth="1"/>
    <col min="3595" max="3597" width="5.125" style="107" customWidth="1"/>
    <col min="3598" max="3598" width="8" style="107"/>
    <col min="3599" max="3599" width="6.875" style="107" customWidth="1"/>
    <col min="3600" max="3600" width="6.5" style="107" customWidth="1"/>
    <col min="3601" max="3830" width="8" style="107"/>
    <col min="3831" max="3831" width="2.5" style="107" customWidth="1"/>
    <col min="3832" max="3832" width="9.25" style="107" customWidth="1"/>
    <col min="3833" max="3835" width="8.125" style="107" customWidth="1"/>
    <col min="3836" max="3836" width="7.5" style="107" customWidth="1"/>
    <col min="3837" max="3850" width="6.625" style="107" customWidth="1"/>
    <col min="3851" max="3853" width="5.125" style="107" customWidth="1"/>
    <col min="3854" max="3854" width="8" style="107"/>
    <col min="3855" max="3855" width="6.875" style="107" customWidth="1"/>
    <col min="3856" max="3856" width="6.5" style="107" customWidth="1"/>
    <col min="3857" max="4086" width="8" style="107"/>
    <col min="4087" max="4087" width="2.5" style="107" customWidth="1"/>
    <col min="4088" max="4088" width="9.25" style="107" customWidth="1"/>
    <col min="4089" max="4091" width="8.125" style="107" customWidth="1"/>
    <col min="4092" max="4092" width="7.5" style="107" customWidth="1"/>
    <col min="4093" max="4106" width="6.625" style="107" customWidth="1"/>
    <col min="4107" max="4109" width="5.125" style="107" customWidth="1"/>
    <col min="4110" max="4110" width="8" style="107"/>
    <col min="4111" max="4111" width="6.875" style="107" customWidth="1"/>
    <col min="4112" max="4112" width="6.5" style="107" customWidth="1"/>
    <col min="4113" max="4342" width="8" style="107"/>
    <col min="4343" max="4343" width="2.5" style="107" customWidth="1"/>
    <col min="4344" max="4344" width="9.25" style="107" customWidth="1"/>
    <col min="4345" max="4347" width="8.125" style="107" customWidth="1"/>
    <col min="4348" max="4348" width="7.5" style="107" customWidth="1"/>
    <col min="4349" max="4362" width="6.625" style="107" customWidth="1"/>
    <col min="4363" max="4365" width="5.125" style="107" customWidth="1"/>
    <col min="4366" max="4366" width="8" style="107"/>
    <col min="4367" max="4367" width="6.875" style="107" customWidth="1"/>
    <col min="4368" max="4368" width="6.5" style="107" customWidth="1"/>
    <col min="4369" max="4598" width="8" style="107"/>
    <col min="4599" max="4599" width="2.5" style="107" customWidth="1"/>
    <col min="4600" max="4600" width="9.25" style="107" customWidth="1"/>
    <col min="4601" max="4603" width="8.125" style="107" customWidth="1"/>
    <col min="4604" max="4604" width="7.5" style="107" customWidth="1"/>
    <col min="4605" max="4618" width="6.625" style="107" customWidth="1"/>
    <col min="4619" max="4621" width="5.125" style="107" customWidth="1"/>
    <col min="4622" max="4622" width="8" style="107"/>
    <col min="4623" max="4623" width="6.875" style="107" customWidth="1"/>
    <col min="4624" max="4624" width="6.5" style="107" customWidth="1"/>
    <col min="4625" max="4854" width="8" style="107"/>
    <col min="4855" max="4855" width="2.5" style="107" customWidth="1"/>
    <col min="4856" max="4856" width="9.25" style="107" customWidth="1"/>
    <col min="4857" max="4859" width="8.125" style="107" customWidth="1"/>
    <col min="4860" max="4860" width="7.5" style="107" customWidth="1"/>
    <col min="4861" max="4874" width="6.625" style="107" customWidth="1"/>
    <col min="4875" max="4877" width="5.125" style="107" customWidth="1"/>
    <col min="4878" max="4878" width="8" style="107"/>
    <col min="4879" max="4879" width="6.875" style="107" customWidth="1"/>
    <col min="4880" max="4880" width="6.5" style="107" customWidth="1"/>
    <col min="4881" max="5110" width="8" style="107"/>
    <col min="5111" max="5111" width="2.5" style="107" customWidth="1"/>
    <col min="5112" max="5112" width="9.25" style="107" customWidth="1"/>
    <col min="5113" max="5115" width="8.125" style="107" customWidth="1"/>
    <col min="5116" max="5116" width="7.5" style="107" customWidth="1"/>
    <col min="5117" max="5130" width="6.625" style="107" customWidth="1"/>
    <col min="5131" max="5133" width="5.125" style="107" customWidth="1"/>
    <col min="5134" max="5134" width="8" style="107"/>
    <col min="5135" max="5135" width="6.875" style="107" customWidth="1"/>
    <col min="5136" max="5136" width="6.5" style="107" customWidth="1"/>
    <col min="5137" max="5366" width="8" style="107"/>
    <col min="5367" max="5367" width="2.5" style="107" customWidth="1"/>
    <col min="5368" max="5368" width="9.25" style="107" customWidth="1"/>
    <col min="5369" max="5371" width="8.125" style="107" customWidth="1"/>
    <col min="5372" max="5372" width="7.5" style="107" customWidth="1"/>
    <col min="5373" max="5386" width="6.625" style="107" customWidth="1"/>
    <col min="5387" max="5389" width="5.125" style="107" customWidth="1"/>
    <col min="5390" max="5390" width="8" style="107"/>
    <col min="5391" max="5391" width="6.875" style="107" customWidth="1"/>
    <col min="5392" max="5392" width="6.5" style="107" customWidth="1"/>
    <col min="5393" max="5622" width="8" style="107"/>
    <col min="5623" max="5623" width="2.5" style="107" customWidth="1"/>
    <col min="5624" max="5624" width="9.25" style="107" customWidth="1"/>
    <col min="5625" max="5627" width="8.125" style="107" customWidth="1"/>
    <col min="5628" max="5628" width="7.5" style="107" customWidth="1"/>
    <col min="5629" max="5642" width="6.625" style="107" customWidth="1"/>
    <col min="5643" max="5645" width="5.125" style="107" customWidth="1"/>
    <col min="5646" max="5646" width="8" style="107"/>
    <col min="5647" max="5647" width="6.875" style="107" customWidth="1"/>
    <col min="5648" max="5648" width="6.5" style="107" customWidth="1"/>
    <col min="5649" max="5878" width="8" style="107"/>
    <col min="5879" max="5879" width="2.5" style="107" customWidth="1"/>
    <col min="5880" max="5880" width="9.25" style="107" customWidth="1"/>
    <col min="5881" max="5883" width="8.125" style="107" customWidth="1"/>
    <col min="5884" max="5884" width="7.5" style="107" customWidth="1"/>
    <col min="5885" max="5898" width="6.625" style="107" customWidth="1"/>
    <col min="5899" max="5901" width="5.125" style="107" customWidth="1"/>
    <col min="5902" max="5902" width="8" style="107"/>
    <col min="5903" max="5903" width="6.875" style="107" customWidth="1"/>
    <col min="5904" max="5904" width="6.5" style="107" customWidth="1"/>
    <col min="5905" max="6134" width="8" style="107"/>
    <col min="6135" max="6135" width="2.5" style="107" customWidth="1"/>
    <col min="6136" max="6136" width="9.25" style="107" customWidth="1"/>
    <col min="6137" max="6139" width="8.125" style="107" customWidth="1"/>
    <col min="6140" max="6140" width="7.5" style="107" customWidth="1"/>
    <col min="6141" max="6154" width="6.625" style="107" customWidth="1"/>
    <col min="6155" max="6157" width="5.125" style="107" customWidth="1"/>
    <col min="6158" max="6158" width="8" style="107"/>
    <col min="6159" max="6159" width="6.875" style="107" customWidth="1"/>
    <col min="6160" max="6160" width="6.5" style="107" customWidth="1"/>
    <col min="6161" max="6390" width="8" style="107"/>
    <col min="6391" max="6391" width="2.5" style="107" customWidth="1"/>
    <col min="6392" max="6392" width="9.25" style="107" customWidth="1"/>
    <col min="6393" max="6395" width="8.125" style="107" customWidth="1"/>
    <col min="6396" max="6396" width="7.5" style="107" customWidth="1"/>
    <col min="6397" max="6410" width="6.625" style="107" customWidth="1"/>
    <col min="6411" max="6413" width="5.125" style="107" customWidth="1"/>
    <col min="6414" max="6414" width="8" style="107"/>
    <col min="6415" max="6415" width="6.875" style="107" customWidth="1"/>
    <col min="6416" max="6416" width="6.5" style="107" customWidth="1"/>
    <col min="6417" max="6646" width="8" style="107"/>
    <col min="6647" max="6647" width="2.5" style="107" customWidth="1"/>
    <col min="6648" max="6648" width="9.25" style="107" customWidth="1"/>
    <col min="6649" max="6651" width="8.125" style="107" customWidth="1"/>
    <col min="6652" max="6652" width="7.5" style="107" customWidth="1"/>
    <col min="6653" max="6666" width="6.625" style="107" customWidth="1"/>
    <col min="6667" max="6669" width="5.125" style="107" customWidth="1"/>
    <col min="6670" max="6670" width="8" style="107"/>
    <col min="6671" max="6671" width="6.875" style="107" customWidth="1"/>
    <col min="6672" max="6672" width="6.5" style="107" customWidth="1"/>
    <col min="6673" max="6902" width="8" style="107"/>
    <col min="6903" max="6903" width="2.5" style="107" customWidth="1"/>
    <col min="6904" max="6904" width="9.25" style="107" customWidth="1"/>
    <col min="6905" max="6907" width="8.125" style="107" customWidth="1"/>
    <col min="6908" max="6908" width="7.5" style="107" customWidth="1"/>
    <col min="6909" max="6922" width="6.625" style="107" customWidth="1"/>
    <col min="6923" max="6925" width="5.125" style="107" customWidth="1"/>
    <col min="6926" max="6926" width="8" style="107"/>
    <col min="6927" max="6927" width="6.875" style="107" customWidth="1"/>
    <col min="6928" max="6928" width="6.5" style="107" customWidth="1"/>
    <col min="6929" max="7158" width="8" style="107"/>
    <col min="7159" max="7159" width="2.5" style="107" customWidth="1"/>
    <col min="7160" max="7160" width="9.25" style="107" customWidth="1"/>
    <col min="7161" max="7163" width="8.125" style="107" customWidth="1"/>
    <col min="7164" max="7164" width="7.5" style="107" customWidth="1"/>
    <col min="7165" max="7178" width="6.625" style="107" customWidth="1"/>
    <col min="7179" max="7181" width="5.125" style="107" customWidth="1"/>
    <col min="7182" max="7182" width="8" style="107"/>
    <col min="7183" max="7183" width="6.875" style="107" customWidth="1"/>
    <col min="7184" max="7184" width="6.5" style="107" customWidth="1"/>
    <col min="7185" max="7414" width="8" style="107"/>
    <col min="7415" max="7415" width="2.5" style="107" customWidth="1"/>
    <col min="7416" max="7416" width="9.25" style="107" customWidth="1"/>
    <col min="7417" max="7419" width="8.125" style="107" customWidth="1"/>
    <col min="7420" max="7420" width="7.5" style="107" customWidth="1"/>
    <col min="7421" max="7434" width="6.625" style="107" customWidth="1"/>
    <col min="7435" max="7437" width="5.125" style="107" customWidth="1"/>
    <col min="7438" max="7438" width="8" style="107"/>
    <col min="7439" max="7439" width="6.875" style="107" customWidth="1"/>
    <col min="7440" max="7440" width="6.5" style="107" customWidth="1"/>
    <col min="7441" max="7670" width="8" style="107"/>
    <col min="7671" max="7671" width="2.5" style="107" customWidth="1"/>
    <col min="7672" max="7672" width="9.25" style="107" customWidth="1"/>
    <col min="7673" max="7675" width="8.125" style="107" customWidth="1"/>
    <col min="7676" max="7676" width="7.5" style="107" customWidth="1"/>
    <col min="7677" max="7690" width="6.625" style="107" customWidth="1"/>
    <col min="7691" max="7693" width="5.125" style="107" customWidth="1"/>
    <col min="7694" max="7694" width="8" style="107"/>
    <col min="7695" max="7695" width="6.875" style="107" customWidth="1"/>
    <col min="7696" max="7696" width="6.5" style="107" customWidth="1"/>
    <col min="7697" max="7926" width="8" style="107"/>
    <col min="7927" max="7927" width="2.5" style="107" customWidth="1"/>
    <col min="7928" max="7928" width="9.25" style="107" customWidth="1"/>
    <col min="7929" max="7931" width="8.125" style="107" customWidth="1"/>
    <col min="7932" max="7932" width="7.5" style="107" customWidth="1"/>
    <col min="7933" max="7946" width="6.625" style="107" customWidth="1"/>
    <col min="7947" max="7949" width="5.125" style="107" customWidth="1"/>
    <col min="7950" max="7950" width="8" style="107"/>
    <col min="7951" max="7951" width="6.875" style="107" customWidth="1"/>
    <col min="7952" max="7952" width="6.5" style="107" customWidth="1"/>
    <col min="7953" max="8182" width="8" style="107"/>
    <col min="8183" max="8183" width="2.5" style="107" customWidth="1"/>
    <col min="8184" max="8184" width="9.25" style="107" customWidth="1"/>
    <col min="8185" max="8187" width="8.125" style="107" customWidth="1"/>
    <col min="8188" max="8188" width="7.5" style="107" customWidth="1"/>
    <col min="8189" max="8202" width="6.625" style="107" customWidth="1"/>
    <col min="8203" max="8205" width="5.125" style="107" customWidth="1"/>
    <col min="8206" max="8206" width="8" style="107"/>
    <col min="8207" max="8207" width="6.875" style="107" customWidth="1"/>
    <col min="8208" max="8208" width="6.5" style="107" customWidth="1"/>
    <col min="8209" max="8438" width="8" style="107"/>
    <col min="8439" max="8439" width="2.5" style="107" customWidth="1"/>
    <col min="8440" max="8440" width="9.25" style="107" customWidth="1"/>
    <col min="8441" max="8443" width="8.125" style="107" customWidth="1"/>
    <col min="8444" max="8444" width="7.5" style="107" customWidth="1"/>
    <col min="8445" max="8458" width="6.625" style="107" customWidth="1"/>
    <col min="8459" max="8461" width="5.125" style="107" customWidth="1"/>
    <col min="8462" max="8462" width="8" style="107"/>
    <col min="8463" max="8463" width="6.875" style="107" customWidth="1"/>
    <col min="8464" max="8464" width="6.5" style="107" customWidth="1"/>
    <col min="8465" max="8694" width="8" style="107"/>
    <col min="8695" max="8695" width="2.5" style="107" customWidth="1"/>
    <col min="8696" max="8696" width="9.25" style="107" customWidth="1"/>
    <col min="8697" max="8699" width="8.125" style="107" customWidth="1"/>
    <col min="8700" max="8700" width="7.5" style="107" customWidth="1"/>
    <col min="8701" max="8714" width="6.625" style="107" customWidth="1"/>
    <col min="8715" max="8717" width="5.125" style="107" customWidth="1"/>
    <col min="8718" max="8718" width="8" style="107"/>
    <col min="8719" max="8719" width="6.875" style="107" customWidth="1"/>
    <col min="8720" max="8720" width="6.5" style="107" customWidth="1"/>
    <col min="8721" max="8950" width="8" style="107"/>
    <col min="8951" max="8951" width="2.5" style="107" customWidth="1"/>
    <col min="8952" max="8952" width="9.25" style="107" customWidth="1"/>
    <col min="8953" max="8955" width="8.125" style="107" customWidth="1"/>
    <col min="8956" max="8956" width="7.5" style="107" customWidth="1"/>
    <col min="8957" max="8970" width="6.625" style="107" customWidth="1"/>
    <col min="8971" max="8973" width="5.125" style="107" customWidth="1"/>
    <col min="8974" max="8974" width="8" style="107"/>
    <col min="8975" max="8975" width="6.875" style="107" customWidth="1"/>
    <col min="8976" max="8976" width="6.5" style="107" customWidth="1"/>
    <col min="8977" max="9206" width="8" style="107"/>
    <col min="9207" max="9207" width="2.5" style="107" customWidth="1"/>
    <col min="9208" max="9208" width="9.25" style="107" customWidth="1"/>
    <col min="9209" max="9211" width="8.125" style="107" customWidth="1"/>
    <col min="9212" max="9212" width="7.5" style="107" customWidth="1"/>
    <col min="9213" max="9226" width="6.625" style="107" customWidth="1"/>
    <col min="9227" max="9229" width="5.125" style="107" customWidth="1"/>
    <col min="9230" max="9230" width="8" style="107"/>
    <col min="9231" max="9231" width="6.875" style="107" customWidth="1"/>
    <col min="9232" max="9232" width="6.5" style="107" customWidth="1"/>
    <col min="9233" max="9462" width="8" style="107"/>
    <col min="9463" max="9463" width="2.5" style="107" customWidth="1"/>
    <col min="9464" max="9464" width="9.25" style="107" customWidth="1"/>
    <col min="9465" max="9467" width="8.125" style="107" customWidth="1"/>
    <col min="9468" max="9468" width="7.5" style="107" customWidth="1"/>
    <col min="9469" max="9482" width="6.625" style="107" customWidth="1"/>
    <col min="9483" max="9485" width="5.125" style="107" customWidth="1"/>
    <col min="9486" max="9486" width="8" style="107"/>
    <col min="9487" max="9487" width="6.875" style="107" customWidth="1"/>
    <col min="9488" max="9488" width="6.5" style="107" customWidth="1"/>
    <col min="9489" max="9718" width="8" style="107"/>
    <col min="9719" max="9719" width="2.5" style="107" customWidth="1"/>
    <col min="9720" max="9720" width="9.25" style="107" customWidth="1"/>
    <col min="9721" max="9723" width="8.125" style="107" customWidth="1"/>
    <col min="9724" max="9724" width="7.5" style="107" customWidth="1"/>
    <col min="9725" max="9738" width="6.625" style="107" customWidth="1"/>
    <col min="9739" max="9741" width="5.125" style="107" customWidth="1"/>
    <col min="9742" max="9742" width="8" style="107"/>
    <col min="9743" max="9743" width="6.875" style="107" customWidth="1"/>
    <col min="9744" max="9744" width="6.5" style="107" customWidth="1"/>
    <col min="9745" max="9974" width="8" style="107"/>
    <col min="9975" max="9975" width="2.5" style="107" customWidth="1"/>
    <col min="9976" max="9976" width="9.25" style="107" customWidth="1"/>
    <col min="9977" max="9979" width="8.125" style="107" customWidth="1"/>
    <col min="9980" max="9980" width="7.5" style="107" customWidth="1"/>
    <col min="9981" max="9994" width="6.625" style="107" customWidth="1"/>
    <col min="9995" max="9997" width="5.125" style="107" customWidth="1"/>
    <col min="9998" max="9998" width="8" style="107"/>
    <col min="9999" max="9999" width="6.875" style="107" customWidth="1"/>
    <col min="10000" max="10000" width="6.5" style="107" customWidth="1"/>
    <col min="10001" max="10230" width="8" style="107"/>
    <col min="10231" max="10231" width="2.5" style="107" customWidth="1"/>
    <col min="10232" max="10232" width="9.25" style="107" customWidth="1"/>
    <col min="10233" max="10235" width="8.125" style="107" customWidth="1"/>
    <col min="10236" max="10236" width="7.5" style="107" customWidth="1"/>
    <col min="10237" max="10250" width="6.625" style="107" customWidth="1"/>
    <col min="10251" max="10253" width="5.125" style="107" customWidth="1"/>
    <col min="10254" max="10254" width="8" style="107"/>
    <col min="10255" max="10255" width="6.875" style="107" customWidth="1"/>
    <col min="10256" max="10256" width="6.5" style="107" customWidth="1"/>
    <col min="10257" max="10486" width="8" style="107"/>
    <col min="10487" max="10487" width="2.5" style="107" customWidth="1"/>
    <col min="10488" max="10488" width="9.25" style="107" customWidth="1"/>
    <col min="10489" max="10491" width="8.125" style="107" customWidth="1"/>
    <col min="10492" max="10492" width="7.5" style="107" customWidth="1"/>
    <col min="10493" max="10506" width="6.625" style="107" customWidth="1"/>
    <col min="10507" max="10509" width="5.125" style="107" customWidth="1"/>
    <col min="10510" max="10510" width="8" style="107"/>
    <col min="10511" max="10511" width="6.875" style="107" customWidth="1"/>
    <col min="10512" max="10512" width="6.5" style="107" customWidth="1"/>
    <col min="10513" max="10742" width="8" style="107"/>
    <col min="10743" max="10743" width="2.5" style="107" customWidth="1"/>
    <col min="10744" max="10744" width="9.25" style="107" customWidth="1"/>
    <col min="10745" max="10747" width="8.125" style="107" customWidth="1"/>
    <col min="10748" max="10748" width="7.5" style="107" customWidth="1"/>
    <col min="10749" max="10762" width="6.625" style="107" customWidth="1"/>
    <col min="10763" max="10765" width="5.125" style="107" customWidth="1"/>
    <col min="10766" max="10766" width="8" style="107"/>
    <col min="10767" max="10767" width="6.875" style="107" customWidth="1"/>
    <col min="10768" max="10768" width="6.5" style="107" customWidth="1"/>
    <col min="10769" max="10998" width="8" style="107"/>
    <col min="10999" max="10999" width="2.5" style="107" customWidth="1"/>
    <col min="11000" max="11000" width="9.25" style="107" customWidth="1"/>
    <col min="11001" max="11003" width="8.125" style="107" customWidth="1"/>
    <col min="11004" max="11004" width="7.5" style="107" customWidth="1"/>
    <col min="11005" max="11018" width="6.625" style="107" customWidth="1"/>
    <col min="11019" max="11021" width="5.125" style="107" customWidth="1"/>
    <col min="11022" max="11022" width="8" style="107"/>
    <col min="11023" max="11023" width="6.875" style="107" customWidth="1"/>
    <col min="11024" max="11024" width="6.5" style="107" customWidth="1"/>
    <col min="11025" max="11254" width="8" style="107"/>
    <col min="11255" max="11255" width="2.5" style="107" customWidth="1"/>
    <col min="11256" max="11256" width="9.25" style="107" customWidth="1"/>
    <col min="11257" max="11259" width="8.125" style="107" customWidth="1"/>
    <col min="11260" max="11260" width="7.5" style="107" customWidth="1"/>
    <col min="11261" max="11274" width="6.625" style="107" customWidth="1"/>
    <col min="11275" max="11277" width="5.125" style="107" customWidth="1"/>
    <col min="11278" max="11278" width="8" style="107"/>
    <col min="11279" max="11279" width="6.875" style="107" customWidth="1"/>
    <col min="11280" max="11280" width="6.5" style="107" customWidth="1"/>
    <col min="11281" max="11510" width="8" style="107"/>
    <col min="11511" max="11511" width="2.5" style="107" customWidth="1"/>
    <col min="11512" max="11512" width="9.25" style="107" customWidth="1"/>
    <col min="11513" max="11515" width="8.125" style="107" customWidth="1"/>
    <col min="11516" max="11516" width="7.5" style="107" customWidth="1"/>
    <col min="11517" max="11530" width="6.625" style="107" customWidth="1"/>
    <col min="11531" max="11533" width="5.125" style="107" customWidth="1"/>
    <col min="11534" max="11534" width="8" style="107"/>
    <col min="11535" max="11535" width="6.875" style="107" customWidth="1"/>
    <col min="11536" max="11536" width="6.5" style="107" customWidth="1"/>
    <col min="11537" max="11766" width="8" style="107"/>
    <col min="11767" max="11767" width="2.5" style="107" customWidth="1"/>
    <col min="11768" max="11768" width="9.25" style="107" customWidth="1"/>
    <col min="11769" max="11771" width="8.125" style="107" customWidth="1"/>
    <col min="11772" max="11772" width="7.5" style="107" customWidth="1"/>
    <col min="11773" max="11786" width="6.625" style="107" customWidth="1"/>
    <col min="11787" max="11789" width="5.125" style="107" customWidth="1"/>
    <col min="11790" max="11790" width="8" style="107"/>
    <col min="11791" max="11791" width="6.875" style="107" customWidth="1"/>
    <col min="11792" max="11792" width="6.5" style="107" customWidth="1"/>
    <col min="11793" max="12022" width="8" style="107"/>
    <col min="12023" max="12023" width="2.5" style="107" customWidth="1"/>
    <col min="12024" max="12024" width="9.25" style="107" customWidth="1"/>
    <col min="12025" max="12027" width="8.125" style="107" customWidth="1"/>
    <col min="12028" max="12028" width="7.5" style="107" customWidth="1"/>
    <col min="12029" max="12042" width="6.625" style="107" customWidth="1"/>
    <col min="12043" max="12045" width="5.125" style="107" customWidth="1"/>
    <col min="12046" max="12046" width="8" style="107"/>
    <col min="12047" max="12047" width="6.875" style="107" customWidth="1"/>
    <col min="12048" max="12048" width="6.5" style="107" customWidth="1"/>
    <col min="12049" max="12278" width="8" style="107"/>
    <col min="12279" max="12279" width="2.5" style="107" customWidth="1"/>
    <col min="12280" max="12280" width="9.25" style="107" customWidth="1"/>
    <col min="12281" max="12283" width="8.125" style="107" customWidth="1"/>
    <col min="12284" max="12284" width="7.5" style="107" customWidth="1"/>
    <col min="12285" max="12298" width="6.625" style="107" customWidth="1"/>
    <col min="12299" max="12301" width="5.125" style="107" customWidth="1"/>
    <col min="12302" max="12302" width="8" style="107"/>
    <col min="12303" max="12303" width="6.875" style="107" customWidth="1"/>
    <col min="12304" max="12304" width="6.5" style="107" customWidth="1"/>
    <col min="12305" max="12534" width="8" style="107"/>
    <col min="12535" max="12535" width="2.5" style="107" customWidth="1"/>
    <col min="12536" max="12536" width="9.25" style="107" customWidth="1"/>
    <col min="12537" max="12539" width="8.125" style="107" customWidth="1"/>
    <col min="12540" max="12540" width="7.5" style="107" customWidth="1"/>
    <col min="12541" max="12554" width="6.625" style="107" customWidth="1"/>
    <col min="12555" max="12557" width="5.125" style="107" customWidth="1"/>
    <col min="12558" max="12558" width="8" style="107"/>
    <col min="12559" max="12559" width="6.875" style="107" customWidth="1"/>
    <col min="12560" max="12560" width="6.5" style="107" customWidth="1"/>
    <col min="12561" max="12790" width="8" style="107"/>
    <col min="12791" max="12791" width="2.5" style="107" customWidth="1"/>
    <col min="12792" max="12792" width="9.25" style="107" customWidth="1"/>
    <col min="12793" max="12795" width="8.125" style="107" customWidth="1"/>
    <col min="12796" max="12796" width="7.5" style="107" customWidth="1"/>
    <col min="12797" max="12810" width="6.625" style="107" customWidth="1"/>
    <col min="12811" max="12813" width="5.125" style="107" customWidth="1"/>
    <col min="12814" max="12814" width="8" style="107"/>
    <col min="12815" max="12815" width="6.875" style="107" customWidth="1"/>
    <col min="12816" max="12816" width="6.5" style="107" customWidth="1"/>
    <col min="12817" max="13046" width="8" style="107"/>
    <col min="13047" max="13047" width="2.5" style="107" customWidth="1"/>
    <col min="13048" max="13048" width="9.25" style="107" customWidth="1"/>
    <col min="13049" max="13051" width="8.125" style="107" customWidth="1"/>
    <col min="13052" max="13052" width="7.5" style="107" customWidth="1"/>
    <col min="13053" max="13066" width="6.625" style="107" customWidth="1"/>
    <col min="13067" max="13069" width="5.125" style="107" customWidth="1"/>
    <col min="13070" max="13070" width="8" style="107"/>
    <col min="13071" max="13071" width="6.875" style="107" customWidth="1"/>
    <col min="13072" max="13072" width="6.5" style="107" customWidth="1"/>
    <col min="13073" max="13302" width="8" style="107"/>
    <col min="13303" max="13303" width="2.5" style="107" customWidth="1"/>
    <col min="13304" max="13304" width="9.25" style="107" customWidth="1"/>
    <col min="13305" max="13307" width="8.125" style="107" customWidth="1"/>
    <col min="13308" max="13308" width="7.5" style="107" customWidth="1"/>
    <col min="13309" max="13322" width="6.625" style="107" customWidth="1"/>
    <col min="13323" max="13325" width="5.125" style="107" customWidth="1"/>
    <col min="13326" max="13326" width="8" style="107"/>
    <col min="13327" max="13327" width="6.875" style="107" customWidth="1"/>
    <col min="13328" max="13328" width="6.5" style="107" customWidth="1"/>
    <col min="13329" max="13558" width="8" style="107"/>
    <col min="13559" max="13559" width="2.5" style="107" customWidth="1"/>
    <col min="13560" max="13560" width="9.25" style="107" customWidth="1"/>
    <col min="13561" max="13563" width="8.125" style="107" customWidth="1"/>
    <col min="13564" max="13564" width="7.5" style="107" customWidth="1"/>
    <col min="13565" max="13578" width="6.625" style="107" customWidth="1"/>
    <col min="13579" max="13581" width="5.125" style="107" customWidth="1"/>
    <col min="13582" max="13582" width="8" style="107"/>
    <col min="13583" max="13583" width="6.875" style="107" customWidth="1"/>
    <col min="13584" max="13584" width="6.5" style="107" customWidth="1"/>
    <col min="13585" max="13814" width="8" style="107"/>
    <col min="13815" max="13815" width="2.5" style="107" customWidth="1"/>
    <col min="13816" max="13816" width="9.25" style="107" customWidth="1"/>
    <col min="13817" max="13819" width="8.125" style="107" customWidth="1"/>
    <col min="13820" max="13820" width="7.5" style="107" customWidth="1"/>
    <col min="13821" max="13834" width="6.625" style="107" customWidth="1"/>
    <col min="13835" max="13837" width="5.125" style="107" customWidth="1"/>
    <col min="13838" max="13838" width="8" style="107"/>
    <col min="13839" max="13839" width="6.875" style="107" customWidth="1"/>
    <col min="13840" max="13840" width="6.5" style="107" customWidth="1"/>
    <col min="13841" max="14070" width="8" style="107"/>
    <col min="14071" max="14071" width="2.5" style="107" customWidth="1"/>
    <col min="14072" max="14072" width="9.25" style="107" customWidth="1"/>
    <col min="14073" max="14075" width="8.125" style="107" customWidth="1"/>
    <col min="14076" max="14076" width="7.5" style="107" customWidth="1"/>
    <col min="14077" max="14090" width="6.625" style="107" customWidth="1"/>
    <col min="14091" max="14093" width="5.125" style="107" customWidth="1"/>
    <col min="14094" max="14094" width="8" style="107"/>
    <col min="14095" max="14095" width="6.875" style="107" customWidth="1"/>
    <col min="14096" max="14096" width="6.5" style="107" customWidth="1"/>
    <col min="14097" max="14326" width="8" style="107"/>
    <col min="14327" max="14327" width="2.5" style="107" customWidth="1"/>
    <col min="14328" max="14328" width="9.25" style="107" customWidth="1"/>
    <col min="14329" max="14331" width="8.125" style="107" customWidth="1"/>
    <col min="14332" max="14332" width="7.5" style="107" customWidth="1"/>
    <col min="14333" max="14346" width="6.625" style="107" customWidth="1"/>
    <col min="14347" max="14349" width="5.125" style="107" customWidth="1"/>
    <col min="14350" max="14350" width="8" style="107"/>
    <col min="14351" max="14351" width="6.875" style="107" customWidth="1"/>
    <col min="14352" max="14352" width="6.5" style="107" customWidth="1"/>
    <col min="14353" max="14582" width="8" style="107"/>
    <col min="14583" max="14583" width="2.5" style="107" customWidth="1"/>
    <col min="14584" max="14584" width="9.25" style="107" customWidth="1"/>
    <col min="14585" max="14587" width="8.125" style="107" customWidth="1"/>
    <col min="14588" max="14588" width="7.5" style="107" customWidth="1"/>
    <col min="14589" max="14602" width="6.625" style="107" customWidth="1"/>
    <col min="14603" max="14605" width="5.125" style="107" customWidth="1"/>
    <col min="14606" max="14606" width="8" style="107"/>
    <col min="14607" max="14607" width="6.875" style="107" customWidth="1"/>
    <col min="14608" max="14608" width="6.5" style="107" customWidth="1"/>
    <col min="14609" max="14838" width="8" style="107"/>
    <col min="14839" max="14839" width="2.5" style="107" customWidth="1"/>
    <col min="14840" max="14840" width="9.25" style="107" customWidth="1"/>
    <col min="14841" max="14843" width="8.125" style="107" customWidth="1"/>
    <col min="14844" max="14844" width="7.5" style="107" customWidth="1"/>
    <col min="14845" max="14858" width="6.625" style="107" customWidth="1"/>
    <col min="14859" max="14861" width="5.125" style="107" customWidth="1"/>
    <col min="14862" max="14862" width="8" style="107"/>
    <col min="14863" max="14863" width="6.875" style="107" customWidth="1"/>
    <col min="14864" max="14864" width="6.5" style="107" customWidth="1"/>
    <col min="14865" max="15094" width="8" style="107"/>
    <col min="15095" max="15095" width="2.5" style="107" customWidth="1"/>
    <col min="15096" max="15096" width="9.25" style="107" customWidth="1"/>
    <col min="15097" max="15099" width="8.125" style="107" customWidth="1"/>
    <col min="15100" max="15100" width="7.5" style="107" customWidth="1"/>
    <col min="15101" max="15114" width="6.625" style="107" customWidth="1"/>
    <col min="15115" max="15117" width="5.125" style="107" customWidth="1"/>
    <col min="15118" max="15118" width="8" style="107"/>
    <col min="15119" max="15119" width="6.875" style="107" customWidth="1"/>
    <col min="15120" max="15120" width="6.5" style="107" customWidth="1"/>
    <col min="15121" max="15350" width="8" style="107"/>
    <col min="15351" max="15351" width="2.5" style="107" customWidth="1"/>
    <col min="15352" max="15352" width="9.25" style="107" customWidth="1"/>
    <col min="15353" max="15355" width="8.125" style="107" customWidth="1"/>
    <col min="15356" max="15356" width="7.5" style="107" customWidth="1"/>
    <col min="15357" max="15370" width="6.625" style="107" customWidth="1"/>
    <col min="15371" max="15373" width="5.125" style="107" customWidth="1"/>
    <col min="15374" max="15374" width="8" style="107"/>
    <col min="15375" max="15375" width="6.875" style="107" customWidth="1"/>
    <col min="15376" max="15376" width="6.5" style="107" customWidth="1"/>
    <col min="15377" max="15606" width="8" style="107"/>
    <col min="15607" max="15607" width="2.5" style="107" customWidth="1"/>
    <col min="15608" max="15608" width="9.25" style="107" customWidth="1"/>
    <col min="15609" max="15611" width="8.125" style="107" customWidth="1"/>
    <col min="15612" max="15612" width="7.5" style="107" customWidth="1"/>
    <col min="15613" max="15626" width="6.625" style="107" customWidth="1"/>
    <col min="15627" max="15629" width="5.125" style="107" customWidth="1"/>
    <col min="15630" max="15630" width="8" style="107"/>
    <col min="15631" max="15631" width="6.875" style="107" customWidth="1"/>
    <col min="15632" max="15632" width="6.5" style="107" customWidth="1"/>
    <col min="15633" max="15862" width="8" style="107"/>
    <col min="15863" max="15863" width="2.5" style="107" customWidth="1"/>
    <col min="15864" max="15864" width="9.25" style="107" customWidth="1"/>
    <col min="15865" max="15867" width="8.125" style="107" customWidth="1"/>
    <col min="15868" max="15868" width="7.5" style="107" customWidth="1"/>
    <col min="15869" max="15882" width="6.625" style="107" customWidth="1"/>
    <col min="15883" max="15885" width="5.125" style="107" customWidth="1"/>
    <col min="15886" max="15886" width="8" style="107"/>
    <col min="15887" max="15887" width="6.875" style="107" customWidth="1"/>
    <col min="15888" max="15888" width="6.5" style="107" customWidth="1"/>
    <col min="15889" max="16118" width="8" style="107"/>
    <col min="16119" max="16119" width="2.5" style="107" customWidth="1"/>
    <col min="16120" max="16120" width="9.25" style="107" customWidth="1"/>
    <col min="16121" max="16123" width="8.125" style="107" customWidth="1"/>
    <col min="16124" max="16124" width="7.5" style="107" customWidth="1"/>
    <col min="16125" max="16138" width="6.625" style="107" customWidth="1"/>
    <col min="16139" max="16141" width="5.125" style="107" customWidth="1"/>
    <col min="16142" max="16142" width="8" style="107"/>
    <col min="16143" max="16143" width="6.875" style="107" customWidth="1"/>
    <col min="16144" max="16144" width="6.5" style="107" customWidth="1"/>
    <col min="16145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205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221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344">
        <v>2263013</v>
      </c>
      <c r="E8" s="345">
        <v>1103622</v>
      </c>
      <c r="F8" s="122">
        <v>1159391</v>
      </c>
      <c r="G8" s="346">
        <v>-539</v>
      </c>
      <c r="H8" s="502">
        <v>-1393</v>
      </c>
      <c r="I8" s="503">
        <v>1093</v>
      </c>
      <c r="J8" s="344">
        <v>2486</v>
      </c>
      <c r="K8" s="504">
        <v>854</v>
      </c>
      <c r="L8" s="503">
        <v>7775</v>
      </c>
      <c r="M8" s="125">
        <v>3945</v>
      </c>
      <c r="N8" s="125">
        <v>3014</v>
      </c>
      <c r="O8" s="125">
        <v>705</v>
      </c>
      <c r="P8" s="503">
        <v>111</v>
      </c>
      <c r="Q8" s="126">
        <v>6921</v>
      </c>
      <c r="R8" s="125">
        <v>3948</v>
      </c>
      <c r="S8" s="126">
        <v>2654</v>
      </c>
      <c r="T8" s="125">
        <v>234</v>
      </c>
      <c r="U8" s="127">
        <v>85</v>
      </c>
    </row>
    <row r="9" spans="1:21" ht="15.75" customHeight="1">
      <c r="A9" s="100"/>
      <c r="B9" s="590" t="s">
        <v>75</v>
      </c>
      <c r="C9" s="594"/>
      <c r="D9" s="470">
        <v>-539</v>
      </c>
      <c r="E9" s="130">
        <v>-196</v>
      </c>
      <c r="F9" s="131">
        <v>-343</v>
      </c>
      <c r="G9" s="132" t="s">
        <v>28</v>
      </c>
      <c r="H9" s="133" t="s">
        <v>28</v>
      </c>
      <c r="I9" s="134" t="s">
        <v>28</v>
      </c>
      <c r="J9" s="133" t="s">
        <v>28</v>
      </c>
      <c r="K9" s="469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472" t="s">
        <v>28</v>
      </c>
    </row>
    <row r="10" spans="1:21" s="128" customFormat="1" ht="15.75" customHeight="1">
      <c r="A10" s="121"/>
      <c r="B10" s="605" t="s">
        <v>76</v>
      </c>
      <c r="C10" s="606"/>
      <c r="D10" s="133">
        <v>-15886</v>
      </c>
      <c r="E10" s="130">
        <v>-7701</v>
      </c>
      <c r="F10" s="137">
        <v>-8185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470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471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1927723</v>
      </c>
      <c r="E11" s="139">
        <v>937399</v>
      </c>
      <c r="F11" s="138">
        <v>990324</v>
      </c>
      <c r="G11" s="140">
        <v>-341</v>
      </c>
      <c r="H11" s="138">
        <v>-1066</v>
      </c>
      <c r="I11" s="139">
        <v>962</v>
      </c>
      <c r="J11" s="138">
        <v>2028</v>
      </c>
      <c r="K11" s="141">
        <v>725</v>
      </c>
      <c r="L11" s="139">
        <v>6932</v>
      </c>
      <c r="M11" s="139">
        <v>3437</v>
      </c>
      <c r="N11" s="139">
        <v>2748</v>
      </c>
      <c r="O11" s="139">
        <v>649</v>
      </c>
      <c r="P11" s="139">
        <v>98</v>
      </c>
      <c r="Q11" s="138">
        <v>6207</v>
      </c>
      <c r="R11" s="139">
        <v>3479</v>
      </c>
      <c r="S11" s="138">
        <v>2457</v>
      </c>
      <c r="T11" s="139">
        <v>199</v>
      </c>
      <c r="U11" s="142">
        <v>72</v>
      </c>
    </row>
    <row r="12" spans="1:21" ht="15.75" customHeight="1">
      <c r="A12" s="100"/>
      <c r="B12" s="590" t="s">
        <v>75</v>
      </c>
      <c r="C12" s="594"/>
      <c r="D12" s="133">
        <v>-341</v>
      </c>
      <c r="E12" s="130">
        <v>-115</v>
      </c>
      <c r="F12" s="137">
        <v>-226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469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472" t="s">
        <v>28</v>
      </c>
    </row>
    <row r="13" spans="1:21" ht="15.75" customHeight="1">
      <c r="A13" s="100"/>
      <c r="B13" s="590" t="s">
        <v>76</v>
      </c>
      <c r="C13" s="591"/>
      <c r="D13" s="133">
        <v>-11868</v>
      </c>
      <c r="E13" s="134">
        <v>-5834</v>
      </c>
      <c r="F13" s="133">
        <v>-6034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469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472" t="s">
        <v>28</v>
      </c>
    </row>
    <row r="14" spans="1:21" ht="15.75" customHeight="1">
      <c r="A14" s="100"/>
      <c r="B14" s="592" t="s">
        <v>78</v>
      </c>
      <c r="C14" s="593"/>
      <c r="D14" s="143">
        <v>335290</v>
      </c>
      <c r="E14" s="348">
        <v>166223</v>
      </c>
      <c r="F14" s="144">
        <v>169067</v>
      </c>
      <c r="G14" s="349">
        <v>-198</v>
      </c>
      <c r="H14" s="502">
        <v>-327</v>
      </c>
      <c r="I14" s="505">
        <v>131</v>
      </c>
      <c r="J14" s="143">
        <v>458</v>
      </c>
      <c r="K14" s="506">
        <v>129</v>
      </c>
      <c r="L14" s="505">
        <v>843</v>
      </c>
      <c r="M14" s="145">
        <v>508</v>
      </c>
      <c r="N14" s="145">
        <v>266</v>
      </c>
      <c r="O14" s="145">
        <v>56</v>
      </c>
      <c r="P14" s="505">
        <v>13</v>
      </c>
      <c r="Q14" s="143">
        <v>714</v>
      </c>
      <c r="R14" s="145">
        <v>469</v>
      </c>
      <c r="S14" s="143">
        <v>197</v>
      </c>
      <c r="T14" s="145">
        <v>35</v>
      </c>
      <c r="U14" s="147">
        <v>13</v>
      </c>
    </row>
    <row r="15" spans="1:21" ht="15.75" customHeight="1">
      <c r="A15" s="100"/>
      <c r="B15" s="590" t="s">
        <v>75</v>
      </c>
      <c r="C15" s="594"/>
      <c r="D15" s="136">
        <v>-198</v>
      </c>
      <c r="E15" s="130">
        <v>-81</v>
      </c>
      <c r="F15" s="137">
        <v>-117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469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472" t="s">
        <v>28</v>
      </c>
    </row>
    <row r="16" spans="1:21" ht="15.75" customHeight="1">
      <c r="A16" s="100"/>
      <c r="B16" s="595" t="s">
        <v>76</v>
      </c>
      <c r="C16" s="596"/>
      <c r="D16" s="150">
        <v>-4018</v>
      </c>
      <c r="E16" s="350">
        <v>-1867</v>
      </c>
      <c r="F16" s="151">
        <v>-2151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473" t="s">
        <v>79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474" t="s">
        <v>28</v>
      </c>
    </row>
    <row r="17" spans="1:21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1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1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</row>
    <row r="20" spans="1:21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</row>
    <row r="21" spans="1:21" s="128" customFormat="1" ht="15" customHeight="1">
      <c r="A21" s="121"/>
      <c r="B21" s="587" t="s">
        <v>84</v>
      </c>
      <c r="C21" s="588"/>
      <c r="D21" s="159">
        <v>1098130</v>
      </c>
      <c r="E21" s="160">
        <v>531775</v>
      </c>
      <c r="F21" s="137">
        <v>566355</v>
      </c>
      <c r="G21" s="161">
        <v>316</v>
      </c>
      <c r="H21" s="159">
        <v>-365</v>
      </c>
      <c r="I21" s="160">
        <v>594</v>
      </c>
      <c r="J21" s="131">
        <v>959</v>
      </c>
      <c r="K21" s="159">
        <v>681</v>
      </c>
      <c r="L21" s="160">
        <v>4999</v>
      </c>
      <c r="M21" s="160">
        <v>2397</v>
      </c>
      <c r="N21" s="137">
        <v>2038</v>
      </c>
      <c r="O21" s="160">
        <v>495</v>
      </c>
      <c r="P21" s="137">
        <v>69</v>
      </c>
      <c r="Q21" s="160">
        <v>4318</v>
      </c>
      <c r="R21" s="137">
        <v>2360</v>
      </c>
      <c r="S21" s="160">
        <v>1775</v>
      </c>
      <c r="T21" s="130">
        <v>131</v>
      </c>
      <c r="U21" s="162">
        <v>52</v>
      </c>
    </row>
    <row r="22" spans="1:21" s="128" customFormat="1" ht="15" customHeight="1">
      <c r="A22" s="121"/>
      <c r="B22" s="562" t="s">
        <v>85</v>
      </c>
      <c r="C22" s="571" t="s">
        <v>86</v>
      </c>
      <c r="D22" s="159">
        <v>314769</v>
      </c>
      <c r="E22" s="130">
        <v>152600</v>
      </c>
      <c r="F22" s="130">
        <v>162169</v>
      </c>
      <c r="G22" s="163">
        <v>222</v>
      </c>
      <c r="H22" s="159">
        <v>-169</v>
      </c>
      <c r="I22" s="130">
        <v>133</v>
      </c>
      <c r="J22" s="131">
        <v>302</v>
      </c>
      <c r="K22" s="159">
        <v>391</v>
      </c>
      <c r="L22" s="130">
        <v>1674</v>
      </c>
      <c r="M22" s="130">
        <v>663</v>
      </c>
      <c r="N22" s="130">
        <v>654</v>
      </c>
      <c r="O22" s="130">
        <v>335</v>
      </c>
      <c r="P22" s="130">
        <v>22</v>
      </c>
      <c r="Q22" s="130">
        <v>1283</v>
      </c>
      <c r="R22" s="137">
        <v>683</v>
      </c>
      <c r="S22" s="130">
        <v>505</v>
      </c>
      <c r="T22" s="130">
        <v>67</v>
      </c>
      <c r="U22" s="164">
        <v>28</v>
      </c>
    </row>
    <row r="23" spans="1:21" s="128" customFormat="1" ht="15" customHeight="1">
      <c r="A23" s="121"/>
      <c r="B23" s="562" t="s">
        <v>87</v>
      </c>
      <c r="C23" s="571" t="s">
        <v>88</v>
      </c>
      <c r="D23" s="159">
        <v>194675</v>
      </c>
      <c r="E23" s="130">
        <v>94869</v>
      </c>
      <c r="F23" s="130">
        <v>99806</v>
      </c>
      <c r="G23" s="163">
        <v>125</v>
      </c>
      <c r="H23" s="159">
        <v>-25</v>
      </c>
      <c r="I23" s="130">
        <v>122</v>
      </c>
      <c r="J23" s="131">
        <v>147</v>
      </c>
      <c r="K23" s="159">
        <v>150</v>
      </c>
      <c r="L23" s="130">
        <v>1063</v>
      </c>
      <c r="M23" s="130">
        <v>565</v>
      </c>
      <c r="N23" s="130">
        <v>447</v>
      </c>
      <c r="O23" s="130">
        <v>34</v>
      </c>
      <c r="P23" s="130">
        <v>17</v>
      </c>
      <c r="Q23" s="130">
        <v>913</v>
      </c>
      <c r="R23" s="137">
        <v>505</v>
      </c>
      <c r="S23" s="130">
        <v>378</v>
      </c>
      <c r="T23" s="130">
        <v>17</v>
      </c>
      <c r="U23" s="164">
        <v>13</v>
      </c>
    </row>
    <row r="24" spans="1:21" s="128" customFormat="1" ht="15" customHeight="1">
      <c r="A24" s="121"/>
      <c r="B24" s="562" t="s">
        <v>89</v>
      </c>
      <c r="C24" s="571" t="s">
        <v>90</v>
      </c>
      <c r="D24" s="159">
        <v>142507</v>
      </c>
      <c r="E24" s="130">
        <v>70185</v>
      </c>
      <c r="F24" s="130">
        <v>72322</v>
      </c>
      <c r="G24" s="163">
        <v>-17</v>
      </c>
      <c r="H24" s="159">
        <v>-42</v>
      </c>
      <c r="I24" s="130">
        <v>73</v>
      </c>
      <c r="J24" s="131">
        <v>115</v>
      </c>
      <c r="K24" s="159">
        <v>25</v>
      </c>
      <c r="L24" s="130">
        <v>637</v>
      </c>
      <c r="M24" s="130">
        <v>356</v>
      </c>
      <c r="N24" s="130">
        <v>258</v>
      </c>
      <c r="O24" s="130">
        <v>15</v>
      </c>
      <c r="P24" s="130">
        <v>8</v>
      </c>
      <c r="Q24" s="130">
        <v>612</v>
      </c>
      <c r="R24" s="137">
        <v>356</v>
      </c>
      <c r="S24" s="130">
        <v>242</v>
      </c>
      <c r="T24" s="130">
        <v>10</v>
      </c>
      <c r="U24" s="164">
        <v>4</v>
      </c>
    </row>
    <row r="25" spans="1:21" s="128" customFormat="1" ht="15" customHeight="1">
      <c r="A25" s="121"/>
      <c r="B25" s="562" t="s">
        <v>91</v>
      </c>
      <c r="C25" s="571" t="s">
        <v>92</v>
      </c>
      <c r="D25" s="159">
        <v>237324</v>
      </c>
      <c r="E25" s="130">
        <v>114293</v>
      </c>
      <c r="F25" s="130">
        <v>123031</v>
      </c>
      <c r="G25" s="163">
        <v>27</v>
      </c>
      <c r="H25" s="159">
        <v>-58</v>
      </c>
      <c r="I25" s="130">
        <v>156</v>
      </c>
      <c r="J25" s="131">
        <v>214</v>
      </c>
      <c r="K25" s="159">
        <v>85</v>
      </c>
      <c r="L25" s="130">
        <v>900</v>
      </c>
      <c r="M25" s="130">
        <v>438</v>
      </c>
      <c r="N25" s="130">
        <v>396</v>
      </c>
      <c r="O25" s="130">
        <v>52</v>
      </c>
      <c r="P25" s="130">
        <v>14</v>
      </c>
      <c r="Q25" s="130">
        <v>815</v>
      </c>
      <c r="R25" s="137">
        <v>412</v>
      </c>
      <c r="S25" s="130">
        <v>382</v>
      </c>
      <c r="T25" s="130">
        <v>15</v>
      </c>
      <c r="U25" s="164">
        <v>6</v>
      </c>
    </row>
    <row r="26" spans="1:21" s="128" customFormat="1" ht="15" customHeight="1">
      <c r="A26" s="121"/>
      <c r="B26" s="562" t="s">
        <v>93</v>
      </c>
      <c r="C26" s="571" t="s">
        <v>94</v>
      </c>
      <c r="D26" s="159">
        <v>208855</v>
      </c>
      <c r="E26" s="130">
        <v>99828</v>
      </c>
      <c r="F26" s="130">
        <v>109027</v>
      </c>
      <c r="G26" s="163">
        <v>-41</v>
      </c>
      <c r="H26" s="159">
        <v>-71</v>
      </c>
      <c r="I26" s="130">
        <v>110</v>
      </c>
      <c r="J26" s="131">
        <v>181</v>
      </c>
      <c r="K26" s="159">
        <v>30</v>
      </c>
      <c r="L26" s="130">
        <v>725</v>
      </c>
      <c r="M26" s="130">
        <v>375</v>
      </c>
      <c r="N26" s="130">
        <v>283</v>
      </c>
      <c r="O26" s="130">
        <v>59</v>
      </c>
      <c r="P26" s="130">
        <v>8</v>
      </c>
      <c r="Q26" s="130">
        <v>695</v>
      </c>
      <c r="R26" s="137">
        <v>404</v>
      </c>
      <c r="S26" s="130">
        <v>268</v>
      </c>
      <c r="T26" s="130">
        <v>22</v>
      </c>
      <c r="U26" s="164">
        <v>1</v>
      </c>
    </row>
    <row r="27" spans="1:21" s="128" customFormat="1" ht="15" customHeight="1">
      <c r="A27" s="121"/>
      <c r="B27" s="562" t="s">
        <v>95</v>
      </c>
      <c r="C27" s="571" t="s">
        <v>96</v>
      </c>
      <c r="D27" s="159">
        <v>133992</v>
      </c>
      <c r="E27" s="130">
        <v>65280</v>
      </c>
      <c r="F27" s="130">
        <v>68712</v>
      </c>
      <c r="G27" s="163">
        <v>-171</v>
      </c>
      <c r="H27" s="159">
        <v>-129</v>
      </c>
      <c r="I27" s="130">
        <v>45</v>
      </c>
      <c r="J27" s="131">
        <v>174</v>
      </c>
      <c r="K27" s="159">
        <v>-42</v>
      </c>
      <c r="L27" s="130">
        <v>215</v>
      </c>
      <c r="M27" s="130">
        <v>87</v>
      </c>
      <c r="N27" s="130">
        <v>74</v>
      </c>
      <c r="O27" s="130">
        <v>53</v>
      </c>
      <c r="P27" s="130">
        <v>1</v>
      </c>
      <c r="Q27" s="130">
        <v>257</v>
      </c>
      <c r="R27" s="137">
        <v>136</v>
      </c>
      <c r="S27" s="130">
        <v>101</v>
      </c>
      <c r="T27" s="130">
        <v>13</v>
      </c>
      <c r="U27" s="164">
        <v>7</v>
      </c>
    </row>
    <row r="28" spans="1:21" s="128" customFormat="1" ht="15" customHeight="1">
      <c r="A28" s="121"/>
      <c r="B28" s="562" t="s">
        <v>97</v>
      </c>
      <c r="C28" s="571" t="s">
        <v>98</v>
      </c>
      <c r="D28" s="159">
        <v>50714</v>
      </c>
      <c r="E28" s="130">
        <v>24211</v>
      </c>
      <c r="F28" s="130">
        <v>26503</v>
      </c>
      <c r="G28" s="163">
        <v>-22</v>
      </c>
      <c r="H28" s="159">
        <v>-43</v>
      </c>
      <c r="I28" s="130">
        <v>27</v>
      </c>
      <c r="J28" s="131">
        <v>70</v>
      </c>
      <c r="K28" s="159">
        <v>21</v>
      </c>
      <c r="L28" s="130">
        <v>134</v>
      </c>
      <c r="M28" s="130">
        <v>78</v>
      </c>
      <c r="N28" s="130">
        <v>43</v>
      </c>
      <c r="O28" s="130">
        <v>12</v>
      </c>
      <c r="P28" s="130">
        <v>1</v>
      </c>
      <c r="Q28" s="130">
        <v>113</v>
      </c>
      <c r="R28" s="137">
        <v>79</v>
      </c>
      <c r="S28" s="130">
        <v>27</v>
      </c>
      <c r="T28" s="130">
        <v>5</v>
      </c>
      <c r="U28" s="164">
        <v>2</v>
      </c>
    </row>
    <row r="29" spans="1:21" s="128" customFormat="1" ht="15" customHeight="1">
      <c r="A29" s="121"/>
      <c r="B29" s="562" t="s">
        <v>99</v>
      </c>
      <c r="C29" s="571" t="s">
        <v>100</v>
      </c>
      <c r="D29" s="159">
        <v>57341</v>
      </c>
      <c r="E29" s="130">
        <v>27854</v>
      </c>
      <c r="F29" s="130">
        <v>29487</v>
      </c>
      <c r="G29" s="163">
        <v>-72</v>
      </c>
      <c r="H29" s="159">
        <v>-83</v>
      </c>
      <c r="I29" s="130">
        <v>19</v>
      </c>
      <c r="J29" s="131">
        <v>102</v>
      </c>
      <c r="K29" s="159">
        <v>11</v>
      </c>
      <c r="L29" s="130">
        <v>107</v>
      </c>
      <c r="M29" s="130">
        <v>24</v>
      </c>
      <c r="N29" s="130">
        <v>72</v>
      </c>
      <c r="O29" s="130">
        <v>9</v>
      </c>
      <c r="P29" s="130">
        <v>2</v>
      </c>
      <c r="Q29" s="130">
        <v>96</v>
      </c>
      <c r="R29" s="137">
        <v>33</v>
      </c>
      <c r="S29" s="130">
        <v>55</v>
      </c>
      <c r="T29" s="130">
        <v>7</v>
      </c>
      <c r="U29" s="164">
        <v>1</v>
      </c>
    </row>
    <row r="30" spans="1:21" s="128" customFormat="1" ht="15" customHeight="1">
      <c r="A30" s="121"/>
      <c r="B30" s="562" t="s">
        <v>101</v>
      </c>
      <c r="C30" s="571" t="s">
        <v>102</v>
      </c>
      <c r="D30" s="159">
        <v>30923</v>
      </c>
      <c r="E30" s="130">
        <v>15157</v>
      </c>
      <c r="F30" s="130">
        <v>15766</v>
      </c>
      <c r="G30" s="163">
        <v>-81</v>
      </c>
      <c r="H30" s="159">
        <v>-52</v>
      </c>
      <c r="I30" s="130">
        <v>8</v>
      </c>
      <c r="J30" s="131">
        <v>60</v>
      </c>
      <c r="K30" s="159">
        <v>-29</v>
      </c>
      <c r="L30" s="130">
        <v>60</v>
      </c>
      <c r="M30" s="130">
        <v>19</v>
      </c>
      <c r="N30" s="130">
        <v>15</v>
      </c>
      <c r="O30" s="130">
        <v>26</v>
      </c>
      <c r="P30" s="130">
        <v>0</v>
      </c>
      <c r="Q30" s="130">
        <v>89</v>
      </c>
      <c r="R30" s="137">
        <v>55</v>
      </c>
      <c r="S30" s="130">
        <v>34</v>
      </c>
      <c r="T30" s="130">
        <v>0</v>
      </c>
      <c r="U30" s="164">
        <v>0</v>
      </c>
    </row>
    <row r="31" spans="1:21" s="128" customFormat="1" ht="15" customHeight="1">
      <c r="A31" s="121"/>
      <c r="B31" s="562" t="s">
        <v>103</v>
      </c>
      <c r="C31" s="571" t="s">
        <v>104</v>
      </c>
      <c r="D31" s="159">
        <v>78906</v>
      </c>
      <c r="E31" s="130">
        <v>38643</v>
      </c>
      <c r="F31" s="130">
        <v>40263</v>
      </c>
      <c r="G31" s="163">
        <v>26</v>
      </c>
      <c r="H31" s="159">
        <v>-12</v>
      </c>
      <c r="I31" s="130">
        <v>53</v>
      </c>
      <c r="J31" s="131">
        <v>65</v>
      </c>
      <c r="K31" s="159">
        <v>38</v>
      </c>
      <c r="L31" s="130">
        <v>267</v>
      </c>
      <c r="M31" s="130">
        <v>165</v>
      </c>
      <c r="N31" s="130">
        <v>89</v>
      </c>
      <c r="O31" s="130">
        <v>11</v>
      </c>
      <c r="P31" s="130">
        <v>2</v>
      </c>
      <c r="Q31" s="130">
        <v>229</v>
      </c>
      <c r="R31" s="137">
        <v>154</v>
      </c>
      <c r="S31" s="130">
        <v>69</v>
      </c>
      <c r="T31" s="130">
        <v>6</v>
      </c>
      <c r="U31" s="164">
        <v>0</v>
      </c>
    </row>
    <row r="32" spans="1:21" s="128" customFormat="1" ht="15" customHeight="1">
      <c r="A32" s="121"/>
      <c r="B32" s="562" t="s">
        <v>105</v>
      </c>
      <c r="C32" s="571" t="s">
        <v>106</v>
      </c>
      <c r="D32" s="159">
        <v>26631</v>
      </c>
      <c r="E32" s="130">
        <v>13225</v>
      </c>
      <c r="F32" s="130">
        <v>13406</v>
      </c>
      <c r="G32" s="163">
        <v>-12</v>
      </c>
      <c r="H32" s="159">
        <v>-26</v>
      </c>
      <c r="I32" s="130">
        <v>8</v>
      </c>
      <c r="J32" s="131">
        <v>34</v>
      </c>
      <c r="K32" s="159">
        <v>14</v>
      </c>
      <c r="L32" s="130">
        <v>73</v>
      </c>
      <c r="M32" s="130">
        <v>34</v>
      </c>
      <c r="N32" s="130">
        <v>36</v>
      </c>
      <c r="O32" s="130">
        <v>0</v>
      </c>
      <c r="P32" s="130">
        <v>3</v>
      </c>
      <c r="Q32" s="130">
        <v>59</v>
      </c>
      <c r="R32" s="137">
        <v>34</v>
      </c>
      <c r="S32" s="130">
        <v>18</v>
      </c>
      <c r="T32" s="130">
        <v>5</v>
      </c>
      <c r="U32" s="164">
        <v>2</v>
      </c>
    </row>
    <row r="33" spans="1:21" s="128" customFormat="1" ht="15" customHeight="1">
      <c r="A33" s="121"/>
      <c r="B33" s="562" t="s">
        <v>107</v>
      </c>
      <c r="C33" s="571" t="s">
        <v>108</v>
      </c>
      <c r="D33" s="159">
        <v>62594</v>
      </c>
      <c r="E33" s="130">
        <v>31151</v>
      </c>
      <c r="F33" s="130">
        <v>31443</v>
      </c>
      <c r="G33" s="163">
        <v>-59</v>
      </c>
      <c r="H33" s="159">
        <v>-42</v>
      </c>
      <c r="I33" s="130">
        <v>32</v>
      </c>
      <c r="J33" s="131">
        <v>74</v>
      </c>
      <c r="K33" s="159">
        <v>-17</v>
      </c>
      <c r="L33" s="130">
        <v>222</v>
      </c>
      <c r="M33" s="130">
        <v>135</v>
      </c>
      <c r="N33" s="130">
        <v>82</v>
      </c>
      <c r="O33" s="130">
        <v>1</v>
      </c>
      <c r="P33" s="130">
        <v>4</v>
      </c>
      <c r="Q33" s="130">
        <v>239</v>
      </c>
      <c r="R33" s="137">
        <v>160</v>
      </c>
      <c r="S33" s="130">
        <v>74</v>
      </c>
      <c r="T33" s="130">
        <v>4</v>
      </c>
      <c r="U33" s="164">
        <v>1</v>
      </c>
    </row>
    <row r="34" spans="1:21" s="128" customFormat="1" ht="15" customHeight="1">
      <c r="A34" s="121"/>
      <c r="B34" s="562" t="s">
        <v>109</v>
      </c>
      <c r="C34" s="571" t="s">
        <v>110</v>
      </c>
      <c r="D34" s="159">
        <v>43547</v>
      </c>
      <c r="E34" s="130">
        <v>21481</v>
      </c>
      <c r="F34" s="130">
        <v>22066</v>
      </c>
      <c r="G34" s="163">
        <v>3</v>
      </c>
      <c r="H34" s="159">
        <v>-26</v>
      </c>
      <c r="I34" s="130">
        <v>17</v>
      </c>
      <c r="J34" s="131">
        <v>43</v>
      </c>
      <c r="K34" s="159">
        <v>29</v>
      </c>
      <c r="L34" s="130">
        <v>160</v>
      </c>
      <c r="M34" s="130">
        <v>82</v>
      </c>
      <c r="N34" s="130">
        <v>68</v>
      </c>
      <c r="O34" s="130">
        <v>7</v>
      </c>
      <c r="P34" s="130">
        <v>3</v>
      </c>
      <c r="Q34" s="130">
        <v>131</v>
      </c>
      <c r="R34" s="137">
        <v>79</v>
      </c>
      <c r="S34" s="130">
        <v>46</v>
      </c>
      <c r="T34" s="130">
        <v>4</v>
      </c>
      <c r="U34" s="164">
        <v>2</v>
      </c>
    </row>
    <row r="35" spans="1:21" s="128" customFormat="1" ht="15" customHeight="1">
      <c r="A35" s="121"/>
      <c r="B35" s="562" t="s">
        <v>111</v>
      </c>
      <c r="C35" s="571" t="s">
        <v>111</v>
      </c>
      <c r="D35" s="159">
        <v>72030</v>
      </c>
      <c r="E35" s="130">
        <v>35225</v>
      </c>
      <c r="F35" s="130">
        <v>36805</v>
      </c>
      <c r="G35" s="163">
        <v>-120</v>
      </c>
      <c r="H35" s="159">
        <v>-88</v>
      </c>
      <c r="I35" s="130">
        <v>28</v>
      </c>
      <c r="J35" s="131">
        <v>116</v>
      </c>
      <c r="K35" s="159">
        <v>-32</v>
      </c>
      <c r="L35" s="130">
        <v>76</v>
      </c>
      <c r="M35" s="130">
        <v>55</v>
      </c>
      <c r="N35" s="130">
        <v>16</v>
      </c>
      <c r="O35" s="130">
        <v>4</v>
      </c>
      <c r="P35" s="130">
        <v>1</v>
      </c>
      <c r="Q35" s="130">
        <v>108</v>
      </c>
      <c r="R35" s="137">
        <v>51</v>
      </c>
      <c r="S35" s="130">
        <v>51</v>
      </c>
      <c r="T35" s="130">
        <v>5</v>
      </c>
      <c r="U35" s="164">
        <v>1</v>
      </c>
    </row>
    <row r="36" spans="1:21" s="128" customFormat="1" ht="15" customHeight="1">
      <c r="A36" s="121"/>
      <c r="B36" s="562" t="s">
        <v>112</v>
      </c>
      <c r="C36" s="571" t="s">
        <v>112</v>
      </c>
      <c r="D36" s="159">
        <v>60590</v>
      </c>
      <c r="E36" s="130">
        <v>29369</v>
      </c>
      <c r="F36" s="130">
        <v>31221</v>
      </c>
      <c r="G36" s="163">
        <v>-107</v>
      </c>
      <c r="H36" s="159">
        <v>-105</v>
      </c>
      <c r="I36" s="130">
        <v>15</v>
      </c>
      <c r="J36" s="131">
        <v>120</v>
      </c>
      <c r="K36" s="159">
        <v>-2</v>
      </c>
      <c r="L36" s="130">
        <v>98</v>
      </c>
      <c r="M36" s="130">
        <v>60</v>
      </c>
      <c r="N36" s="130">
        <v>27</v>
      </c>
      <c r="O36" s="130">
        <v>6</v>
      </c>
      <c r="P36" s="130">
        <v>5</v>
      </c>
      <c r="Q36" s="130">
        <v>100</v>
      </c>
      <c r="R36" s="137">
        <v>56</v>
      </c>
      <c r="S36" s="130">
        <v>40</v>
      </c>
      <c r="T36" s="130">
        <v>1</v>
      </c>
      <c r="U36" s="164">
        <v>3</v>
      </c>
    </row>
    <row r="37" spans="1:21" s="128" customFormat="1" ht="15" customHeight="1">
      <c r="A37" s="121"/>
      <c r="B37" s="562" t="s">
        <v>113</v>
      </c>
      <c r="C37" s="571" t="s">
        <v>113</v>
      </c>
      <c r="D37" s="159">
        <v>37961</v>
      </c>
      <c r="E37" s="130">
        <v>18507</v>
      </c>
      <c r="F37" s="130">
        <v>19454</v>
      </c>
      <c r="G37" s="163">
        <v>-5</v>
      </c>
      <c r="H37" s="159">
        <v>-11</v>
      </c>
      <c r="I37" s="130">
        <v>18</v>
      </c>
      <c r="J37" s="131">
        <v>29</v>
      </c>
      <c r="K37" s="159">
        <v>6</v>
      </c>
      <c r="L37" s="130">
        <v>83</v>
      </c>
      <c r="M37" s="130">
        <v>52</v>
      </c>
      <c r="N37" s="130">
        <v>31</v>
      </c>
      <c r="O37" s="130">
        <v>0</v>
      </c>
      <c r="P37" s="130">
        <v>0</v>
      </c>
      <c r="Q37" s="130">
        <v>77</v>
      </c>
      <c r="R37" s="137">
        <v>48</v>
      </c>
      <c r="S37" s="130">
        <v>26</v>
      </c>
      <c r="T37" s="130">
        <v>3</v>
      </c>
      <c r="U37" s="164">
        <v>0</v>
      </c>
    </row>
    <row r="38" spans="1:21" s="128" customFormat="1" ht="15" customHeight="1">
      <c r="A38" s="121"/>
      <c r="B38" s="562" t="s">
        <v>114</v>
      </c>
      <c r="C38" s="571" t="s">
        <v>113</v>
      </c>
      <c r="D38" s="159">
        <v>122863</v>
      </c>
      <c r="E38" s="130">
        <v>60499</v>
      </c>
      <c r="F38" s="130">
        <v>62364</v>
      </c>
      <c r="G38" s="163">
        <v>-102</v>
      </c>
      <c r="H38" s="159">
        <v>-94</v>
      </c>
      <c r="I38" s="130">
        <v>58</v>
      </c>
      <c r="J38" s="131">
        <v>152</v>
      </c>
      <c r="K38" s="159">
        <v>-8</v>
      </c>
      <c r="L38" s="130">
        <v>262</v>
      </c>
      <c r="M38" s="130">
        <v>133</v>
      </c>
      <c r="N38" s="130">
        <v>99</v>
      </c>
      <c r="O38" s="130">
        <v>23</v>
      </c>
      <c r="P38" s="130">
        <v>7</v>
      </c>
      <c r="Q38" s="130">
        <v>270</v>
      </c>
      <c r="R38" s="137">
        <v>149</v>
      </c>
      <c r="S38" s="130">
        <v>107</v>
      </c>
      <c r="T38" s="130">
        <v>13</v>
      </c>
      <c r="U38" s="164">
        <v>1</v>
      </c>
    </row>
    <row r="39" spans="1:21" s="168" customFormat="1" ht="15" customHeight="1">
      <c r="A39" s="165"/>
      <c r="B39" s="569" t="s">
        <v>115</v>
      </c>
      <c r="C39" s="570"/>
      <c r="D39" s="137">
        <v>51501</v>
      </c>
      <c r="E39" s="130">
        <v>25022</v>
      </c>
      <c r="F39" s="130">
        <v>26479</v>
      </c>
      <c r="G39" s="166">
        <v>65</v>
      </c>
      <c r="H39" s="159">
        <v>10</v>
      </c>
      <c r="I39" s="130">
        <v>40</v>
      </c>
      <c r="J39" s="131">
        <v>30</v>
      </c>
      <c r="K39" s="159">
        <v>55</v>
      </c>
      <c r="L39" s="130">
        <v>176</v>
      </c>
      <c r="M39" s="137">
        <v>116</v>
      </c>
      <c r="N39" s="130">
        <v>58</v>
      </c>
      <c r="O39" s="137">
        <v>2</v>
      </c>
      <c r="P39" s="167">
        <v>0</v>
      </c>
      <c r="Q39" s="130">
        <v>121</v>
      </c>
      <c r="R39" s="130">
        <v>85</v>
      </c>
      <c r="S39" s="137">
        <v>34</v>
      </c>
      <c r="T39" s="130">
        <v>2</v>
      </c>
      <c r="U39" s="131">
        <v>0</v>
      </c>
    </row>
    <row r="40" spans="1:21" s="165" customFormat="1" ht="15" customHeight="1">
      <c r="B40" s="558" t="s">
        <v>116</v>
      </c>
      <c r="C40" s="564"/>
      <c r="D40" s="169">
        <v>1927723</v>
      </c>
      <c r="E40" s="170">
        <v>937399</v>
      </c>
      <c r="F40" s="171">
        <v>990324</v>
      </c>
      <c r="G40" s="172">
        <v>-341</v>
      </c>
      <c r="H40" s="169">
        <v>-1066</v>
      </c>
      <c r="I40" s="170">
        <v>962</v>
      </c>
      <c r="J40" s="171">
        <v>2028</v>
      </c>
      <c r="K40" s="169">
        <v>725</v>
      </c>
      <c r="L40" s="170">
        <v>6932</v>
      </c>
      <c r="M40" s="170">
        <v>3437</v>
      </c>
      <c r="N40" s="172">
        <v>2748</v>
      </c>
      <c r="O40" s="170">
        <v>649</v>
      </c>
      <c r="P40" s="172">
        <v>98</v>
      </c>
      <c r="Q40" s="170">
        <v>6207</v>
      </c>
      <c r="R40" s="172">
        <v>3479</v>
      </c>
      <c r="S40" s="170">
        <v>2457</v>
      </c>
      <c r="T40" s="170">
        <v>199</v>
      </c>
      <c r="U40" s="173">
        <v>72</v>
      </c>
    </row>
    <row r="41" spans="1:21" s="128" customFormat="1" ht="15" customHeight="1">
      <c r="A41" s="121"/>
      <c r="B41" s="475"/>
      <c r="C41" s="475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s="128" customFormat="1" ht="15" customHeight="1">
      <c r="A42" s="121"/>
      <c r="B42" s="565" t="s">
        <v>117</v>
      </c>
      <c r="C42" s="566"/>
      <c r="D42" s="175">
        <v>11968</v>
      </c>
      <c r="E42" s="176">
        <v>5820</v>
      </c>
      <c r="F42" s="175">
        <v>6148</v>
      </c>
      <c r="G42" s="351">
        <v>-11</v>
      </c>
      <c r="H42" s="177">
        <v>-28</v>
      </c>
      <c r="I42" s="176">
        <v>3</v>
      </c>
      <c r="J42" s="352">
        <v>31</v>
      </c>
      <c r="K42" s="177">
        <v>17</v>
      </c>
      <c r="L42" s="176">
        <v>40</v>
      </c>
      <c r="M42" s="178">
        <v>22</v>
      </c>
      <c r="N42" s="175">
        <v>16</v>
      </c>
      <c r="O42" s="176">
        <v>2</v>
      </c>
      <c r="P42" s="175">
        <v>0</v>
      </c>
      <c r="Q42" s="176">
        <v>23</v>
      </c>
      <c r="R42" s="176">
        <v>12</v>
      </c>
      <c r="S42" s="178">
        <v>9</v>
      </c>
      <c r="T42" s="175">
        <v>0</v>
      </c>
      <c r="U42" s="179">
        <v>2</v>
      </c>
    </row>
    <row r="43" spans="1:21" s="128" customFormat="1" ht="15" customHeight="1">
      <c r="A43" s="121"/>
      <c r="B43" s="470"/>
      <c r="C43" s="476" t="s">
        <v>118</v>
      </c>
      <c r="D43" s="137">
        <v>10806</v>
      </c>
      <c r="E43" s="130">
        <v>5252</v>
      </c>
      <c r="F43" s="130">
        <v>5554</v>
      </c>
      <c r="G43" s="163">
        <v>-1</v>
      </c>
      <c r="H43" s="159">
        <v>-21</v>
      </c>
      <c r="I43" s="130">
        <v>3</v>
      </c>
      <c r="J43" s="130">
        <v>24</v>
      </c>
      <c r="K43" s="159">
        <v>20</v>
      </c>
      <c r="L43" s="130">
        <v>37</v>
      </c>
      <c r="M43" s="181">
        <v>20</v>
      </c>
      <c r="N43" s="137">
        <v>15</v>
      </c>
      <c r="O43" s="130">
        <v>2</v>
      </c>
      <c r="P43" s="137">
        <v>0</v>
      </c>
      <c r="Q43" s="130">
        <v>17</v>
      </c>
      <c r="R43" s="130">
        <v>12</v>
      </c>
      <c r="S43" s="181">
        <v>3</v>
      </c>
      <c r="T43" s="137">
        <v>0</v>
      </c>
      <c r="U43" s="164">
        <v>2</v>
      </c>
    </row>
    <row r="44" spans="1:21" s="128" customFormat="1" ht="15" customHeight="1">
      <c r="A44" s="121"/>
      <c r="B44" s="470"/>
      <c r="C44" s="476" t="s">
        <v>216</v>
      </c>
      <c r="D44" s="137">
        <v>1162</v>
      </c>
      <c r="E44" s="130">
        <v>568</v>
      </c>
      <c r="F44" s="130">
        <v>594</v>
      </c>
      <c r="G44" s="163">
        <v>-10</v>
      </c>
      <c r="H44" s="159">
        <v>-7</v>
      </c>
      <c r="I44" s="130">
        <v>0</v>
      </c>
      <c r="J44" s="130">
        <v>7</v>
      </c>
      <c r="K44" s="159">
        <v>-3</v>
      </c>
      <c r="L44" s="130">
        <v>3</v>
      </c>
      <c r="M44" s="181">
        <v>2</v>
      </c>
      <c r="N44" s="137">
        <v>1</v>
      </c>
      <c r="O44" s="130">
        <v>0</v>
      </c>
      <c r="P44" s="137">
        <v>0</v>
      </c>
      <c r="Q44" s="130">
        <v>6</v>
      </c>
      <c r="R44" s="130">
        <v>0</v>
      </c>
      <c r="S44" s="181">
        <v>6</v>
      </c>
      <c r="T44" s="137">
        <v>0</v>
      </c>
      <c r="U44" s="164">
        <v>0</v>
      </c>
    </row>
    <row r="45" spans="1:21" s="128" customFormat="1" ht="15" customHeight="1">
      <c r="A45" s="121"/>
      <c r="B45" s="567" t="s">
        <v>120</v>
      </c>
      <c r="C45" s="568"/>
      <c r="D45" s="138">
        <v>79027</v>
      </c>
      <c r="E45" s="139">
        <v>39415</v>
      </c>
      <c r="F45" s="138">
        <v>39612</v>
      </c>
      <c r="G45" s="140">
        <v>-50</v>
      </c>
      <c r="H45" s="141">
        <v>-58</v>
      </c>
      <c r="I45" s="139">
        <v>38</v>
      </c>
      <c r="J45" s="142">
        <v>96</v>
      </c>
      <c r="K45" s="141">
        <v>8</v>
      </c>
      <c r="L45" s="139">
        <v>174</v>
      </c>
      <c r="M45" s="182">
        <v>116</v>
      </c>
      <c r="N45" s="138">
        <v>43</v>
      </c>
      <c r="O45" s="139">
        <v>14</v>
      </c>
      <c r="P45" s="138">
        <v>1</v>
      </c>
      <c r="Q45" s="139">
        <v>166</v>
      </c>
      <c r="R45" s="139">
        <v>110</v>
      </c>
      <c r="S45" s="182">
        <v>52</v>
      </c>
      <c r="T45" s="138">
        <v>4</v>
      </c>
      <c r="U45" s="183">
        <v>0</v>
      </c>
    </row>
    <row r="46" spans="1:21" s="128" customFormat="1" ht="15" customHeight="1">
      <c r="A46" s="121"/>
      <c r="B46" s="470"/>
      <c r="C46" s="476" t="s">
        <v>121</v>
      </c>
      <c r="D46" s="137">
        <v>23526</v>
      </c>
      <c r="E46" s="130">
        <v>11552</v>
      </c>
      <c r="F46" s="130">
        <v>11974</v>
      </c>
      <c r="G46" s="163">
        <v>-7</v>
      </c>
      <c r="H46" s="159">
        <v>-14</v>
      </c>
      <c r="I46" s="130">
        <v>10</v>
      </c>
      <c r="J46" s="130">
        <v>24</v>
      </c>
      <c r="K46" s="159">
        <v>7</v>
      </c>
      <c r="L46" s="130">
        <v>58</v>
      </c>
      <c r="M46" s="181">
        <v>45</v>
      </c>
      <c r="N46" s="137">
        <v>12</v>
      </c>
      <c r="O46" s="130">
        <v>1</v>
      </c>
      <c r="P46" s="137">
        <v>0</v>
      </c>
      <c r="Q46" s="130">
        <v>51</v>
      </c>
      <c r="R46" s="130">
        <v>31</v>
      </c>
      <c r="S46" s="181">
        <v>18</v>
      </c>
      <c r="T46" s="137">
        <v>2</v>
      </c>
      <c r="U46" s="164">
        <v>0</v>
      </c>
    </row>
    <row r="47" spans="1:21" s="128" customFormat="1" ht="15" customHeight="1">
      <c r="A47" s="121"/>
      <c r="B47" s="470"/>
      <c r="C47" s="476" t="s">
        <v>122</v>
      </c>
      <c r="D47" s="137">
        <v>10097</v>
      </c>
      <c r="E47" s="130">
        <v>5047</v>
      </c>
      <c r="F47" s="130">
        <v>5050</v>
      </c>
      <c r="G47" s="163">
        <v>-3</v>
      </c>
      <c r="H47" s="159">
        <v>-12</v>
      </c>
      <c r="I47" s="130">
        <v>7</v>
      </c>
      <c r="J47" s="130">
        <v>19</v>
      </c>
      <c r="K47" s="159">
        <v>9</v>
      </c>
      <c r="L47" s="130">
        <v>32</v>
      </c>
      <c r="M47" s="181">
        <v>17</v>
      </c>
      <c r="N47" s="137">
        <v>5</v>
      </c>
      <c r="O47" s="130">
        <v>10</v>
      </c>
      <c r="P47" s="137">
        <v>0</v>
      </c>
      <c r="Q47" s="130">
        <v>23</v>
      </c>
      <c r="R47" s="130">
        <v>19</v>
      </c>
      <c r="S47" s="181">
        <v>4</v>
      </c>
      <c r="T47" s="137">
        <v>0</v>
      </c>
      <c r="U47" s="164">
        <v>0</v>
      </c>
    </row>
    <row r="48" spans="1:21" s="128" customFormat="1" ht="15" customHeight="1">
      <c r="A48" s="121"/>
      <c r="B48" s="470"/>
      <c r="C48" s="476" t="s">
        <v>123</v>
      </c>
      <c r="D48" s="137">
        <v>37516</v>
      </c>
      <c r="E48" s="130">
        <v>18931</v>
      </c>
      <c r="F48" s="130">
        <v>18585</v>
      </c>
      <c r="G48" s="163">
        <v>-21</v>
      </c>
      <c r="H48" s="159">
        <v>-18</v>
      </c>
      <c r="I48" s="130">
        <v>17</v>
      </c>
      <c r="J48" s="130">
        <v>35</v>
      </c>
      <c r="K48" s="159">
        <v>-3</v>
      </c>
      <c r="L48" s="130">
        <v>74</v>
      </c>
      <c r="M48" s="181">
        <v>51</v>
      </c>
      <c r="N48" s="137">
        <v>21</v>
      </c>
      <c r="O48" s="130">
        <v>1</v>
      </c>
      <c r="P48" s="137">
        <v>1</v>
      </c>
      <c r="Q48" s="130">
        <v>77</v>
      </c>
      <c r="R48" s="130">
        <v>52</v>
      </c>
      <c r="S48" s="181">
        <v>24</v>
      </c>
      <c r="T48" s="137">
        <v>1</v>
      </c>
      <c r="U48" s="164">
        <v>0</v>
      </c>
    </row>
    <row r="49" spans="1:21" s="128" customFormat="1" ht="15" customHeight="1">
      <c r="A49" s="121"/>
      <c r="B49" s="470"/>
      <c r="C49" s="476" t="s">
        <v>124</v>
      </c>
      <c r="D49" s="137">
        <v>7888</v>
      </c>
      <c r="E49" s="130">
        <v>3885</v>
      </c>
      <c r="F49" s="130">
        <v>4003</v>
      </c>
      <c r="G49" s="163">
        <v>-19</v>
      </c>
      <c r="H49" s="159">
        <v>-14</v>
      </c>
      <c r="I49" s="130">
        <v>4</v>
      </c>
      <c r="J49" s="130">
        <v>18</v>
      </c>
      <c r="K49" s="159">
        <v>-5</v>
      </c>
      <c r="L49" s="130">
        <v>10</v>
      </c>
      <c r="M49" s="181">
        <v>3</v>
      </c>
      <c r="N49" s="137">
        <v>5</v>
      </c>
      <c r="O49" s="130">
        <v>2</v>
      </c>
      <c r="P49" s="137">
        <v>0</v>
      </c>
      <c r="Q49" s="130">
        <v>15</v>
      </c>
      <c r="R49" s="130">
        <v>8</v>
      </c>
      <c r="S49" s="181">
        <v>6</v>
      </c>
      <c r="T49" s="137">
        <v>1</v>
      </c>
      <c r="U49" s="164">
        <v>0</v>
      </c>
    </row>
    <row r="50" spans="1:21" s="128" customFormat="1" ht="15" customHeight="1">
      <c r="A50" s="121"/>
      <c r="B50" s="567" t="s">
        <v>125</v>
      </c>
      <c r="C50" s="568"/>
      <c r="D50" s="138">
        <v>11197</v>
      </c>
      <c r="E50" s="139">
        <v>5606</v>
      </c>
      <c r="F50" s="138">
        <v>5591</v>
      </c>
      <c r="G50" s="140">
        <v>-25</v>
      </c>
      <c r="H50" s="507">
        <v>-22</v>
      </c>
      <c r="I50" s="508">
        <v>3</v>
      </c>
      <c r="J50" s="142">
        <v>25</v>
      </c>
      <c r="K50" s="507">
        <v>-3</v>
      </c>
      <c r="L50" s="508">
        <v>23</v>
      </c>
      <c r="M50" s="182">
        <v>9</v>
      </c>
      <c r="N50" s="138">
        <v>8</v>
      </c>
      <c r="O50" s="139">
        <v>6</v>
      </c>
      <c r="P50" s="511">
        <v>0</v>
      </c>
      <c r="Q50" s="139">
        <v>26</v>
      </c>
      <c r="R50" s="139">
        <v>22</v>
      </c>
      <c r="S50" s="182">
        <v>3</v>
      </c>
      <c r="T50" s="138">
        <v>1</v>
      </c>
      <c r="U50" s="183">
        <v>0</v>
      </c>
    </row>
    <row r="51" spans="1:21" s="128" customFormat="1" ht="15" customHeight="1">
      <c r="A51" s="121"/>
      <c r="B51" s="470"/>
      <c r="C51" s="476" t="s">
        <v>126</v>
      </c>
      <c r="D51" s="137">
        <v>11197</v>
      </c>
      <c r="E51" s="130">
        <v>5606</v>
      </c>
      <c r="F51" s="130">
        <v>5591</v>
      </c>
      <c r="G51" s="163">
        <v>-25</v>
      </c>
      <c r="H51" s="509">
        <v>-22</v>
      </c>
      <c r="I51" s="510">
        <v>3</v>
      </c>
      <c r="J51" s="130">
        <v>25</v>
      </c>
      <c r="K51" s="509">
        <v>-3</v>
      </c>
      <c r="L51" s="510">
        <v>23</v>
      </c>
      <c r="M51" s="181">
        <v>9</v>
      </c>
      <c r="N51" s="137">
        <v>8</v>
      </c>
      <c r="O51" s="130">
        <v>6</v>
      </c>
      <c r="P51" s="512">
        <v>0</v>
      </c>
      <c r="Q51" s="130">
        <v>26</v>
      </c>
      <c r="R51" s="130">
        <v>22</v>
      </c>
      <c r="S51" s="181">
        <v>3</v>
      </c>
      <c r="T51" s="137">
        <v>1</v>
      </c>
      <c r="U51" s="164">
        <v>0</v>
      </c>
    </row>
    <row r="52" spans="1:21" s="128" customFormat="1" ht="15" customHeight="1">
      <c r="A52" s="121"/>
      <c r="B52" s="567" t="s">
        <v>127</v>
      </c>
      <c r="C52" s="568"/>
      <c r="D52" s="138">
        <v>44285</v>
      </c>
      <c r="E52" s="139">
        <v>21734</v>
      </c>
      <c r="F52" s="138">
        <v>22551</v>
      </c>
      <c r="G52" s="140">
        <v>3</v>
      </c>
      <c r="H52" s="141">
        <v>-35</v>
      </c>
      <c r="I52" s="139">
        <v>20</v>
      </c>
      <c r="J52" s="142">
        <v>55</v>
      </c>
      <c r="K52" s="141">
        <v>38</v>
      </c>
      <c r="L52" s="139">
        <v>120</v>
      </c>
      <c r="M52" s="182">
        <v>67</v>
      </c>
      <c r="N52" s="138">
        <v>47</v>
      </c>
      <c r="O52" s="139">
        <v>5</v>
      </c>
      <c r="P52" s="138">
        <v>1</v>
      </c>
      <c r="Q52" s="139">
        <v>82</v>
      </c>
      <c r="R52" s="139">
        <v>50</v>
      </c>
      <c r="S52" s="182">
        <v>31</v>
      </c>
      <c r="T52" s="138">
        <v>1</v>
      </c>
      <c r="U52" s="183">
        <v>0</v>
      </c>
    </row>
    <row r="53" spans="1:21" s="128" customFormat="1" ht="15" customHeight="1">
      <c r="A53" s="121"/>
      <c r="B53" s="470"/>
      <c r="C53" s="476" t="s">
        <v>128</v>
      </c>
      <c r="D53" s="137">
        <v>32719</v>
      </c>
      <c r="E53" s="130">
        <v>16010</v>
      </c>
      <c r="F53" s="130">
        <v>16709</v>
      </c>
      <c r="G53" s="163">
        <v>15</v>
      </c>
      <c r="H53" s="159">
        <v>-19</v>
      </c>
      <c r="I53" s="130">
        <v>16</v>
      </c>
      <c r="J53" s="130">
        <v>35</v>
      </c>
      <c r="K53" s="159">
        <v>34</v>
      </c>
      <c r="L53" s="130">
        <v>95</v>
      </c>
      <c r="M53" s="181">
        <v>62</v>
      </c>
      <c r="N53" s="137">
        <v>27</v>
      </c>
      <c r="O53" s="130">
        <v>5</v>
      </c>
      <c r="P53" s="137">
        <v>1</v>
      </c>
      <c r="Q53" s="130">
        <v>61</v>
      </c>
      <c r="R53" s="130">
        <v>39</v>
      </c>
      <c r="S53" s="181">
        <v>21</v>
      </c>
      <c r="T53" s="137">
        <v>1</v>
      </c>
      <c r="U53" s="164">
        <v>0</v>
      </c>
    </row>
    <row r="54" spans="1:21" s="128" customFormat="1" ht="15" customHeight="1">
      <c r="A54" s="121"/>
      <c r="B54" s="470"/>
      <c r="C54" s="476" t="s">
        <v>129</v>
      </c>
      <c r="D54" s="137">
        <v>11566</v>
      </c>
      <c r="E54" s="130">
        <v>5724</v>
      </c>
      <c r="F54" s="130">
        <v>5842</v>
      </c>
      <c r="G54" s="163">
        <v>-12</v>
      </c>
      <c r="H54" s="159">
        <v>-16</v>
      </c>
      <c r="I54" s="130">
        <v>4</v>
      </c>
      <c r="J54" s="130">
        <v>20</v>
      </c>
      <c r="K54" s="159">
        <v>4</v>
      </c>
      <c r="L54" s="130">
        <v>25</v>
      </c>
      <c r="M54" s="181">
        <v>5</v>
      </c>
      <c r="N54" s="137">
        <v>20</v>
      </c>
      <c r="O54" s="130">
        <v>0</v>
      </c>
      <c r="P54" s="137">
        <v>0</v>
      </c>
      <c r="Q54" s="130">
        <v>21</v>
      </c>
      <c r="R54" s="130">
        <v>11</v>
      </c>
      <c r="S54" s="181">
        <v>10</v>
      </c>
      <c r="T54" s="137">
        <v>0</v>
      </c>
      <c r="U54" s="164">
        <v>0</v>
      </c>
    </row>
    <row r="55" spans="1:21" s="128" customFormat="1" ht="15" customHeight="1">
      <c r="A55" s="121"/>
      <c r="B55" s="567" t="s">
        <v>130</v>
      </c>
      <c r="C55" s="568"/>
      <c r="D55" s="138">
        <v>65181</v>
      </c>
      <c r="E55" s="139">
        <v>31866</v>
      </c>
      <c r="F55" s="138">
        <v>33315</v>
      </c>
      <c r="G55" s="140">
        <v>-27</v>
      </c>
      <c r="H55" s="141">
        <v>-46</v>
      </c>
      <c r="I55" s="139">
        <v>27</v>
      </c>
      <c r="J55" s="142">
        <v>73</v>
      </c>
      <c r="K55" s="141">
        <v>19</v>
      </c>
      <c r="L55" s="139">
        <v>161</v>
      </c>
      <c r="M55" s="138">
        <v>96</v>
      </c>
      <c r="N55" s="139">
        <v>53</v>
      </c>
      <c r="O55" s="138">
        <v>9</v>
      </c>
      <c r="P55" s="184">
        <v>3</v>
      </c>
      <c r="Q55" s="139">
        <v>142</v>
      </c>
      <c r="R55" s="139">
        <v>103</v>
      </c>
      <c r="S55" s="138">
        <v>29</v>
      </c>
      <c r="T55" s="139">
        <v>7</v>
      </c>
      <c r="U55" s="142">
        <v>3</v>
      </c>
    </row>
    <row r="56" spans="1:21" s="128" customFormat="1" ht="15" customHeight="1">
      <c r="A56" s="121"/>
      <c r="B56" s="470"/>
      <c r="C56" s="476" t="s">
        <v>131</v>
      </c>
      <c r="D56" s="137">
        <v>12708</v>
      </c>
      <c r="E56" s="130">
        <v>6094</v>
      </c>
      <c r="F56" s="130">
        <v>6614</v>
      </c>
      <c r="G56" s="163">
        <v>-10</v>
      </c>
      <c r="H56" s="159">
        <v>-26</v>
      </c>
      <c r="I56" s="130">
        <v>2</v>
      </c>
      <c r="J56" s="130">
        <v>28</v>
      </c>
      <c r="K56" s="159">
        <v>16</v>
      </c>
      <c r="L56" s="130">
        <v>38</v>
      </c>
      <c r="M56" s="137">
        <v>27</v>
      </c>
      <c r="N56" s="130">
        <v>8</v>
      </c>
      <c r="O56" s="137">
        <v>3</v>
      </c>
      <c r="P56" s="167">
        <v>0</v>
      </c>
      <c r="Q56" s="130">
        <v>22</v>
      </c>
      <c r="R56" s="130">
        <v>17</v>
      </c>
      <c r="S56" s="137">
        <v>2</v>
      </c>
      <c r="T56" s="130">
        <v>3</v>
      </c>
      <c r="U56" s="131">
        <v>0</v>
      </c>
    </row>
    <row r="57" spans="1:21" s="128" customFormat="1" ht="15" customHeight="1">
      <c r="A57" s="121"/>
      <c r="B57" s="470"/>
      <c r="C57" s="476" t="s">
        <v>217</v>
      </c>
      <c r="D57" s="137">
        <v>17429</v>
      </c>
      <c r="E57" s="130">
        <v>8658</v>
      </c>
      <c r="F57" s="130">
        <v>8771</v>
      </c>
      <c r="G57" s="163">
        <v>7</v>
      </c>
      <c r="H57" s="159">
        <v>-10</v>
      </c>
      <c r="I57" s="130">
        <v>6</v>
      </c>
      <c r="J57" s="130">
        <v>16</v>
      </c>
      <c r="K57" s="159">
        <v>17</v>
      </c>
      <c r="L57" s="130">
        <v>49</v>
      </c>
      <c r="M57" s="137">
        <v>28</v>
      </c>
      <c r="N57" s="130">
        <v>14</v>
      </c>
      <c r="O57" s="137">
        <v>6</v>
      </c>
      <c r="P57" s="167">
        <v>1</v>
      </c>
      <c r="Q57" s="130">
        <v>32</v>
      </c>
      <c r="R57" s="130">
        <v>25</v>
      </c>
      <c r="S57" s="137">
        <v>5</v>
      </c>
      <c r="T57" s="130">
        <v>1</v>
      </c>
      <c r="U57" s="131">
        <v>1</v>
      </c>
    </row>
    <row r="58" spans="1:21" s="128" customFormat="1" ht="15" customHeight="1">
      <c r="A58" s="121"/>
      <c r="B58" s="470"/>
      <c r="C58" s="476" t="s">
        <v>133</v>
      </c>
      <c r="D58" s="137">
        <v>35044</v>
      </c>
      <c r="E58" s="130">
        <v>17114</v>
      </c>
      <c r="F58" s="130">
        <v>17930</v>
      </c>
      <c r="G58" s="163">
        <v>-24</v>
      </c>
      <c r="H58" s="159">
        <v>-10</v>
      </c>
      <c r="I58" s="130">
        <v>19</v>
      </c>
      <c r="J58" s="130">
        <v>29</v>
      </c>
      <c r="K58" s="159">
        <v>-14</v>
      </c>
      <c r="L58" s="130">
        <v>74</v>
      </c>
      <c r="M58" s="137">
        <v>41</v>
      </c>
      <c r="N58" s="130">
        <v>31</v>
      </c>
      <c r="O58" s="137">
        <v>0</v>
      </c>
      <c r="P58" s="167">
        <v>2</v>
      </c>
      <c r="Q58" s="130">
        <v>88</v>
      </c>
      <c r="R58" s="130">
        <v>61</v>
      </c>
      <c r="S58" s="137">
        <v>22</v>
      </c>
      <c r="T58" s="130">
        <v>3</v>
      </c>
      <c r="U58" s="131">
        <v>2</v>
      </c>
    </row>
    <row r="59" spans="1:21" s="128" customFormat="1" ht="15" customHeight="1">
      <c r="A59" s="121"/>
      <c r="B59" s="567" t="s">
        <v>134</v>
      </c>
      <c r="C59" s="568"/>
      <c r="D59" s="138">
        <v>41504</v>
      </c>
      <c r="E59" s="139">
        <v>21340</v>
      </c>
      <c r="F59" s="138">
        <v>20164</v>
      </c>
      <c r="G59" s="140">
        <v>-23</v>
      </c>
      <c r="H59" s="141">
        <v>-35</v>
      </c>
      <c r="I59" s="139">
        <v>18</v>
      </c>
      <c r="J59" s="142">
        <v>53</v>
      </c>
      <c r="K59" s="141">
        <v>12</v>
      </c>
      <c r="L59" s="139">
        <v>142</v>
      </c>
      <c r="M59" s="138">
        <v>82</v>
      </c>
      <c r="N59" s="139">
        <v>43</v>
      </c>
      <c r="O59" s="138">
        <v>10</v>
      </c>
      <c r="P59" s="184">
        <v>7</v>
      </c>
      <c r="Q59" s="139">
        <v>130</v>
      </c>
      <c r="R59" s="139">
        <v>76</v>
      </c>
      <c r="S59" s="138">
        <v>41</v>
      </c>
      <c r="T59" s="139">
        <v>8</v>
      </c>
      <c r="U59" s="142">
        <v>5</v>
      </c>
    </row>
    <row r="60" spans="1:21" s="128" customFormat="1" ht="15" customHeight="1">
      <c r="A60" s="121"/>
      <c r="B60" s="470"/>
      <c r="C60" s="476" t="s">
        <v>135</v>
      </c>
      <c r="D60" s="137">
        <v>28512</v>
      </c>
      <c r="E60" s="130">
        <v>14894</v>
      </c>
      <c r="F60" s="130">
        <v>13618</v>
      </c>
      <c r="G60" s="163">
        <v>-5</v>
      </c>
      <c r="H60" s="159">
        <v>-19</v>
      </c>
      <c r="I60" s="130">
        <v>11</v>
      </c>
      <c r="J60" s="131">
        <v>30</v>
      </c>
      <c r="K60" s="159">
        <v>14</v>
      </c>
      <c r="L60" s="130">
        <v>113</v>
      </c>
      <c r="M60" s="137">
        <v>71</v>
      </c>
      <c r="N60" s="130">
        <v>38</v>
      </c>
      <c r="O60" s="137">
        <v>4</v>
      </c>
      <c r="P60" s="167">
        <v>0</v>
      </c>
      <c r="Q60" s="130">
        <v>99</v>
      </c>
      <c r="R60" s="130">
        <v>57</v>
      </c>
      <c r="S60" s="137">
        <v>36</v>
      </c>
      <c r="T60" s="130">
        <v>5</v>
      </c>
      <c r="U60" s="131">
        <v>1</v>
      </c>
    </row>
    <row r="61" spans="1:21" s="128" customFormat="1" ht="15" customHeight="1">
      <c r="A61" s="121"/>
      <c r="B61" s="470"/>
      <c r="C61" s="476" t="s">
        <v>136</v>
      </c>
      <c r="D61" s="137">
        <v>7463</v>
      </c>
      <c r="E61" s="130">
        <v>3664</v>
      </c>
      <c r="F61" s="130">
        <v>3799</v>
      </c>
      <c r="G61" s="163">
        <v>-11</v>
      </c>
      <c r="H61" s="159">
        <v>-7</v>
      </c>
      <c r="I61" s="130">
        <v>6</v>
      </c>
      <c r="J61" s="131">
        <v>13</v>
      </c>
      <c r="K61" s="159">
        <v>-4</v>
      </c>
      <c r="L61" s="130">
        <v>16</v>
      </c>
      <c r="M61" s="137">
        <v>6</v>
      </c>
      <c r="N61" s="130">
        <v>3</v>
      </c>
      <c r="O61" s="137">
        <v>3</v>
      </c>
      <c r="P61" s="167">
        <v>4</v>
      </c>
      <c r="Q61" s="130">
        <v>20</v>
      </c>
      <c r="R61" s="130">
        <v>11</v>
      </c>
      <c r="S61" s="137">
        <v>2</v>
      </c>
      <c r="T61" s="130">
        <v>3</v>
      </c>
      <c r="U61" s="131">
        <v>4</v>
      </c>
    </row>
    <row r="62" spans="1:21" s="128" customFormat="1" ht="15" customHeight="1">
      <c r="A62" s="121"/>
      <c r="B62" s="470"/>
      <c r="C62" s="476" t="s">
        <v>137</v>
      </c>
      <c r="D62" s="137">
        <v>5529</v>
      </c>
      <c r="E62" s="130">
        <v>2782</v>
      </c>
      <c r="F62" s="130">
        <v>2747</v>
      </c>
      <c r="G62" s="163">
        <v>-7</v>
      </c>
      <c r="H62" s="159">
        <v>-9</v>
      </c>
      <c r="I62" s="130">
        <v>1</v>
      </c>
      <c r="J62" s="131">
        <v>10</v>
      </c>
      <c r="K62" s="159">
        <v>2</v>
      </c>
      <c r="L62" s="130">
        <v>13</v>
      </c>
      <c r="M62" s="137">
        <v>5</v>
      </c>
      <c r="N62" s="130">
        <v>2</v>
      </c>
      <c r="O62" s="137">
        <v>3</v>
      </c>
      <c r="P62" s="167">
        <v>3</v>
      </c>
      <c r="Q62" s="130">
        <v>11</v>
      </c>
      <c r="R62" s="130">
        <v>8</v>
      </c>
      <c r="S62" s="137">
        <v>3</v>
      </c>
      <c r="T62" s="130">
        <v>0</v>
      </c>
      <c r="U62" s="131">
        <v>0</v>
      </c>
    </row>
    <row r="63" spans="1:21" s="128" customFormat="1" ht="15" customHeight="1">
      <c r="A63" s="121"/>
      <c r="B63" s="567" t="s">
        <v>138</v>
      </c>
      <c r="C63" s="568"/>
      <c r="D63" s="138">
        <v>27075</v>
      </c>
      <c r="E63" s="139">
        <v>13324</v>
      </c>
      <c r="F63" s="138">
        <v>13751</v>
      </c>
      <c r="G63" s="140">
        <v>-38</v>
      </c>
      <c r="H63" s="141">
        <v>-37</v>
      </c>
      <c r="I63" s="139">
        <v>8</v>
      </c>
      <c r="J63" s="183">
        <v>45</v>
      </c>
      <c r="K63" s="141">
        <v>-1</v>
      </c>
      <c r="L63" s="139">
        <v>52</v>
      </c>
      <c r="M63" s="138">
        <v>29</v>
      </c>
      <c r="N63" s="139">
        <v>21</v>
      </c>
      <c r="O63" s="138">
        <v>2</v>
      </c>
      <c r="P63" s="184">
        <v>0</v>
      </c>
      <c r="Q63" s="139">
        <v>53</v>
      </c>
      <c r="R63" s="139">
        <v>41</v>
      </c>
      <c r="S63" s="138">
        <v>8</v>
      </c>
      <c r="T63" s="139">
        <v>3</v>
      </c>
      <c r="U63" s="142">
        <v>1</v>
      </c>
    </row>
    <row r="64" spans="1:21" s="128" customFormat="1" ht="15" customHeight="1">
      <c r="A64" s="121"/>
      <c r="B64" s="470"/>
      <c r="C64" s="476" t="s">
        <v>139</v>
      </c>
      <c r="D64" s="159">
        <v>6297</v>
      </c>
      <c r="E64" s="130">
        <v>3061</v>
      </c>
      <c r="F64" s="130">
        <v>3236</v>
      </c>
      <c r="G64" s="163">
        <v>-10</v>
      </c>
      <c r="H64" s="159">
        <v>-7</v>
      </c>
      <c r="I64" s="130">
        <v>1</v>
      </c>
      <c r="J64" s="131">
        <v>8</v>
      </c>
      <c r="K64" s="159">
        <v>-3</v>
      </c>
      <c r="L64" s="130">
        <v>9</v>
      </c>
      <c r="M64" s="137">
        <v>6</v>
      </c>
      <c r="N64" s="130">
        <v>3</v>
      </c>
      <c r="O64" s="137">
        <v>0</v>
      </c>
      <c r="P64" s="167">
        <v>0</v>
      </c>
      <c r="Q64" s="130">
        <v>12</v>
      </c>
      <c r="R64" s="130">
        <v>10</v>
      </c>
      <c r="S64" s="137">
        <v>1</v>
      </c>
      <c r="T64" s="130">
        <v>1</v>
      </c>
      <c r="U64" s="131">
        <v>0</v>
      </c>
    </row>
    <row r="65" spans="1:21" s="128" customFormat="1" ht="15" customHeight="1">
      <c r="A65" s="121"/>
      <c r="B65" s="470"/>
      <c r="C65" s="476" t="s">
        <v>140</v>
      </c>
      <c r="D65" s="137">
        <v>20778</v>
      </c>
      <c r="E65" s="130">
        <v>10263</v>
      </c>
      <c r="F65" s="130">
        <v>10515</v>
      </c>
      <c r="G65" s="163">
        <v>-28</v>
      </c>
      <c r="H65" s="159">
        <v>-30</v>
      </c>
      <c r="I65" s="130">
        <v>7</v>
      </c>
      <c r="J65" s="131">
        <v>37</v>
      </c>
      <c r="K65" s="159">
        <v>2</v>
      </c>
      <c r="L65" s="130">
        <v>43</v>
      </c>
      <c r="M65" s="137">
        <v>23</v>
      </c>
      <c r="N65" s="130">
        <v>18</v>
      </c>
      <c r="O65" s="137">
        <v>2</v>
      </c>
      <c r="P65" s="167">
        <v>0</v>
      </c>
      <c r="Q65" s="130">
        <v>41</v>
      </c>
      <c r="R65" s="130">
        <v>31</v>
      </c>
      <c r="S65" s="137">
        <v>7</v>
      </c>
      <c r="T65" s="130">
        <v>2</v>
      </c>
      <c r="U65" s="131">
        <v>1</v>
      </c>
    </row>
    <row r="66" spans="1:21" s="128" customFormat="1" ht="15" customHeight="1">
      <c r="A66" s="121"/>
      <c r="B66" s="567" t="s">
        <v>141</v>
      </c>
      <c r="C66" s="568"/>
      <c r="D66" s="138">
        <v>37420</v>
      </c>
      <c r="E66" s="139">
        <v>18268</v>
      </c>
      <c r="F66" s="138">
        <v>19152</v>
      </c>
      <c r="G66" s="140">
        <v>-21</v>
      </c>
      <c r="H66" s="141">
        <v>-40</v>
      </c>
      <c r="I66" s="139">
        <v>11</v>
      </c>
      <c r="J66" s="142">
        <v>51</v>
      </c>
      <c r="K66" s="141">
        <v>19</v>
      </c>
      <c r="L66" s="139">
        <v>79</v>
      </c>
      <c r="M66" s="138">
        <v>60</v>
      </c>
      <c r="N66" s="139">
        <v>14</v>
      </c>
      <c r="O66" s="138">
        <v>4</v>
      </c>
      <c r="P66" s="184">
        <v>1</v>
      </c>
      <c r="Q66" s="139">
        <v>60</v>
      </c>
      <c r="R66" s="139">
        <v>42</v>
      </c>
      <c r="S66" s="138">
        <v>15</v>
      </c>
      <c r="T66" s="139">
        <v>3</v>
      </c>
      <c r="U66" s="142">
        <v>0</v>
      </c>
    </row>
    <row r="67" spans="1:21" s="128" customFormat="1" ht="15" customHeight="1">
      <c r="A67" s="121"/>
      <c r="B67" s="470"/>
      <c r="C67" s="476" t="s">
        <v>142</v>
      </c>
      <c r="D67" s="137">
        <v>14422</v>
      </c>
      <c r="E67" s="130">
        <v>7081</v>
      </c>
      <c r="F67" s="130">
        <v>7341</v>
      </c>
      <c r="G67" s="163">
        <v>-15</v>
      </c>
      <c r="H67" s="159">
        <v>-14</v>
      </c>
      <c r="I67" s="130">
        <v>7</v>
      </c>
      <c r="J67" s="131">
        <v>21</v>
      </c>
      <c r="K67" s="159">
        <v>-1</v>
      </c>
      <c r="L67" s="130">
        <v>31</v>
      </c>
      <c r="M67" s="137">
        <v>24</v>
      </c>
      <c r="N67" s="130">
        <v>4</v>
      </c>
      <c r="O67" s="137">
        <v>2</v>
      </c>
      <c r="P67" s="167">
        <v>1</v>
      </c>
      <c r="Q67" s="130">
        <v>32</v>
      </c>
      <c r="R67" s="130">
        <v>22</v>
      </c>
      <c r="S67" s="137">
        <v>8</v>
      </c>
      <c r="T67" s="130">
        <v>2</v>
      </c>
      <c r="U67" s="131">
        <v>0</v>
      </c>
    </row>
    <row r="68" spans="1:21" s="128" customFormat="1" ht="15" customHeight="1">
      <c r="A68" s="121"/>
      <c r="B68" s="470"/>
      <c r="C68" s="476" t="s">
        <v>143</v>
      </c>
      <c r="D68" s="137">
        <v>22998</v>
      </c>
      <c r="E68" s="130">
        <v>11187</v>
      </c>
      <c r="F68" s="130">
        <v>11811</v>
      </c>
      <c r="G68" s="163">
        <v>-6</v>
      </c>
      <c r="H68" s="159">
        <v>-26</v>
      </c>
      <c r="I68" s="130">
        <v>4</v>
      </c>
      <c r="J68" s="131">
        <v>30</v>
      </c>
      <c r="K68" s="159">
        <v>20</v>
      </c>
      <c r="L68" s="130">
        <v>48</v>
      </c>
      <c r="M68" s="137">
        <v>36</v>
      </c>
      <c r="N68" s="130">
        <v>10</v>
      </c>
      <c r="O68" s="137">
        <v>2</v>
      </c>
      <c r="P68" s="167">
        <v>0</v>
      </c>
      <c r="Q68" s="130">
        <v>28</v>
      </c>
      <c r="R68" s="130">
        <v>20</v>
      </c>
      <c r="S68" s="137">
        <v>7</v>
      </c>
      <c r="T68" s="130">
        <v>1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6093</v>
      </c>
      <c r="E69" s="139">
        <v>3194</v>
      </c>
      <c r="F69" s="138">
        <v>2899</v>
      </c>
      <c r="G69" s="186">
        <v>-1</v>
      </c>
      <c r="H69" s="187">
        <v>-11</v>
      </c>
      <c r="I69" s="188">
        <v>1</v>
      </c>
      <c r="J69" s="189">
        <v>12</v>
      </c>
      <c r="K69" s="141">
        <v>10</v>
      </c>
      <c r="L69" s="188">
        <v>21</v>
      </c>
      <c r="M69" s="185">
        <v>9</v>
      </c>
      <c r="N69" s="188">
        <v>8</v>
      </c>
      <c r="O69" s="185">
        <v>4</v>
      </c>
      <c r="P69" s="190">
        <v>0</v>
      </c>
      <c r="Q69" s="188">
        <v>11</v>
      </c>
      <c r="R69" s="188">
        <v>3</v>
      </c>
      <c r="S69" s="185">
        <v>5</v>
      </c>
      <c r="T69" s="188">
        <v>2</v>
      </c>
      <c r="U69" s="189">
        <v>1</v>
      </c>
    </row>
    <row r="70" spans="1:21" s="128" customFormat="1" ht="15" customHeight="1">
      <c r="A70" s="121"/>
      <c r="B70" s="470"/>
      <c r="C70" s="476" t="s">
        <v>145</v>
      </c>
      <c r="D70" s="137">
        <v>6093</v>
      </c>
      <c r="E70" s="130">
        <v>3194</v>
      </c>
      <c r="F70" s="130">
        <v>2899</v>
      </c>
      <c r="G70" s="132">
        <v>-1</v>
      </c>
      <c r="H70" s="470">
        <v>-11</v>
      </c>
      <c r="I70" s="130">
        <v>1</v>
      </c>
      <c r="J70" s="131">
        <v>12</v>
      </c>
      <c r="K70" s="470">
        <v>10</v>
      </c>
      <c r="L70" s="130">
        <v>21</v>
      </c>
      <c r="M70" s="137">
        <v>9</v>
      </c>
      <c r="N70" s="130">
        <v>8</v>
      </c>
      <c r="O70" s="137">
        <v>4</v>
      </c>
      <c r="P70" s="167">
        <v>0</v>
      </c>
      <c r="Q70" s="130">
        <v>11</v>
      </c>
      <c r="R70" s="130">
        <v>3</v>
      </c>
      <c r="S70" s="137">
        <v>5</v>
      </c>
      <c r="T70" s="130">
        <v>2</v>
      </c>
      <c r="U70" s="131">
        <v>1</v>
      </c>
    </row>
    <row r="71" spans="1:21" s="128" customFormat="1" ht="15" customHeight="1">
      <c r="A71" s="121"/>
      <c r="B71" s="567" t="s">
        <v>146</v>
      </c>
      <c r="C71" s="568"/>
      <c r="D71" s="185">
        <v>11540</v>
      </c>
      <c r="E71" s="139">
        <v>5656</v>
      </c>
      <c r="F71" s="138">
        <v>5884</v>
      </c>
      <c r="G71" s="186">
        <v>-5</v>
      </c>
      <c r="H71" s="187">
        <v>-15</v>
      </c>
      <c r="I71" s="188">
        <v>2</v>
      </c>
      <c r="J71" s="189">
        <v>17</v>
      </c>
      <c r="K71" s="141">
        <v>10</v>
      </c>
      <c r="L71" s="188">
        <v>31</v>
      </c>
      <c r="M71" s="185">
        <v>18</v>
      </c>
      <c r="N71" s="188">
        <v>13</v>
      </c>
      <c r="O71" s="185">
        <v>0</v>
      </c>
      <c r="P71" s="190">
        <v>0</v>
      </c>
      <c r="Q71" s="188">
        <v>21</v>
      </c>
      <c r="R71" s="188">
        <v>10</v>
      </c>
      <c r="S71" s="185">
        <v>4</v>
      </c>
      <c r="T71" s="188">
        <v>6</v>
      </c>
      <c r="U71" s="189">
        <v>1</v>
      </c>
    </row>
    <row r="72" spans="1:21" s="128" customFormat="1" ht="15" customHeight="1">
      <c r="A72" s="121"/>
      <c r="B72" s="470"/>
      <c r="C72" s="476" t="s">
        <v>147</v>
      </c>
      <c r="D72" s="133">
        <v>11540</v>
      </c>
      <c r="E72" s="130">
        <v>5656</v>
      </c>
      <c r="F72" s="130">
        <v>5884</v>
      </c>
      <c r="G72" s="132">
        <v>-5</v>
      </c>
      <c r="H72" s="470">
        <v>-15</v>
      </c>
      <c r="I72" s="130">
        <v>2</v>
      </c>
      <c r="J72" s="131">
        <v>17</v>
      </c>
      <c r="K72" s="470">
        <v>10</v>
      </c>
      <c r="L72" s="130">
        <v>31</v>
      </c>
      <c r="M72" s="137">
        <v>18</v>
      </c>
      <c r="N72" s="130">
        <v>13</v>
      </c>
      <c r="O72" s="137">
        <v>0</v>
      </c>
      <c r="P72" s="191">
        <v>0</v>
      </c>
      <c r="Q72" s="130">
        <v>21</v>
      </c>
      <c r="R72" s="130">
        <v>10</v>
      </c>
      <c r="S72" s="137">
        <v>4</v>
      </c>
      <c r="T72" s="130">
        <v>6</v>
      </c>
      <c r="U72" s="131">
        <v>1</v>
      </c>
    </row>
    <row r="73" spans="1:21" s="128" customFormat="1" ht="15" customHeight="1">
      <c r="A73" s="121"/>
      <c r="B73" s="558" t="s">
        <v>148</v>
      </c>
      <c r="C73" s="559"/>
      <c r="D73" s="192">
        <v>335290</v>
      </c>
      <c r="E73" s="170">
        <v>166223</v>
      </c>
      <c r="F73" s="172">
        <v>169067</v>
      </c>
      <c r="G73" s="353">
        <v>-198</v>
      </c>
      <c r="H73" s="518">
        <v>-327</v>
      </c>
      <c r="I73" s="519">
        <v>131</v>
      </c>
      <c r="J73" s="195">
        <v>458</v>
      </c>
      <c r="K73" s="518">
        <v>129</v>
      </c>
      <c r="L73" s="519">
        <v>843</v>
      </c>
      <c r="M73" s="192">
        <v>508</v>
      </c>
      <c r="N73" s="194">
        <v>266</v>
      </c>
      <c r="O73" s="192">
        <v>56</v>
      </c>
      <c r="P73" s="520">
        <v>13</v>
      </c>
      <c r="Q73" s="194">
        <v>714</v>
      </c>
      <c r="R73" s="194">
        <v>469</v>
      </c>
      <c r="S73" s="192">
        <v>197</v>
      </c>
      <c r="T73" s="194">
        <v>35</v>
      </c>
      <c r="U73" s="195">
        <v>13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198">
        <v>159746</v>
      </c>
      <c r="E75" s="199">
        <v>79223</v>
      </c>
      <c r="F75" s="198">
        <v>80523</v>
      </c>
      <c r="G75" s="354">
        <v>-179</v>
      </c>
      <c r="H75" s="521">
        <v>-186</v>
      </c>
      <c r="I75" s="522">
        <v>60</v>
      </c>
      <c r="J75" s="198">
        <v>246</v>
      </c>
      <c r="K75" s="523">
        <v>7</v>
      </c>
      <c r="L75" s="522">
        <v>370</v>
      </c>
      <c r="M75" s="198">
        <v>200</v>
      </c>
      <c r="N75" s="199">
        <v>118</v>
      </c>
      <c r="O75" s="198">
        <v>48</v>
      </c>
      <c r="P75" s="524">
        <v>4</v>
      </c>
      <c r="Q75" s="199">
        <v>363</v>
      </c>
      <c r="R75" s="199">
        <v>233</v>
      </c>
      <c r="S75" s="198">
        <v>116</v>
      </c>
      <c r="T75" s="199">
        <v>10</v>
      </c>
      <c r="U75" s="202">
        <v>4</v>
      </c>
    </row>
    <row r="76" spans="1:21" s="128" customFormat="1" ht="15" customHeight="1">
      <c r="A76" s="121"/>
      <c r="B76" s="562" t="s">
        <v>150</v>
      </c>
      <c r="C76" s="563"/>
      <c r="D76" s="137">
        <v>1536362</v>
      </c>
      <c r="E76" s="167">
        <v>747223</v>
      </c>
      <c r="F76" s="164">
        <v>789139</v>
      </c>
      <c r="G76" s="163">
        <v>282</v>
      </c>
      <c r="H76" s="203">
        <v>-594</v>
      </c>
      <c r="I76" s="137">
        <v>828</v>
      </c>
      <c r="J76" s="164">
        <v>1422</v>
      </c>
      <c r="K76" s="203">
        <v>876</v>
      </c>
      <c r="L76" s="137">
        <v>6381</v>
      </c>
      <c r="M76" s="167">
        <v>3218</v>
      </c>
      <c r="N76" s="130">
        <v>2521</v>
      </c>
      <c r="O76" s="137">
        <v>552</v>
      </c>
      <c r="P76" s="130">
        <v>90</v>
      </c>
      <c r="Q76" s="137">
        <v>5505</v>
      </c>
      <c r="R76" s="167">
        <v>3146</v>
      </c>
      <c r="S76" s="167">
        <v>2126</v>
      </c>
      <c r="T76" s="130">
        <v>168</v>
      </c>
      <c r="U76" s="164">
        <v>65</v>
      </c>
    </row>
    <row r="77" spans="1:21" s="128" customFormat="1" ht="15" customHeight="1">
      <c r="A77" s="121"/>
      <c r="B77" s="562" t="s">
        <v>151</v>
      </c>
      <c r="C77" s="563"/>
      <c r="D77" s="137">
        <v>187358</v>
      </c>
      <c r="E77" s="130">
        <v>92091</v>
      </c>
      <c r="F77" s="137">
        <v>95267</v>
      </c>
      <c r="G77" s="163">
        <v>-161</v>
      </c>
      <c r="H77" s="137">
        <v>-171</v>
      </c>
      <c r="I77" s="130">
        <v>77</v>
      </c>
      <c r="J77" s="137">
        <v>248</v>
      </c>
      <c r="K77" s="159">
        <v>10</v>
      </c>
      <c r="L77" s="130">
        <v>393</v>
      </c>
      <c r="M77" s="137">
        <v>222</v>
      </c>
      <c r="N77" s="130">
        <v>134</v>
      </c>
      <c r="O77" s="137">
        <v>29</v>
      </c>
      <c r="P77" s="167">
        <v>8</v>
      </c>
      <c r="Q77" s="130">
        <v>383</v>
      </c>
      <c r="R77" s="130">
        <v>232</v>
      </c>
      <c r="S77" s="137">
        <v>130</v>
      </c>
      <c r="T77" s="130">
        <v>19</v>
      </c>
      <c r="U77" s="131">
        <v>2</v>
      </c>
    </row>
    <row r="78" spans="1:21" s="128" customFormat="1" ht="15" customHeight="1">
      <c r="A78" s="121"/>
      <c r="B78" s="562" t="s">
        <v>152</v>
      </c>
      <c r="C78" s="563"/>
      <c r="D78" s="137">
        <v>60590</v>
      </c>
      <c r="E78" s="130">
        <v>29369</v>
      </c>
      <c r="F78" s="137">
        <v>31221</v>
      </c>
      <c r="G78" s="163">
        <v>-107</v>
      </c>
      <c r="H78" s="137">
        <v>-105</v>
      </c>
      <c r="I78" s="130">
        <v>15</v>
      </c>
      <c r="J78" s="137">
        <v>120</v>
      </c>
      <c r="K78" s="159">
        <v>-2</v>
      </c>
      <c r="L78" s="130">
        <v>98</v>
      </c>
      <c r="M78" s="137">
        <v>60</v>
      </c>
      <c r="N78" s="130">
        <v>27</v>
      </c>
      <c r="O78" s="137">
        <v>6</v>
      </c>
      <c r="P78" s="167">
        <v>5</v>
      </c>
      <c r="Q78" s="130">
        <v>100</v>
      </c>
      <c r="R78" s="130">
        <v>56</v>
      </c>
      <c r="S78" s="137">
        <v>40</v>
      </c>
      <c r="T78" s="130">
        <v>1</v>
      </c>
      <c r="U78" s="131">
        <v>3</v>
      </c>
    </row>
    <row r="79" spans="1:21" s="128" customFormat="1" ht="15" customHeight="1">
      <c r="A79" s="121"/>
      <c r="B79" s="562" t="s">
        <v>153</v>
      </c>
      <c r="C79" s="563"/>
      <c r="D79" s="137">
        <v>72030</v>
      </c>
      <c r="E79" s="130">
        <v>35225</v>
      </c>
      <c r="F79" s="137">
        <v>36805</v>
      </c>
      <c r="G79" s="163">
        <v>-120</v>
      </c>
      <c r="H79" s="137">
        <v>-88</v>
      </c>
      <c r="I79" s="130">
        <v>28</v>
      </c>
      <c r="J79" s="137">
        <v>116</v>
      </c>
      <c r="K79" s="159">
        <v>-32</v>
      </c>
      <c r="L79" s="130">
        <v>76</v>
      </c>
      <c r="M79" s="137">
        <v>55</v>
      </c>
      <c r="N79" s="130">
        <v>16</v>
      </c>
      <c r="O79" s="137">
        <v>4</v>
      </c>
      <c r="P79" s="167">
        <v>1</v>
      </c>
      <c r="Q79" s="130">
        <v>108</v>
      </c>
      <c r="R79" s="130">
        <v>51</v>
      </c>
      <c r="S79" s="137">
        <v>51</v>
      </c>
      <c r="T79" s="130">
        <v>5</v>
      </c>
      <c r="U79" s="131">
        <v>1</v>
      </c>
    </row>
    <row r="80" spans="1:21" s="128" customFormat="1" ht="15" customHeight="1">
      <c r="A80" s="121"/>
      <c r="B80" s="562" t="s">
        <v>154</v>
      </c>
      <c r="C80" s="563"/>
      <c r="D80" s="137">
        <v>178046</v>
      </c>
      <c r="E80" s="130">
        <v>86981</v>
      </c>
      <c r="F80" s="137">
        <v>91065</v>
      </c>
      <c r="G80" s="163">
        <v>-177</v>
      </c>
      <c r="H80" s="137">
        <v>-151</v>
      </c>
      <c r="I80" s="130">
        <v>64</v>
      </c>
      <c r="J80" s="137">
        <v>215</v>
      </c>
      <c r="K80" s="159">
        <v>-26</v>
      </c>
      <c r="L80" s="130">
        <v>319</v>
      </c>
      <c r="M80" s="137">
        <v>148</v>
      </c>
      <c r="N80" s="130">
        <v>113</v>
      </c>
      <c r="O80" s="137">
        <v>57</v>
      </c>
      <c r="P80" s="167">
        <v>1</v>
      </c>
      <c r="Q80" s="130">
        <v>345</v>
      </c>
      <c r="R80" s="130">
        <v>187</v>
      </c>
      <c r="S80" s="137">
        <v>132</v>
      </c>
      <c r="T80" s="130">
        <v>18</v>
      </c>
      <c r="U80" s="131">
        <v>8</v>
      </c>
    </row>
    <row r="81" spans="1:21" s="128" customFormat="1" ht="15" customHeight="1">
      <c r="A81" s="121"/>
      <c r="B81" s="556" t="s">
        <v>155</v>
      </c>
      <c r="C81" s="557"/>
      <c r="D81" s="137">
        <v>68881</v>
      </c>
      <c r="E81" s="130">
        <v>33510</v>
      </c>
      <c r="F81" s="137">
        <v>35371</v>
      </c>
      <c r="G81" s="163">
        <v>-77</v>
      </c>
      <c r="H81" s="137">
        <v>-98</v>
      </c>
      <c r="I81" s="130">
        <v>21</v>
      </c>
      <c r="J81" s="137">
        <v>119</v>
      </c>
      <c r="K81" s="159">
        <v>21</v>
      </c>
      <c r="L81" s="130">
        <v>138</v>
      </c>
      <c r="M81" s="137">
        <v>42</v>
      </c>
      <c r="N81" s="130">
        <v>85</v>
      </c>
      <c r="O81" s="137">
        <v>9</v>
      </c>
      <c r="P81" s="167">
        <v>2</v>
      </c>
      <c r="Q81" s="130">
        <v>117</v>
      </c>
      <c r="R81" s="130">
        <v>43</v>
      </c>
      <c r="S81" s="137">
        <v>59</v>
      </c>
      <c r="T81" s="130">
        <v>13</v>
      </c>
      <c r="U81" s="131">
        <v>2</v>
      </c>
    </row>
    <row r="82" spans="1:21" s="128" customFormat="1" ht="15" customHeight="1">
      <c r="A82" s="121"/>
      <c r="B82" s="558" t="s">
        <v>156</v>
      </c>
      <c r="C82" s="559"/>
      <c r="D82" s="172">
        <v>2263013</v>
      </c>
      <c r="E82" s="170">
        <v>1103622</v>
      </c>
      <c r="F82" s="172">
        <v>1159391</v>
      </c>
      <c r="G82" s="355">
        <v>-539</v>
      </c>
      <c r="H82" s="513">
        <v>-1393</v>
      </c>
      <c r="I82" s="514">
        <v>1093</v>
      </c>
      <c r="J82" s="172">
        <v>2486</v>
      </c>
      <c r="K82" s="515">
        <v>854</v>
      </c>
      <c r="L82" s="514">
        <v>7775</v>
      </c>
      <c r="M82" s="172">
        <v>3945</v>
      </c>
      <c r="N82" s="170">
        <v>3014</v>
      </c>
      <c r="O82" s="172">
        <v>705</v>
      </c>
      <c r="P82" s="516">
        <v>111</v>
      </c>
      <c r="Q82" s="170">
        <v>6921</v>
      </c>
      <c r="R82" s="170">
        <v>3948</v>
      </c>
      <c r="S82" s="172">
        <v>2654</v>
      </c>
      <c r="T82" s="170">
        <v>234</v>
      </c>
      <c r="U82" s="171">
        <v>85</v>
      </c>
    </row>
    <row r="83" spans="1:21" s="207" customFormat="1" ht="15.75" customHeight="1">
      <c r="A83" s="97"/>
      <c r="B83" s="205" t="s">
        <v>192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191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  <row r="85" spans="1:21" ht="15.75" customHeight="1">
      <c r="C85" s="517"/>
      <c r="D85" s="494" t="s">
        <v>229</v>
      </c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8"/>
  <conditionalFormatting sqref="O5:O6 U17:U20 P4:Q6 N1 N7:Q20 R5:R20 S4:T20 N4:N6 U4:U5 N41:U75 N39:U39 S1:T1 N77:U65446">
    <cfRule type="cellIs" dxfId="14" priority="26" stopIfTrue="1" operator="equal">
      <formula>FALSE</formula>
    </cfRule>
  </conditionalFormatting>
  <conditionalFormatting sqref="U7">
    <cfRule type="cellIs" dxfId="13" priority="8" stopIfTrue="1" operator="equal">
      <formula>FALSE</formula>
    </cfRule>
  </conditionalFormatting>
  <conditionalFormatting sqref="U20">
    <cfRule type="cellIs" dxfId="12" priority="7" stopIfTrue="1" operator="equal">
      <formula>FALSE</formula>
    </cfRule>
  </conditionalFormatting>
  <conditionalFormatting sqref="N21:Q21 Q22 R21:U22 N40:U40 Q27:T38">
    <cfRule type="cellIs" dxfId="11" priority="3" stopIfTrue="1" operator="equal">
      <formula>FALSE</formula>
    </cfRule>
  </conditionalFormatting>
  <conditionalFormatting sqref="Q23:U23 Q24:T26">
    <cfRule type="cellIs" dxfId="10" priority="2" stopIfTrue="1" operator="equal">
      <formula>FALSE</formula>
    </cfRule>
  </conditionalFormatting>
  <conditionalFormatting sqref="U24:U38">
    <cfRule type="cellIs" dxfId="9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3" orientation="portrait" useFirstPageNumber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0"/>
  <sheetViews>
    <sheetView zoomScaleNormal="10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241" width="9" style="213"/>
    <col min="242" max="242" width="15.625" style="213" customWidth="1"/>
    <col min="243" max="249" width="10.625" style="213" customWidth="1"/>
    <col min="250" max="255" width="7.125" style="213" customWidth="1"/>
    <col min="256" max="257" width="0" style="213" hidden="1" customWidth="1"/>
    <col min="258" max="258" width="7.125" style="213" customWidth="1"/>
    <col min="259" max="497" width="9" style="213"/>
    <col min="498" max="498" width="15.625" style="213" customWidth="1"/>
    <col min="499" max="505" width="10.625" style="213" customWidth="1"/>
    <col min="506" max="511" width="7.125" style="213" customWidth="1"/>
    <col min="512" max="513" width="0" style="213" hidden="1" customWidth="1"/>
    <col min="514" max="514" width="7.125" style="213" customWidth="1"/>
    <col min="515" max="753" width="9" style="213"/>
    <col min="754" max="754" width="15.625" style="213" customWidth="1"/>
    <col min="755" max="761" width="10.625" style="213" customWidth="1"/>
    <col min="762" max="767" width="7.125" style="213" customWidth="1"/>
    <col min="768" max="769" width="0" style="213" hidden="1" customWidth="1"/>
    <col min="770" max="770" width="7.125" style="213" customWidth="1"/>
    <col min="771" max="1009" width="9" style="213"/>
    <col min="1010" max="1010" width="15.625" style="213" customWidth="1"/>
    <col min="1011" max="1017" width="10.625" style="213" customWidth="1"/>
    <col min="1018" max="1023" width="7.125" style="213" customWidth="1"/>
    <col min="1024" max="1025" width="0" style="213" hidden="1" customWidth="1"/>
    <col min="1026" max="1026" width="7.125" style="213" customWidth="1"/>
    <col min="1027" max="1265" width="9" style="213"/>
    <col min="1266" max="1266" width="15.625" style="213" customWidth="1"/>
    <col min="1267" max="1273" width="10.625" style="213" customWidth="1"/>
    <col min="1274" max="1279" width="7.125" style="213" customWidth="1"/>
    <col min="1280" max="1281" width="0" style="213" hidden="1" customWidth="1"/>
    <col min="1282" max="1282" width="7.125" style="213" customWidth="1"/>
    <col min="1283" max="1521" width="9" style="213"/>
    <col min="1522" max="1522" width="15.625" style="213" customWidth="1"/>
    <col min="1523" max="1529" width="10.625" style="213" customWidth="1"/>
    <col min="1530" max="1535" width="7.125" style="213" customWidth="1"/>
    <col min="1536" max="1537" width="0" style="213" hidden="1" customWidth="1"/>
    <col min="1538" max="1538" width="7.125" style="213" customWidth="1"/>
    <col min="1539" max="1777" width="9" style="213"/>
    <col min="1778" max="1778" width="15.625" style="213" customWidth="1"/>
    <col min="1779" max="1785" width="10.625" style="213" customWidth="1"/>
    <col min="1786" max="1791" width="7.125" style="213" customWidth="1"/>
    <col min="1792" max="1793" width="0" style="213" hidden="1" customWidth="1"/>
    <col min="1794" max="1794" width="7.125" style="213" customWidth="1"/>
    <col min="1795" max="2033" width="9" style="213"/>
    <col min="2034" max="2034" width="15.625" style="213" customWidth="1"/>
    <col min="2035" max="2041" width="10.625" style="213" customWidth="1"/>
    <col min="2042" max="2047" width="7.125" style="213" customWidth="1"/>
    <col min="2048" max="2049" width="0" style="213" hidden="1" customWidth="1"/>
    <col min="2050" max="2050" width="7.125" style="213" customWidth="1"/>
    <col min="2051" max="2289" width="9" style="213"/>
    <col min="2290" max="2290" width="15.625" style="213" customWidth="1"/>
    <col min="2291" max="2297" width="10.625" style="213" customWidth="1"/>
    <col min="2298" max="2303" width="7.125" style="213" customWidth="1"/>
    <col min="2304" max="2305" width="0" style="213" hidden="1" customWidth="1"/>
    <col min="2306" max="2306" width="7.125" style="213" customWidth="1"/>
    <col min="2307" max="2545" width="9" style="213"/>
    <col min="2546" max="2546" width="15.625" style="213" customWidth="1"/>
    <col min="2547" max="2553" width="10.625" style="213" customWidth="1"/>
    <col min="2554" max="2559" width="7.125" style="213" customWidth="1"/>
    <col min="2560" max="2561" width="0" style="213" hidden="1" customWidth="1"/>
    <col min="2562" max="2562" width="7.125" style="213" customWidth="1"/>
    <col min="2563" max="2801" width="9" style="213"/>
    <col min="2802" max="2802" width="15.625" style="213" customWidth="1"/>
    <col min="2803" max="2809" width="10.625" style="213" customWidth="1"/>
    <col min="2810" max="2815" width="7.125" style="213" customWidth="1"/>
    <col min="2816" max="2817" width="0" style="213" hidden="1" customWidth="1"/>
    <col min="2818" max="2818" width="7.125" style="213" customWidth="1"/>
    <col min="2819" max="3057" width="9" style="213"/>
    <col min="3058" max="3058" width="15.625" style="213" customWidth="1"/>
    <col min="3059" max="3065" width="10.625" style="213" customWidth="1"/>
    <col min="3066" max="3071" width="7.125" style="213" customWidth="1"/>
    <col min="3072" max="3073" width="0" style="213" hidden="1" customWidth="1"/>
    <col min="3074" max="3074" width="7.125" style="213" customWidth="1"/>
    <col min="3075" max="3313" width="9" style="213"/>
    <col min="3314" max="3314" width="15.625" style="213" customWidth="1"/>
    <col min="3315" max="3321" width="10.625" style="213" customWidth="1"/>
    <col min="3322" max="3327" width="7.125" style="213" customWidth="1"/>
    <col min="3328" max="3329" width="0" style="213" hidden="1" customWidth="1"/>
    <col min="3330" max="3330" width="7.125" style="213" customWidth="1"/>
    <col min="3331" max="3569" width="9" style="213"/>
    <col min="3570" max="3570" width="15.625" style="213" customWidth="1"/>
    <col min="3571" max="3577" width="10.625" style="213" customWidth="1"/>
    <col min="3578" max="3583" width="7.125" style="213" customWidth="1"/>
    <col min="3584" max="3585" width="0" style="213" hidden="1" customWidth="1"/>
    <col min="3586" max="3586" width="7.125" style="213" customWidth="1"/>
    <col min="3587" max="3825" width="9" style="213"/>
    <col min="3826" max="3826" width="15.625" style="213" customWidth="1"/>
    <col min="3827" max="3833" width="10.625" style="213" customWidth="1"/>
    <col min="3834" max="3839" width="7.125" style="213" customWidth="1"/>
    <col min="3840" max="3841" width="0" style="213" hidden="1" customWidth="1"/>
    <col min="3842" max="3842" width="7.125" style="213" customWidth="1"/>
    <col min="3843" max="4081" width="9" style="213"/>
    <col min="4082" max="4082" width="15.625" style="213" customWidth="1"/>
    <col min="4083" max="4089" width="10.625" style="213" customWidth="1"/>
    <col min="4090" max="4095" width="7.125" style="213" customWidth="1"/>
    <col min="4096" max="4097" width="0" style="213" hidden="1" customWidth="1"/>
    <col min="4098" max="4098" width="7.125" style="213" customWidth="1"/>
    <col min="4099" max="4337" width="9" style="213"/>
    <col min="4338" max="4338" width="15.625" style="213" customWidth="1"/>
    <col min="4339" max="4345" width="10.625" style="213" customWidth="1"/>
    <col min="4346" max="4351" width="7.125" style="213" customWidth="1"/>
    <col min="4352" max="4353" width="0" style="213" hidden="1" customWidth="1"/>
    <col min="4354" max="4354" width="7.125" style="213" customWidth="1"/>
    <col min="4355" max="4593" width="9" style="213"/>
    <col min="4594" max="4594" width="15.625" style="213" customWidth="1"/>
    <col min="4595" max="4601" width="10.625" style="213" customWidth="1"/>
    <col min="4602" max="4607" width="7.125" style="213" customWidth="1"/>
    <col min="4608" max="4609" width="0" style="213" hidden="1" customWidth="1"/>
    <col min="4610" max="4610" width="7.125" style="213" customWidth="1"/>
    <col min="4611" max="4849" width="9" style="213"/>
    <col min="4850" max="4850" width="15.625" style="213" customWidth="1"/>
    <col min="4851" max="4857" width="10.625" style="213" customWidth="1"/>
    <col min="4858" max="4863" width="7.125" style="213" customWidth="1"/>
    <col min="4864" max="4865" width="0" style="213" hidden="1" customWidth="1"/>
    <col min="4866" max="4866" width="7.125" style="213" customWidth="1"/>
    <col min="4867" max="5105" width="9" style="213"/>
    <col min="5106" max="5106" width="15.625" style="213" customWidth="1"/>
    <col min="5107" max="5113" width="10.625" style="213" customWidth="1"/>
    <col min="5114" max="5119" width="7.125" style="213" customWidth="1"/>
    <col min="5120" max="5121" width="0" style="213" hidden="1" customWidth="1"/>
    <col min="5122" max="5122" width="7.125" style="213" customWidth="1"/>
    <col min="5123" max="5361" width="9" style="213"/>
    <col min="5362" max="5362" width="15.625" style="213" customWidth="1"/>
    <col min="5363" max="5369" width="10.625" style="213" customWidth="1"/>
    <col min="5370" max="5375" width="7.125" style="213" customWidth="1"/>
    <col min="5376" max="5377" width="0" style="213" hidden="1" customWidth="1"/>
    <col min="5378" max="5378" width="7.125" style="213" customWidth="1"/>
    <col min="5379" max="5617" width="9" style="213"/>
    <col min="5618" max="5618" width="15.625" style="213" customWidth="1"/>
    <col min="5619" max="5625" width="10.625" style="213" customWidth="1"/>
    <col min="5626" max="5631" width="7.125" style="213" customWidth="1"/>
    <col min="5632" max="5633" width="0" style="213" hidden="1" customWidth="1"/>
    <col min="5634" max="5634" width="7.125" style="213" customWidth="1"/>
    <col min="5635" max="5873" width="9" style="213"/>
    <col min="5874" max="5874" width="15.625" style="213" customWidth="1"/>
    <col min="5875" max="5881" width="10.625" style="213" customWidth="1"/>
    <col min="5882" max="5887" width="7.125" style="213" customWidth="1"/>
    <col min="5888" max="5889" width="0" style="213" hidden="1" customWidth="1"/>
    <col min="5890" max="5890" width="7.125" style="213" customWidth="1"/>
    <col min="5891" max="6129" width="9" style="213"/>
    <col min="6130" max="6130" width="15.625" style="213" customWidth="1"/>
    <col min="6131" max="6137" width="10.625" style="213" customWidth="1"/>
    <col min="6138" max="6143" width="7.125" style="213" customWidth="1"/>
    <col min="6144" max="6145" width="0" style="213" hidden="1" customWidth="1"/>
    <col min="6146" max="6146" width="7.125" style="213" customWidth="1"/>
    <col min="6147" max="6385" width="9" style="213"/>
    <col min="6386" max="6386" width="15.625" style="213" customWidth="1"/>
    <col min="6387" max="6393" width="10.625" style="213" customWidth="1"/>
    <col min="6394" max="6399" width="7.125" style="213" customWidth="1"/>
    <col min="6400" max="6401" width="0" style="213" hidden="1" customWidth="1"/>
    <col min="6402" max="6402" width="7.125" style="213" customWidth="1"/>
    <col min="6403" max="6641" width="9" style="213"/>
    <col min="6642" max="6642" width="15.625" style="213" customWidth="1"/>
    <col min="6643" max="6649" width="10.625" style="213" customWidth="1"/>
    <col min="6650" max="6655" width="7.125" style="213" customWidth="1"/>
    <col min="6656" max="6657" width="0" style="213" hidden="1" customWidth="1"/>
    <col min="6658" max="6658" width="7.125" style="213" customWidth="1"/>
    <col min="6659" max="6897" width="9" style="213"/>
    <col min="6898" max="6898" width="15.625" style="213" customWidth="1"/>
    <col min="6899" max="6905" width="10.625" style="213" customWidth="1"/>
    <col min="6906" max="6911" width="7.125" style="213" customWidth="1"/>
    <col min="6912" max="6913" width="0" style="213" hidden="1" customWidth="1"/>
    <col min="6914" max="6914" width="7.125" style="213" customWidth="1"/>
    <col min="6915" max="7153" width="9" style="213"/>
    <col min="7154" max="7154" width="15.625" style="213" customWidth="1"/>
    <col min="7155" max="7161" width="10.625" style="213" customWidth="1"/>
    <col min="7162" max="7167" width="7.125" style="213" customWidth="1"/>
    <col min="7168" max="7169" width="0" style="213" hidden="1" customWidth="1"/>
    <col min="7170" max="7170" width="7.125" style="213" customWidth="1"/>
    <col min="7171" max="7409" width="9" style="213"/>
    <col min="7410" max="7410" width="15.625" style="213" customWidth="1"/>
    <col min="7411" max="7417" width="10.625" style="213" customWidth="1"/>
    <col min="7418" max="7423" width="7.125" style="213" customWidth="1"/>
    <col min="7424" max="7425" width="0" style="213" hidden="1" customWidth="1"/>
    <col min="7426" max="7426" width="7.125" style="213" customWidth="1"/>
    <col min="7427" max="7665" width="9" style="213"/>
    <col min="7666" max="7666" width="15.625" style="213" customWidth="1"/>
    <col min="7667" max="7673" width="10.625" style="213" customWidth="1"/>
    <col min="7674" max="7679" width="7.125" style="213" customWidth="1"/>
    <col min="7680" max="7681" width="0" style="213" hidden="1" customWidth="1"/>
    <col min="7682" max="7682" width="7.125" style="213" customWidth="1"/>
    <col min="7683" max="7921" width="9" style="213"/>
    <col min="7922" max="7922" width="15.625" style="213" customWidth="1"/>
    <col min="7923" max="7929" width="10.625" style="213" customWidth="1"/>
    <col min="7930" max="7935" width="7.125" style="213" customWidth="1"/>
    <col min="7936" max="7937" width="0" style="213" hidden="1" customWidth="1"/>
    <col min="7938" max="7938" width="7.125" style="213" customWidth="1"/>
    <col min="7939" max="8177" width="9" style="213"/>
    <col min="8178" max="8178" width="15.625" style="213" customWidth="1"/>
    <col min="8179" max="8185" width="10.625" style="213" customWidth="1"/>
    <col min="8186" max="8191" width="7.125" style="213" customWidth="1"/>
    <col min="8192" max="8193" width="0" style="213" hidden="1" customWidth="1"/>
    <col min="8194" max="8194" width="7.125" style="213" customWidth="1"/>
    <col min="8195" max="8433" width="9" style="213"/>
    <col min="8434" max="8434" width="15.625" style="213" customWidth="1"/>
    <col min="8435" max="8441" width="10.625" style="213" customWidth="1"/>
    <col min="8442" max="8447" width="7.125" style="213" customWidth="1"/>
    <col min="8448" max="8449" width="0" style="213" hidden="1" customWidth="1"/>
    <col min="8450" max="8450" width="7.125" style="213" customWidth="1"/>
    <col min="8451" max="8689" width="9" style="213"/>
    <col min="8690" max="8690" width="15.625" style="213" customWidth="1"/>
    <col min="8691" max="8697" width="10.625" style="213" customWidth="1"/>
    <col min="8698" max="8703" width="7.125" style="213" customWidth="1"/>
    <col min="8704" max="8705" width="0" style="213" hidden="1" customWidth="1"/>
    <col min="8706" max="8706" width="7.125" style="213" customWidth="1"/>
    <col min="8707" max="8945" width="9" style="213"/>
    <col min="8946" max="8946" width="15.625" style="213" customWidth="1"/>
    <col min="8947" max="8953" width="10.625" style="213" customWidth="1"/>
    <col min="8954" max="8959" width="7.125" style="213" customWidth="1"/>
    <col min="8960" max="8961" width="0" style="213" hidden="1" customWidth="1"/>
    <col min="8962" max="8962" width="7.125" style="213" customWidth="1"/>
    <col min="8963" max="9201" width="9" style="213"/>
    <col min="9202" max="9202" width="15.625" style="213" customWidth="1"/>
    <col min="9203" max="9209" width="10.625" style="213" customWidth="1"/>
    <col min="9210" max="9215" width="7.125" style="213" customWidth="1"/>
    <col min="9216" max="9217" width="0" style="213" hidden="1" customWidth="1"/>
    <col min="9218" max="9218" width="7.125" style="213" customWidth="1"/>
    <col min="9219" max="9457" width="9" style="213"/>
    <col min="9458" max="9458" width="15.625" style="213" customWidth="1"/>
    <col min="9459" max="9465" width="10.625" style="213" customWidth="1"/>
    <col min="9466" max="9471" width="7.125" style="213" customWidth="1"/>
    <col min="9472" max="9473" width="0" style="213" hidden="1" customWidth="1"/>
    <col min="9474" max="9474" width="7.125" style="213" customWidth="1"/>
    <col min="9475" max="9713" width="9" style="213"/>
    <col min="9714" max="9714" width="15.625" style="213" customWidth="1"/>
    <col min="9715" max="9721" width="10.625" style="213" customWidth="1"/>
    <col min="9722" max="9727" width="7.125" style="213" customWidth="1"/>
    <col min="9728" max="9729" width="0" style="213" hidden="1" customWidth="1"/>
    <col min="9730" max="9730" width="7.125" style="213" customWidth="1"/>
    <col min="9731" max="9969" width="9" style="213"/>
    <col min="9970" max="9970" width="15.625" style="213" customWidth="1"/>
    <col min="9971" max="9977" width="10.625" style="213" customWidth="1"/>
    <col min="9978" max="9983" width="7.125" style="213" customWidth="1"/>
    <col min="9984" max="9985" width="0" style="213" hidden="1" customWidth="1"/>
    <col min="9986" max="9986" width="7.125" style="213" customWidth="1"/>
    <col min="9987" max="10225" width="9" style="213"/>
    <col min="10226" max="10226" width="15.625" style="213" customWidth="1"/>
    <col min="10227" max="10233" width="10.625" style="213" customWidth="1"/>
    <col min="10234" max="10239" width="7.125" style="213" customWidth="1"/>
    <col min="10240" max="10241" width="0" style="213" hidden="1" customWidth="1"/>
    <col min="10242" max="10242" width="7.125" style="213" customWidth="1"/>
    <col min="10243" max="10481" width="9" style="213"/>
    <col min="10482" max="10482" width="15.625" style="213" customWidth="1"/>
    <col min="10483" max="10489" width="10.625" style="213" customWidth="1"/>
    <col min="10490" max="10495" width="7.125" style="213" customWidth="1"/>
    <col min="10496" max="10497" width="0" style="213" hidden="1" customWidth="1"/>
    <col min="10498" max="10498" width="7.125" style="213" customWidth="1"/>
    <col min="10499" max="10737" width="9" style="213"/>
    <col min="10738" max="10738" width="15.625" style="213" customWidth="1"/>
    <col min="10739" max="10745" width="10.625" style="213" customWidth="1"/>
    <col min="10746" max="10751" width="7.125" style="213" customWidth="1"/>
    <col min="10752" max="10753" width="0" style="213" hidden="1" customWidth="1"/>
    <col min="10754" max="10754" width="7.125" style="213" customWidth="1"/>
    <col min="10755" max="10993" width="9" style="213"/>
    <col min="10994" max="10994" width="15.625" style="213" customWidth="1"/>
    <col min="10995" max="11001" width="10.625" style="213" customWidth="1"/>
    <col min="11002" max="11007" width="7.125" style="213" customWidth="1"/>
    <col min="11008" max="11009" width="0" style="213" hidden="1" customWidth="1"/>
    <col min="11010" max="11010" width="7.125" style="213" customWidth="1"/>
    <col min="11011" max="11249" width="9" style="213"/>
    <col min="11250" max="11250" width="15.625" style="213" customWidth="1"/>
    <col min="11251" max="11257" width="10.625" style="213" customWidth="1"/>
    <col min="11258" max="11263" width="7.125" style="213" customWidth="1"/>
    <col min="11264" max="11265" width="0" style="213" hidden="1" customWidth="1"/>
    <col min="11266" max="11266" width="7.125" style="213" customWidth="1"/>
    <col min="11267" max="11505" width="9" style="213"/>
    <col min="11506" max="11506" width="15.625" style="213" customWidth="1"/>
    <col min="11507" max="11513" width="10.625" style="213" customWidth="1"/>
    <col min="11514" max="11519" width="7.125" style="213" customWidth="1"/>
    <col min="11520" max="11521" width="0" style="213" hidden="1" customWidth="1"/>
    <col min="11522" max="11522" width="7.125" style="213" customWidth="1"/>
    <col min="11523" max="11761" width="9" style="213"/>
    <col min="11762" max="11762" width="15.625" style="213" customWidth="1"/>
    <col min="11763" max="11769" width="10.625" style="213" customWidth="1"/>
    <col min="11770" max="11775" width="7.125" style="213" customWidth="1"/>
    <col min="11776" max="11777" width="0" style="213" hidden="1" customWidth="1"/>
    <col min="11778" max="11778" width="7.125" style="213" customWidth="1"/>
    <col min="11779" max="12017" width="9" style="213"/>
    <col min="12018" max="12018" width="15.625" style="213" customWidth="1"/>
    <col min="12019" max="12025" width="10.625" style="213" customWidth="1"/>
    <col min="12026" max="12031" width="7.125" style="213" customWidth="1"/>
    <col min="12032" max="12033" width="0" style="213" hidden="1" customWidth="1"/>
    <col min="12034" max="12034" width="7.125" style="213" customWidth="1"/>
    <col min="12035" max="12273" width="9" style="213"/>
    <col min="12274" max="12274" width="15.625" style="213" customWidth="1"/>
    <col min="12275" max="12281" width="10.625" style="213" customWidth="1"/>
    <col min="12282" max="12287" width="7.125" style="213" customWidth="1"/>
    <col min="12288" max="12289" width="0" style="213" hidden="1" customWidth="1"/>
    <col min="12290" max="12290" width="7.125" style="213" customWidth="1"/>
    <col min="12291" max="12529" width="9" style="213"/>
    <col min="12530" max="12530" width="15.625" style="213" customWidth="1"/>
    <col min="12531" max="12537" width="10.625" style="213" customWidth="1"/>
    <col min="12538" max="12543" width="7.125" style="213" customWidth="1"/>
    <col min="12544" max="12545" width="0" style="213" hidden="1" customWidth="1"/>
    <col min="12546" max="12546" width="7.125" style="213" customWidth="1"/>
    <col min="12547" max="12785" width="9" style="213"/>
    <col min="12786" max="12786" width="15.625" style="213" customWidth="1"/>
    <col min="12787" max="12793" width="10.625" style="213" customWidth="1"/>
    <col min="12794" max="12799" width="7.125" style="213" customWidth="1"/>
    <col min="12800" max="12801" width="0" style="213" hidden="1" customWidth="1"/>
    <col min="12802" max="12802" width="7.125" style="213" customWidth="1"/>
    <col min="12803" max="13041" width="9" style="213"/>
    <col min="13042" max="13042" width="15.625" style="213" customWidth="1"/>
    <col min="13043" max="13049" width="10.625" style="213" customWidth="1"/>
    <col min="13050" max="13055" width="7.125" style="213" customWidth="1"/>
    <col min="13056" max="13057" width="0" style="213" hidden="1" customWidth="1"/>
    <col min="13058" max="13058" width="7.125" style="213" customWidth="1"/>
    <col min="13059" max="13297" width="9" style="213"/>
    <col min="13298" max="13298" width="15.625" style="213" customWidth="1"/>
    <col min="13299" max="13305" width="10.625" style="213" customWidth="1"/>
    <col min="13306" max="13311" width="7.125" style="213" customWidth="1"/>
    <col min="13312" max="13313" width="0" style="213" hidden="1" customWidth="1"/>
    <col min="13314" max="13314" width="7.125" style="213" customWidth="1"/>
    <col min="13315" max="13553" width="9" style="213"/>
    <col min="13554" max="13554" width="15.625" style="213" customWidth="1"/>
    <col min="13555" max="13561" width="10.625" style="213" customWidth="1"/>
    <col min="13562" max="13567" width="7.125" style="213" customWidth="1"/>
    <col min="13568" max="13569" width="0" style="213" hidden="1" customWidth="1"/>
    <col min="13570" max="13570" width="7.125" style="213" customWidth="1"/>
    <col min="13571" max="13809" width="9" style="213"/>
    <col min="13810" max="13810" width="15.625" style="213" customWidth="1"/>
    <col min="13811" max="13817" width="10.625" style="213" customWidth="1"/>
    <col min="13818" max="13823" width="7.125" style="213" customWidth="1"/>
    <col min="13824" max="13825" width="0" style="213" hidden="1" customWidth="1"/>
    <col min="13826" max="13826" width="7.125" style="213" customWidth="1"/>
    <col min="13827" max="14065" width="9" style="213"/>
    <col min="14066" max="14066" width="15.625" style="213" customWidth="1"/>
    <col min="14067" max="14073" width="10.625" style="213" customWidth="1"/>
    <col min="14074" max="14079" width="7.125" style="213" customWidth="1"/>
    <col min="14080" max="14081" width="0" style="213" hidden="1" customWidth="1"/>
    <col min="14082" max="14082" width="7.125" style="213" customWidth="1"/>
    <col min="14083" max="14321" width="9" style="213"/>
    <col min="14322" max="14322" width="15.625" style="213" customWidth="1"/>
    <col min="14323" max="14329" width="10.625" style="213" customWidth="1"/>
    <col min="14330" max="14335" width="7.125" style="213" customWidth="1"/>
    <col min="14336" max="14337" width="0" style="213" hidden="1" customWidth="1"/>
    <col min="14338" max="14338" width="7.125" style="213" customWidth="1"/>
    <col min="14339" max="14577" width="9" style="213"/>
    <col min="14578" max="14578" width="15.625" style="213" customWidth="1"/>
    <col min="14579" max="14585" width="10.625" style="213" customWidth="1"/>
    <col min="14586" max="14591" width="7.125" style="213" customWidth="1"/>
    <col min="14592" max="14593" width="0" style="213" hidden="1" customWidth="1"/>
    <col min="14594" max="14594" width="7.125" style="213" customWidth="1"/>
    <col min="14595" max="14833" width="9" style="213"/>
    <col min="14834" max="14834" width="15.625" style="213" customWidth="1"/>
    <col min="14835" max="14841" width="10.625" style="213" customWidth="1"/>
    <col min="14842" max="14847" width="7.125" style="213" customWidth="1"/>
    <col min="14848" max="14849" width="0" style="213" hidden="1" customWidth="1"/>
    <col min="14850" max="14850" width="7.125" style="213" customWidth="1"/>
    <col min="14851" max="15089" width="9" style="213"/>
    <col min="15090" max="15090" width="15.625" style="213" customWidth="1"/>
    <col min="15091" max="15097" width="10.625" style="213" customWidth="1"/>
    <col min="15098" max="15103" width="7.125" style="213" customWidth="1"/>
    <col min="15104" max="15105" width="0" style="213" hidden="1" customWidth="1"/>
    <col min="15106" max="15106" width="7.125" style="213" customWidth="1"/>
    <col min="15107" max="15345" width="9" style="213"/>
    <col min="15346" max="15346" width="15.625" style="213" customWidth="1"/>
    <col min="15347" max="15353" width="10.625" style="213" customWidth="1"/>
    <col min="15354" max="15359" width="7.125" style="213" customWidth="1"/>
    <col min="15360" max="15361" width="0" style="213" hidden="1" customWidth="1"/>
    <col min="15362" max="15362" width="7.125" style="213" customWidth="1"/>
    <col min="15363" max="15601" width="9" style="213"/>
    <col min="15602" max="15602" width="15.625" style="213" customWidth="1"/>
    <col min="15603" max="15609" width="10.625" style="213" customWidth="1"/>
    <col min="15610" max="15615" width="7.125" style="213" customWidth="1"/>
    <col min="15616" max="15617" width="0" style="213" hidden="1" customWidth="1"/>
    <col min="15618" max="15618" width="7.125" style="213" customWidth="1"/>
    <col min="15619" max="15857" width="9" style="213"/>
    <col min="15858" max="15858" width="15.625" style="213" customWidth="1"/>
    <col min="15859" max="15865" width="10.625" style="213" customWidth="1"/>
    <col min="15866" max="15871" width="7.125" style="213" customWidth="1"/>
    <col min="15872" max="15873" width="0" style="213" hidden="1" customWidth="1"/>
    <col min="15874" max="15874" width="7.125" style="213" customWidth="1"/>
    <col min="15875" max="16113" width="9" style="213"/>
    <col min="16114" max="16114" width="15.625" style="213" customWidth="1"/>
    <col min="16115" max="16121" width="10.625" style="213" customWidth="1"/>
    <col min="16122" max="16127" width="7.125" style="213" customWidth="1"/>
    <col min="16128" max="16129" width="0" style="213" hidden="1" customWidth="1"/>
    <col min="16130" max="16130" width="7.125" style="213" customWidth="1"/>
    <col min="16131" max="16384" width="9" style="213"/>
  </cols>
  <sheetData>
    <row r="1" spans="1:8">
      <c r="A1" s="210"/>
      <c r="G1" s="211"/>
      <c r="H1" s="211" t="s">
        <v>160</v>
      </c>
    </row>
    <row r="2" spans="1:8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8" ht="20.25" customHeight="1">
      <c r="A3" s="611" t="s">
        <v>222</v>
      </c>
      <c r="B3" s="611"/>
      <c r="C3" s="611"/>
      <c r="D3" s="611"/>
      <c r="E3" s="611"/>
      <c r="F3" s="611"/>
      <c r="G3" s="611"/>
      <c r="H3" s="611"/>
    </row>
    <row r="4" spans="1:8" ht="20.25" customHeight="1">
      <c r="A4" s="214"/>
      <c r="B4" s="214"/>
      <c r="C4" s="214"/>
      <c r="D4" s="214"/>
      <c r="E4" s="215"/>
      <c r="F4" s="212"/>
      <c r="G4" s="216"/>
      <c r="H4" s="216"/>
    </row>
    <row r="5" spans="1:8" ht="20.25" customHeight="1">
      <c r="A5" s="612" t="s">
        <v>163</v>
      </c>
      <c r="B5" s="614" t="s">
        <v>223</v>
      </c>
      <c r="C5" s="615"/>
      <c r="D5" s="615"/>
      <c r="E5" s="616" t="s">
        <v>165</v>
      </c>
      <c r="F5" s="615"/>
      <c r="G5" s="617"/>
      <c r="H5" s="217" t="s">
        <v>52</v>
      </c>
    </row>
    <row r="6" spans="1:8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8" ht="20.25" customHeight="1">
      <c r="A7" s="224" t="s">
        <v>169</v>
      </c>
      <c r="B7" s="225">
        <v>1098130</v>
      </c>
      <c r="C7" s="226">
        <v>531775</v>
      </c>
      <c r="D7" s="226">
        <v>566355</v>
      </c>
      <c r="E7" s="227">
        <v>1046737</v>
      </c>
      <c r="F7" s="226">
        <v>508130</v>
      </c>
      <c r="G7" s="228">
        <v>538607</v>
      </c>
      <c r="H7" s="229">
        <v>51393</v>
      </c>
    </row>
    <row r="8" spans="1:8" s="237" customFormat="1" ht="20.25" customHeight="1">
      <c r="A8" s="231" t="s">
        <v>86</v>
      </c>
      <c r="B8" s="232">
        <v>314769</v>
      </c>
      <c r="C8" s="233">
        <v>152600</v>
      </c>
      <c r="D8" s="233">
        <v>162169</v>
      </c>
      <c r="E8" s="234">
        <v>291994</v>
      </c>
      <c r="F8" s="233">
        <v>140637</v>
      </c>
      <c r="G8" s="235">
        <v>151357</v>
      </c>
      <c r="H8" s="236">
        <v>22775</v>
      </c>
    </row>
    <row r="9" spans="1:8" s="242" customFormat="1" ht="20.25" customHeight="1">
      <c r="A9" s="238" t="s">
        <v>88</v>
      </c>
      <c r="B9" s="230">
        <v>194675</v>
      </c>
      <c r="C9" s="239">
        <v>94869</v>
      </c>
      <c r="D9" s="240">
        <v>99806</v>
      </c>
      <c r="E9" s="227">
        <v>190806</v>
      </c>
      <c r="F9" s="226">
        <v>93676</v>
      </c>
      <c r="G9" s="228">
        <v>97130</v>
      </c>
      <c r="H9" s="241">
        <v>3869</v>
      </c>
    </row>
    <row r="10" spans="1:8" s="237" customFormat="1" ht="20.25" customHeight="1">
      <c r="A10" s="244" t="s">
        <v>90</v>
      </c>
      <c r="B10" s="230">
        <v>142507</v>
      </c>
      <c r="C10" s="239">
        <v>70185</v>
      </c>
      <c r="D10" s="240">
        <v>72322</v>
      </c>
      <c r="E10" s="227">
        <v>132159</v>
      </c>
      <c r="F10" s="239">
        <v>65140</v>
      </c>
      <c r="G10" s="245">
        <v>67019</v>
      </c>
      <c r="H10" s="241">
        <v>10348</v>
      </c>
    </row>
    <row r="11" spans="1:8" s="237" customFormat="1" ht="20.25" customHeight="1">
      <c r="A11" s="244" t="s">
        <v>92</v>
      </c>
      <c r="B11" s="230">
        <v>237324</v>
      </c>
      <c r="C11" s="239">
        <v>114293</v>
      </c>
      <c r="D11" s="240">
        <v>123031</v>
      </c>
      <c r="E11" s="227">
        <v>220380</v>
      </c>
      <c r="F11" s="239">
        <v>107083</v>
      </c>
      <c r="G11" s="245">
        <v>113297</v>
      </c>
      <c r="H11" s="241">
        <v>16944</v>
      </c>
    </row>
    <row r="12" spans="1:8" s="242" customFormat="1" ht="20.25" customHeight="1">
      <c r="A12" s="247" t="s">
        <v>94</v>
      </c>
      <c r="B12" s="230">
        <v>208855</v>
      </c>
      <c r="C12" s="239">
        <v>99828</v>
      </c>
      <c r="D12" s="239">
        <v>109027</v>
      </c>
      <c r="E12" s="227">
        <v>211398</v>
      </c>
      <c r="F12" s="226">
        <v>101594</v>
      </c>
      <c r="G12" s="228">
        <v>109804</v>
      </c>
      <c r="H12" s="241">
        <v>-2543</v>
      </c>
    </row>
    <row r="13" spans="1:8" s="255" customFormat="1" ht="20.25" customHeight="1">
      <c r="A13" s="248" t="s">
        <v>96</v>
      </c>
      <c r="B13" s="249">
        <v>133992</v>
      </c>
      <c r="C13" s="250">
        <v>65280</v>
      </c>
      <c r="D13" s="250">
        <v>68712</v>
      </c>
      <c r="E13" s="251">
        <v>160394</v>
      </c>
      <c r="F13" s="249">
        <v>76940</v>
      </c>
      <c r="G13" s="252">
        <v>83454</v>
      </c>
      <c r="H13" s="253">
        <v>-26402</v>
      </c>
    </row>
    <row r="14" spans="1:8" s="242" customFormat="1" ht="20.25" customHeight="1">
      <c r="A14" s="256" t="s">
        <v>98</v>
      </c>
      <c r="B14" s="257">
        <v>50714</v>
      </c>
      <c r="C14" s="250">
        <v>24211</v>
      </c>
      <c r="D14" s="250">
        <v>26503</v>
      </c>
      <c r="E14" s="258">
        <v>56221</v>
      </c>
      <c r="F14" s="250">
        <v>26714</v>
      </c>
      <c r="G14" s="259">
        <v>29507</v>
      </c>
      <c r="H14" s="254">
        <v>-5507</v>
      </c>
    </row>
    <row r="15" spans="1:8" s="242" customFormat="1" ht="20.25" customHeight="1">
      <c r="A15" s="256" t="s">
        <v>100</v>
      </c>
      <c r="B15" s="249">
        <v>57341</v>
      </c>
      <c r="C15" s="250">
        <v>27854</v>
      </c>
      <c r="D15" s="250">
        <v>29487</v>
      </c>
      <c r="E15" s="258">
        <v>73154</v>
      </c>
      <c r="F15" s="260">
        <v>35076</v>
      </c>
      <c r="G15" s="261">
        <v>38078</v>
      </c>
      <c r="H15" s="262">
        <v>-15813</v>
      </c>
    </row>
    <row r="16" spans="1:8" s="242" customFormat="1" ht="20.25" customHeight="1">
      <c r="A16" s="263" t="s">
        <v>102</v>
      </c>
      <c r="B16" s="249">
        <v>30923</v>
      </c>
      <c r="C16" s="250">
        <v>15157</v>
      </c>
      <c r="D16" s="250">
        <v>15766</v>
      </c>
      <c r="E16" s="258">
        <v>37273</v>
      </c>
      <c r="F16" s="260">
        <v>18095</v>
      </c>
      <c r="G16" s="261">
        <v>19178</v>
      </c>
      <c r="H16" s="262">
        <v>-6350</v>
      </c>
    </row>
    <row r="17" spans="1:8" s="242" customFormat="1" ht="20.25" customHeight="1">
      <c r="A17" s="263" t="s">
        <v>104</v>
      </c>
      <c r="B17" s="249">
        <v>78906</v>
      </c>
      <c r="C17" s="250">
        <v>38643</v>
      </c>
      <c r="D17" s="250">
        <v>40263</v>
      </c>
      <c r="E17" s="258">
        <v>73603</v>
      </c>
      <c r="F17" s="260">
        <v>35815</v>
      </c>
      <c r="G17" s="261">
        <v>37788</v>
      </c>
      <c r="H17" s="262">
        <v>5303</v>
      </c>
    </row>
    <row r="18" spans="1:8" s="242" customFormat="1" ht="20.25" customHeight="1">
      <c r="A18" s="263" t="s">
        <v>106</v>
      </c>
      <c r="B18" s="249">
        <v>26631</v>
      </c>
      <c r="C18" s="250">
        <v>13225</v>
      </c>
      <c r="D18" s="250">
        <v>13406</v>
      </c>
      <c r="E18" s="258">
        <v>31188</v>
      </c>
      <c r="F18" s="260">
        <v>15250</v>
      </c>
      <c r="G18" s="261">
        <v>15938</v>
      </c>
      <c r="H18" s="262">
        <v>-4557</v>
      </c>
    </row>
    <row r="19" spans="1:8" s="242" customFormat="1" ht="20.25" customHeight="1">
      <c r="A19" s="263" t="s">
        <v>108</v>
      </c>
      <c r="B19" s="249">
        <v>62594</v>
      </c>
      <c r="C19" s="250">
        <v>31151</v>
      </c>
      <c r="D19" s="250">
        <v>31443</v>
      </c>
      <c r="E19" s="258">
        <v>62990</v>
      </c>
      <c r="F19" s="260">
        <v>31528</v>
      </c>
      <c r="G19" s="261">
        <v>31462</v>
      </c>
      <c r="H19" s="262">
        <v>-396</v>
      </c>
    </row>
    <row r="20" spans="1:8" s="242" customFormat="1" ht="20.25" customHeight="1">
      <c r="A20" s="263" t="s">
        <v>110</v>
      </c>
      <c r="B20" s="249">
        <v>43547</v>
      </c>
      <c r="C20" s="250">
        <v>21481</v>
      </c>
      <c r="D20" s="250">
        <v>22066</v>
      </c>
      <c r="E20" s="258">
        <v>44160</v>
      </c>
      <c r="F20" s="260">
        <v>21707</v>
      </c>
      <c r="G20" s="261">
        <v>22453</v>
      </c>
      <c r="H20" s="262">
        <v>-613</v>
      </c>
    </row>
    <row r="21" spans="1:8" s="242" customFormat="1" ht="20.25" customHeight="1">
      <c r="A21" s="256" t="s">
        <v>170</v>
      </c>
      <c r="B21" s="249">
        <v>72030</v>
      </c>
      <c r="C21" s="250">
        <v>35225</v>
      </c>
      <c r="D21" s="250">
        <v>36805</v>
      </c>
      <c r="E21" s="258">
        <v>83691</v>
      </c>
      <c r="F21" s="260">
        <v>40308</v>
      </c>
      <c r="G21" s="261">
        <v>43383</v>
      </c>
      <c r="H21" s="262">
        <v>-11661</v>
      </c>
    </row>
    <row r="22" spans="1:8" s="242" customFormat="1" ht="20.25" customHeight="1">
      <c r="A22" s="263" t="s">
        <v>171</v>
      </c>
      <c r="B22" s="249">
        <v>60590</v>
      </c>
      <c r="C22" s="250">
        <v>29369</v>
      </c>
      <c r="D22" s="250">
        <v>31221</v>
      </c>
      <c r="E22" s="258">
        <v>74474</v>
      </c>
      <c r="F22" s="260">
        <v>35748</v>
      </c>
      <c r="G22" s="261">
        <v>38726</v>
      </c>
      <c r="H22" s="262">
        <v>-13884</v>
      </c>
    </row>
    <row r="23" spans="1:8" s="242" customFormat="1" ht="20.25" customHeight="1">
      <c r="A23" s="263" t="s">
        <v>113</v>
      </c>
      <c r="B23" s="249">
        <v>37961</v>
      </c>
      <c r="C23" s="250">
        <v>18507</v>
      </c>
      <c r="D23" s="250">
        <v>19454</v>
      </c>
      <c r="E23" s="258">
        <v>42840</v>
      </c>
      <c r="F23" s="260">
        <v>20828</v>
      </c>
      <c r="G23" s="261">
        <v>22012</v>
      </c>
      <c r="H23" s="262">
        <v>-4879</v>
      </c>
    </row>
    <row r="24" spans="1:8" s="242" customFormat="1" ht="20.25" customHeight="1">
      <c r="A24" s="263" t="s">
        <v>114</v>
      </c>
      <c r="B24" s="249">
        <v>122863</v>
      </c>
      <c r="C24" s="250">
        <v>60499</v>
      </c>
      <c r="D24" s="250">
        <v>62364</v>
      </c>
      <c r="E24" s="258">
        <v>134950</v>
      </c>
      <c r="F24" s="260">
        <v>65541</v>
      </c>
      <c r="G24" s="261">
        <v>69409</v>
      </c>
      <c r="H24" s="262">
        <v>-12087</v>
      </c>
    </row>
    <row r="25" spans="1:8" s="237" customFormat="1" ht="20.25" customHeight="1">
      <c r="A25" s="256" t="s">
        <v>115</v>
      </c>
      <c r="B25" s="257">
        <v>51501</v>
      </c>
      <c r="C25" s="250">
        <v>25022</v>
      </c>
      <c r="D25" s="250">
        <v>26479</v>
      </c>
      <c r="E25" s="258">
        <v>47501</v>
      </c>
      <c r="F25" s="250">
        <v>23107</v>
      </c>
      <c r="G25" s="259">
        <v>24394</v>
      </c>
      <c r="H25" s="254">
        <v>4000</v>
      </c>
    </row>
    <row r="26" spans="1:8" s="237" customFormat="1" ht="20.25" customHeight="1">
      <c r="A26" s="256" t="s">
        <v>159</v>
      </c>
      <c r="B26" s="257">
        <v>10806</v>
      </c>
      <c r="C26" s="250">
        <v>5252</v>
      </c>
      <c r="D26" s="250">
        <v>5554</v>
      </c>
      <c r="E26" s="258">
        <v>12847</v>
      </c>
      <c r="F26" s="250">
        <v>6220</v>
      </c>
      <c r="G26" s="259">
        <v>6627</v>
      </c>
      <c r="H26" s="262">
        <v>-2041</v>
      </c>
    </row>
    <row r="27" spans="1:8" s="242" customFormat="1" ht="20.25" customHeight="1">
      <c r="A27" s="256" t="s">
        <v>220</v>
      </c>
      <c r="B27" s="257">
        <v>1162</v>
      </c>
      <c r="C27" s="250">
        <v>568</v>
      </c>
      <c r="D27" s="250">
        <v>594</v>
      </c>
      <c r="E27" s="258">
        <v>1664</v>
      </c>
      <c r="F27" s="250">
        <v>817</v>
      </c>
      <c r="G27" s="259">
        <v>847</v>
      </c>
      <c r="H27" s="262">
        <v>-502</v>
      </c>
    </row>
    <row r="28" spans="1:8" s="242" customFormat="1" ht="20.25" customHeight="1">
      <c r="A28" s="263" t="s">
        <v>121</v>
      </c>
      <c r="B28" s="249">
        <v>23526</v>
      </c>
      <c r="C28" s="260">
        <v>11552</v>
      </c>
      <c r="D28" s="260">
        <v>11974</v>
      </c>
      <c r="E28" s="258">
        <v>23465</v>
      </c>
      <c r="F28" s="260">
        <v>11475</v>
      </c>
      <c r="G28" s="261">
        <v>11990</v>
      </c>
      <c r="H28" s="262">
        <v>61</v>
      </c>
    </row>
    <row r="29" spans="1:8" s="242" customFormat="1" ht="20.25" customHeight="1">
      <c r="A29" s="263" t="s">
        <v>122</v>
      </c>
      <c r="B29" s="249">
        <v>10097</v>
      </c>
      <c r="C29" s="260">
        <v>5047</v>
      </c>
      <c r="D29" s="260">
        <v>5050</v>
      </c>
      <c r="E29" s="258">
        <v>11939</v>
      </c>
      <c r="F29" s="260">
        <v>5892</v>
      </c>
      <c r="G29" s="261">
        <v>6047</v>
      </c>
      <c r="H29" s="262">
        <v>-1842</v>
      </c>
    </row>
    <row r="30" spans="1:8" s="242" customFormat="1" ht="20.25" customHeight="1">
      <c r="A30" s="263" t="s">
        <v>123</v>
      </c>
      <c r="B30" s="249">
        <v>37516</v>
      </c>
      <c r="C30" s="260">
        <v>18931</v>
      </c>
      <c r="D30" s="260">
        <v>18585</v>
      </c>
      <c r="E30" s="258">
        <v>39243</v>
      </c>
      <c r="F30" s="260">
        <v>19614</v>
      </c>
      <c r="G30" s="261">
        <v>19629</v>
      </c>
      <c r="H30" s="262">
        <v>-1727</v>
      </c>
    </row>
    <row r="31" spans="1:8" s="242" customFormat="1" ht="20.25" customHeight="1">
      <c r="A31" s="263" t="s">
        <v>124</v>
      </c>
      <c r="B31" s="249">
        <v>7888</v>
      </c>
      <c r="C31" s="260">
        <v>3885</v>
      </c>
      <c r="D31" s="260">
        <v>4003</v>
      </c>
      <c r="E31" s="258">
        <v>9919</v>
      </c>
      <c r="F31" s="260">
        <v>4804</v>
      </c>
      <c r="G31" s="261">
        <v>5115</v>
      </c>
      <c r="H31" s="262">
        <v>-2031</v>
      </c>
    </row>
    <row r="32" spans="1:8" s="242" customFormat="1" ht="20.25" customHeight="1">
      <c r="A32" s="263" t="s">
        <v>126</v>
      </c>
      <c r="B32" s="249">
        <v>11197</v>
      </c>
      <c r="C32" s="260">
        <v>5606</v>
      </c>
      <c r="D32" s="264">
        <v>5591</v>
      </c>
      <c r="E32" s="258">
        <v>15362</v>
      </c>
      <c r="F32" s="260">
        <v>7498</v>
      </c>
      <c r="G32" s="261">
        <v>7864</v>
      </c>
      <c r="H32" s="262">
        <v>-4165</v>
      </c>
    </row>
    <row r="33" spans="1:8" s="242" customFormat="1" ht="20.25" customHeight="1">
      <c r="A33" s="263" t="s">
        <v>128</v>
      </c>
      <c r="B33" s="249">
        <v>32719</v>
      </c>
      <c r="C33" s="260">
        <v>16010</v>
      </c>
      <c r="D33" s="260">
        <v>16709</v>
      </c>
      <c r="E33" s="258">
        <v>34795</v>
      </c>
      <c r="F33" s="260">
        <v>16832</v>
      </c>
      <c r="G33" s="261">
        <v>17963</v>
      </c>
      <c r="H33" s="262">
        <v>-2076</v>
      </c>
    </row>
    <row r="34" spans="1:8" s="237" customFormat="1" ht="20.25" customHeight="1">
      <c r="A34" s="263" t="s">
        <v>129</v>
      </c>
      <c r="B34" s="249">
        <v>11566</v>
      </c>
      <c r="C34" s="260">
        <v>5724</v>
      </c>
      <c r="D34" s="260">
        <v>5842</v>
      </c>
      <c r="E34" s="258">
        <v>16608</v>
      </c>
      <c r="F34" s="260">
        <v>8038</v>
      </c>
      <c r="G34" s="261">
        <v>8570</v>
      </c>
      <c r="H34" s="262">
        <v>-5042</v>
      </c>
    </row>
    <row r="35" spans="1:8" s="242" customFormat="1" ht="20.25" customHeight="1">
      <c r="A35" s="256" t="s">
        <v>131</v>
      </c>
      <c r="B35" s="249">
        <v>12708</v>
      </c>
      <c r="C35" s="250">
        <v>6094</v>
      </c>
      <c r="D35" s="260">
        <v>6614</v>
      </c>
      <c r="E35" s="258">
        <v>15014</v>
      </c>
      <c r="F35" s="250">
        <v>7177</v>
      </c>
      <c r="G35" s="259">
        <v>7837</v>
      </c>
      <c r="H35" s="262">
        <v>-2306</v>
      </c>
    </row>
    <row r="36" spans="1:8" s="242" customFormat="1" ht="20.25" customHeight="1">
      <c r="A36" s="263" t="s">
        <v>217</v>
      </c>
      <c r="B36" s="249">
        <v>17429</v>
      </c>
      <c r="C36" s="250">
        <v>8658</v>
      </c>
      <c r="D36" s="260">
        <v>8771</v>
      </c>
      <c r="E36" s="258">
        <v>20353</v>
      </c>
      <c r="F36" s="260">
        <v>10021</v>
      </c>
      <c r="G36" s="261">
        <v>10332</v>
      </c>
      <c r="H36" s="262">
        <v>-2924</v>
      </c>
    </row>
    <row r="37" spans="1:8" s="242" customFormat="1" ht="20.25" customHeight="1">
      <c r="A37" s="263" t="s">
        <v>133</v>
      </c>
      <c r="B37" s="249">
        <v>35044</v>
      </c>
      <c r="C37" s="250">
        <v>17114</v>
      </c>
      <c r="D37" s="260">
        <v>17930</v>
      </c>
      <c r="E37" s="258">
        <v>34279</v>
      </c>
      <c r="F37" s="260">
        <v>16582</v>
      </c>
      <c r="G37" s="261">
        <v>17697</v>
      </c>
      <c r="H37" s="262">
        <v>765</v>
      </c>
    </row>
    <row r="38" spans="1:8" s="242" customFormat="1" ht="20.25" customHeight="1">
      <c r="A38" s="263" t="s">
        <v>135</v>
      </c>
      <c r="B38" s="249">
        <v>28512</v>
      </c>
      <c r="C38" s="260">
        <v>14894</v>
      </c>
      <c r="D38" s="260">
        <v>13618</v>
      </c>
      <c r="E38" s="258">
        <v>25366</v>
      </c>
      <c r="F38" s="260">
        <v>12798</v>
      </c>
      <c r="G38" s="261">
        <v>12568</v>
      </c>
      <c r="H38" s="262">
        <v>3146</v>
      </c>
    </row>
    <row r="39" spans="1:8" s="242" customFormat="1" ht="20.25" customHeight="1">
      <c r="A39" s="263" t="s">
        <v>136</v>
      </c>
      <c r="B39" s="249">
        <v>7463</v>
      </c>
      <c r="C39" s="260">
        <v>3664</v>
      </c>
      <c r="D39" s="260">
        <v>3799</v>
      </c>
      <c r="E39" s="258">
        <v>8871</v>
      </c>
      <c r="F39" s="260">
        <v>4313</v>
      </c>
      <c r="G39" s="261">
        <v>4558</v>
      </c>
      <c r="H39" s="262">
        <v>-1408</v>
      </c>
    </row>
    <row r="40" spans="1:8" s="242" customFormat="1" ht="20.25" customHeight="1">
      <c r="A40" s="263" t="s">
        <v>137</v>
      </c>
      <c r="B40" s="249">
        <v>5529</v>
      </c>
      <c r="C40" s="260">
        <v>2782</v>
      </c>
      <c r="D40" s="260">
        <v>2747</v>
      </c>
      <c r="E40" s="258">
        <v>5361</v>
      </c>
      <c r="F40" s="260">
        <v>2674</v>
      </c>
      <c r="G40" s="261">
        <v>2687</v>
      </c>
      <c r="H40" s="262">
        <v>168</v>
      </c>
    </row>
    <row r="41" spans="1:8" s="242" customFormat="1" ht="20.25" customHeight="1">
      <c r="A41" s="263" t="s">
        <v>139</v>
      </c>
      <c r="B41" s="249">
        <v>6297</v>
      </c>
      <c r="C41" s="260">
        <v>3061</v>
      </c>
      <c r="D41" s="260">
        <v>3236</v>
      </c>
      <c r="E41" s="258">
        <v>7406</v>
      </c>
      <c r="F41" s="260">
        <v>3562</v>
      </c>
      <c r="G41" s="261">
        <v>3844</v>
      </c>
      <c r="H41" s="262">
        <v>-1109</v>
      </c>
    </row>
    <row r="42" spans="1:8" s="242" customFormat="1" ht="20.25" customHeight="1">
      <c r="A42" s="263" t="s">
        <v>140</v>
      </c>
      <c r="B42" s="249">
        <v>20778</v>
      </c>
      <c r="C42" s="260">
        <v>10263</v>
      </c>
      <c r="D42" s="260">
        <v>10515</v>
      </c>
      <c r="E42" s="258">
        <v>25421</v>
      </c>
      <c r="F42" s="260">
        <v>12345</v>
      </c>
      <c r="G42" s="261">
        <v>13076</v>
      </c>
      <c r="H42" s="262">
        <v>-4643</v>
      </c>
    </row>
    <row r="43" spans="1:8" s="242" customFormat="1" ht="20.25" customHeight="1">
      <c r="A43" s="263" t="s">
        <v>142</v>
      </c>
      <c r="B43" s="249">
        <v>14422</v>
      </c>
      <c r="C43" s="260">
        <v>7081</v>
      </c>
      <c r="D43" s="260">
        <v>7341</v>
      </c>
      <c r="E43" s="258">
        <v>17399</v>
      </c>
      <c r="F43" s="260">
        <v>8446</v>
      </c>
      <c r="G43" s="261">
        <v>8953</v>
      </c>
      <c r="H43" s="262">
        <v>-2977</v>
      </c>
    </row>
    <row r="44" spans="1:8" s="242" customFormat="1" ht="20.25" customHeight="1">
      <c r="A44" s="263" t="s">
        <v>143</v>
      </c>
      <c r="B44" s="249">
        <v>22998</v>
      </c>
      <c r="C44" s="260">
        <v>11187</v>
      </c>
      <c r="D44" s="260">
        <v>11811</v>
      </c>
      <c r="E44" s="258">
        <v>25055</v>
      </c>
      <c r="F44" s="260">
        <v>12016</v>
      </c>
      <c r="G44" s="261">
        <v>13039</v>
      </c>
      <c r="H44" s="262">
        <v>-2057</v>
      </c>
    </row>
    <row r="45" spans="1:8" s="242" customFormat="1" ht="20.25" customHeight="1">
      <c r="A45" s="263" t="s">
        <v>145</v>
      </c>
      <c r="B45" s="249">
        <v>6093</v>
      </c>
      <c r="C45" s="260">
        <v>3194</v>
      </c>
      <c r="D45" s="264">
        <v>2899</v>
      </c>
      <c r="E45" s="258">
        <v>9932</v>
      </c>
      <c r="F45" s="260">
        <v>4827</v>
      </c>
      <c r="G45" s="261">
        <v>5105</v>
      </c>
      <c r="H45" s="262">
        <v>-3839</v>
      </c>
    </row>
    <row r="46" spans="1:8" s="242" customFormat="1" ht="20.25" customHeight="1">
      <c r="A46" s="265" t="s">
        <v>147</v>
      </c>
      <c r="B46" s="249">
        <v>11540</v>
      </c>
      <c r="C46" s="266">
        <v>5656</v>
      </c>
      <c r="D46" s="267">
        <v>5884</v>
      </c>
      <c r="E46" s="268">
        <v>17378</v>
      </c>
      <c r="F46" s="266">
        <v>8405</v>
      </c>
      <c r="G46" s="269">
        <v>8973</v>
      </c>
      <c r="H46" s="262">
        <v>-5838</v>
      </c>
    </row>
    <row r="47" spans="1:8" s="242" customFormat="1" ht="20.25" customHeight="1">
      <c r="A47" s="270" t="s">
        <v>172</v>
      </c>
      <c r="B47" s="356">
        <v>2263013</v>
      </c>
      <c r="C47" s="357">
        <v>1103622</v>
      </c>
      <c r="D47" s="271">
        <v>1159391</v>
      </c>
      <c r="E47" s="272">
        <v>2346853</v>
      </c>
      <c r="F47" s="273">
        <v>1139143</v>
      </c>
      <c r="G47" s="274">
        <v>1207710</v>
      </c>
      <c r="H47" s="358">
        <v>-83840</v>
      </c>
    </row>
    <row r="48" spans="1:8" s="242" customFormat="1" ht="18.75" customHeight="1">
      <c r="A48" s="609"/>
      <c r="B48" s="609"/>
      <c r="C48" s="609"/>
      <c r="D48" s="609"/>
      <c r="E48" s="609"/>
      <c r="F48" s="609"/>
      <c r="G48" s="609"/>
      <c r="H48" s="609"/>
    </row>
    <row r="49" spans="1:8" s="242" customFormat="1" ht="15" customHeight="1">
      <c r="A49" s="618"/>
      <c r="B49" s="618"/>
      <c r="C49" s="618"/>
      <c r="D49" s="618"/>
      <c r="E49" s="618"/>
      <c r="F49" s="618"/>
      <c r="G49" s="618"/>
      <c r="H49" s="618"/>
    </row>
    <row r="50" spans="1:8" s="242" customFormat="1" ht="15.75" customHeight="1">
      <c r="A50" s="275"/>
      <c r="B50" s="275"/>
      <c r="C50" s="275"/>
      <c r="D50" s="275"/>
      <c r="E50" s="275"/>
      <c r="F50" s="275"/>
      <c r="G50" s="275"/>
      <c r="H50" s="275"/>
    </row>
  </sheetData>
  <mergeCells count="6">
    <mergeCell ref="A48:H49"/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88" orientation="portrait" useFirstPageNumber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78"/>
  <sheetViews>
    <sheetView tabSelected="1"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6" ht="27" customHeight="1">
      <c r="A2" s="1"/>
      <c r="B2" s="542" t="s">
        <v>199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6" s="6" customFormat="1" ht="15" thickBot="1"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19.5" customHeight="1" thickTop="1">
      <c r="A4" s="1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s="6" customFormat="1" ht="14.25"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s="6" customFormat="1" ht="15" thickBot="1">
      <c r="B6" s="547"/>
      <c r="C6" s="548"/>
      <c r="D6" s="479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ht="24.95" customHeight="1" thickTop="1">
      <c r="A7" s="1"/>
      <c r="B7" s="30" t="s">
        <v>26</v>
      </c>
      <c r="C7" s="31">
        <v>38626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4.95" customHeight="1">
      <c r="A8" s="1"/>
      <c r="B8" s="40" t="s">
        <v>31</v>
      </c>
      <c r="C8" s="41">
        <v>40452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ht="24.95" hidden="1" customHeight="1">
      <c r="A9" s="1"/>
      <c r="B9" s="40"/>
      <c r="C9" s="41">
        <v>40483</v>
      </c>
      <c r="D9" s="42"/>
      <c r="E9" s="49">
        <v>2348475</v>
      </c>
      <c r="F9" s="391">
        <v>310</v>
      </c>
      <c r="G9" s="439">
        <v>7661</v>
      </c>
      <c r="H9" s="440">
        <v>0.32625475637359386</v>
      </c>
      <c r="I9" s="388">
        <v>-212</v>
      </c>
      <c r="J9" s="389">
        <v>1550</v>
      </c>
      <c r="K9" s="390">
        <v>1762</v>
      </c>
      <c r="L9" s="388">
        <v>522</v>
      </c>
      <c r="M9" s="389">
        <v>8209</v>
      </c>
      <c r="N9" s="391">
        <v>3871</v>
      </c>
      <c r="O9" s="391">
        <v>7687</v>
      </c>
      <c r="P9" s="392">
        <v>3295</v>
      </c>
    </row>
    <row r="10" spans="1:16" ht="24.95" hidden="1" customHeight="1">
      <c r="A10" s="1"/>
      <c r="B10" s="40"/>
      <c r="C10" s="41">
        <v>40513</v>
      </c>
      <c r="D10" s="42"/>
      <c r="E10" s="49">
        <v>2348490</v>
      </c>
      <c r="F10" s="391">
        <v>15</v>
      </c>
      <c r="G10" s="439">
        <v>7635</v>
      </c>
      <c r="H10" s="440">
        <v>0.32514750879942422</v>
      </c>
      <c r="I10" s="388">
        <v>-306</v>
      </c>
      <c r="J10" s="389">
        <v>1626</v>
      </c>
      <c r="K10" s="390">
        <v>1932</v>
      </c>
      <c r="L10" s="388">
        <v>321</v>
      </c>
      <c r="M10" s="389">
        <v>7116</v>
      </c>
      <c r="N10" s="391">
        <v>2651</v>
      </c>
      <c r="O10" s="391">
        <v>6795</v>
      </c>
      <c r="P10" s="392">
        <v>2372</v>
      </c>
    </row>
    <row r="11" spans="1:16" ht="24.95" hidden="1" customHeight="1">
      <c r="A11" s="1"/>
      <c r="B11" s="40" t="s">
        <v>181</v>
      </c>
      <c r="C11" s="41">
        <v>40544</v>
      </c>
      <c r="D11" s="42"/>
      <c r="E11" s="49">
        <v>2348387</v>
      </c>
      <c r="F11" s="391">
        <v>-103</v>
      </c>
      <c r="G11" s="439">
        <v>7639</v>
      </c>
      <c r="H11" s="440">
        <v>0.32531785458006568</v>
      </c>
      <c r="I11" s="388">
        <v>-339</v>
      </c>
      <c r="J11" s="389">
        <v>1550</v>
      </c>
      <c r="K11" s="390">
        <v>1889</v>
      </c>
      <c r="L11" s="388">
        <v>236</v>
      </c>
      <c r="M11" s="389">
        <v>6700</v>
      </c>
      <c r="N11" s="391">
        <v>2516</v>
      </c>
      <c r="O11" s="391">
        <v>6464</v>
      </c>
      <c r="P11" s="392">
        <v>2355</v>
      </c>
    </row>
    <row r="12" spans="1:16" ht="24.95" hidden="1" customHeight="1">
      <c r="A12" s="1"/>
      <c r="B12" s="40"/>
      <c r="C12" s="41">
        <v>40575</v>
      </c>
      <c r="D12" s="42"/>
      <c r="E12" s="49">
        <v>2347681</v>
      </c>
      <c r="F12" s="391">
        <v>-706</v>
      </c>
      <c r="G12" s="439">
        <v>7307</v>
      </c>
      <c r="H12" s="440">
        <v>0.3111791547868229</v>
      </c>
      <c r="I12" s="388">
        <v>-769</v>
      </c>
      <c r="J12" s="389">
        <v>1611</v>
      </c>
      <c r="K12" s="390">
        <v>2380</v>
      </c>
      <c r="L12" s="388">
        <v>63</v>
      </c>
      <c r="M12" s="389">
        <v>6000</v>
      </c>
      <c r="N12" s="391">
        <v>2445</v>
      </c>
      <c r="O12" s="391">
        <v>5937</v>
      </c>
      <c r="P12" s="392">
        <v>2382</v>
      </c>
    </row>
    <row r="13" spans="1:16" ht="24.95" hidden="1" customHeight="1">
      <c r="A13" s="1"/>
      <c r="B13" s="40"/>
      <c r="C13" s="41">
        <v>40603</v>
      </c>
      <c r="D13" s="42"/>
      <c r="E13" s="49">
        <v>2346853</v>
      </c>
      <c r="F13" s="391">
        <v>-828</v>
      </c>
      <c r="G13" s="439">
        <v>7239</v>
      </c>
      <c r="H13" s="440">
        <v>0.30941001378859934</v>
      </c>
      <c r="I13" s="388">
        <v>-356</v>
      </c>
      <c r="J13" s="389">
        <v>1476</v>
      </c>
      <c r="K13" s="390">
        <v>1832</v>
      </c>
      <c r="L13" s="388">
        <v>-472</v>
      </c>
      <c r="M13" s="389">
        <v>6494</v>
      </c>
      <c r="N13" s="391">
        <v>2493</v>
      </c>
      <c r="O13" s="391">
        <v>6966</v>
      </c>
      <c r="P13" s="392">
        <v>2755</v>
      </c>
    </row>
    <row r="14" spans="1:16" ht="24.95" hidden="1" customHeight="1">
      <c r="A14" s="1"/>
      <c r="B14" s="40"/>
      <c r="C14" s="41">
        <v>40634</v>
      </c>
      <c r="D14" s="42"/>
      <c r="E14" s="49">
        <v>2334062</v>
      </c>
      <c r="F14" s="391">
        <v>-12791</v>
      </c>
      <c r="G14" s="439">
        <v>-75</v>
      </c>
      <c r="H14" s="440">
        <v>-3.213179003631749E-3</v>
      </c>
      <c r="I14" s="388">
        <v>-5718</v>
      </c>
      <c r="J14" s="389">
        <v>1381</v>
      </c>
      <c r="K14" s="390">
        <v>7099</v>
      </c>
      <c r="L14" s="388">
        <v>-7073</v>
      </c>
      <c r="M14" s="389">
        <v>11060</v>
      </c>
      <c r="N14" s="391">
        <v>3838</v>
      </c>
      <c r="O14" s="391">
        <v>18133</v>
      </c>
      <c r="P14" s="392">
        <v>10622</v>
      </c>
    </row>
    <row r="15" spans="1:16" ht="24.95" hidden="1" customHeight="1">
      <c r="A15" s="1"/>
      <c r="B15" s="40"/>
      <c r="C15" s="41">
        <v>40664</v>
      </c>
      <c r="D15" s="42"/>
      <c r="E15" s="49">
        <v>2324583</v>
      </c>
      <c r="F15" s="391">
        <v>-9479</v>
      </c>
      <c r="G15" s="439">
        <v>-13555</v>
      </c>
      <c r="H15" s="440">
        <v>-0.5797348146259973</v>
      </c>
      <c r="I15" s="388">
        <v>-3743</v>
      </c>
      <c r="J15" s="389">
        <v>1450</v>
      </c>
      <c r="K15" s="390">
        <v>5193</v>
      </c>
      <c r="L15" s="388">
        <v>-5736</v>
      </c>
      <c r="M15" s="389">
        <v>20353</v>
      </c>
      <c r="N15" s="391">
        <v>7485</v>
      </c>
      <c r="O15" s="391">
        <v>26089</v>
      </c>
      <c r="P15" s="392">
        <v>13224</v>
      </c>
    </row>
    <row r="16" spans="1:16" ht="24.95" hidden="1" customHeight="1">
      <c r="A16" s="1"/>
      <c r="B16" s="40"/>
      <c r="C16" s="41">
        <v>40695</v>
      </c>
      <c r="D16" s="42"/>
      <c r="E16" s="49">
        <v>2323813</v>
      </c>
      <c r="F16" s="391">
        <v>-770</v>
      </c>
      <c r="G16" s="439">
        <v>-14334</v>
      </c>
      <c r="H16" s="440">
        <v>-0.6130495644627989</v>
      </c>
      <c r="I16" s="388">
        <v>-1094</v>
      </c>
      <c r="J16" s="389">
        <v>1704</v>
      </c>
      <c r="K16" s="390">
        <v>2798</v>
      </c>
      <c r="L16" s="388">
        <v>324</v>
      </c>
      <c r="M16" s="389">
        <v>16678</v>
      </c>
      <c r="N16" s="391">
        <v>6824</v>
      </c>
      <c r="O16" s="391">
        <v>16354</v>
      </c>
      <c r="P16" s="392">
        <v>6833</v>
      </c>
    </row>
    <row r="17" spans="1:16" ht="24.95" hidden="1" customHeight="1">
      <c r="A17" s="1"/>
      <c r="B17" s="40"/>
      <c r="C17" s="41">
        <v>40725</v>
      </c>
      <c r="D17" s="42"/>
      <c r="E17" s="49">
        <v>2322398</v>
      </c>
      <c r="F17" s="391">
        <v>-1415</v>
      </c>
      <c r="G17" s="439">
        <v>-15074</v>
      </c>
      <c r="H17" s="440">
        <v>-0.64488473017002979</v>
      </c>
      <c r="I17" s="388">
        <v>-1113</v>
      </c>
      <c r="J17" s="389">
        <v>1566</v>
      </c>
      <c r="K17" s="390">
        <v>2679</v>
      </c>
      <c r="L17" s="388">
        <v>-302</v>
      </c>
      <c r="M17" s="389">
        <v>10969</v>
      </c>
      <c r="N17" s="391">
        <v>4134</v>
      </c>
      <c r="O17" s="391">
        <v>11271</v>
      </c>
      <c r="P17" s="392">
        <v>4483</v>
      </c>
    </row>
    <row r="18" spans="1:16" ht="24.95" hidden="1" customHeight="1">
      <c r="A18" s="1"/>
      <c r="B18" s="40"/>
      <c r="C18" s="41">
        <v>40756</v>
      </c>
      <c r="D18" s="42"/>
      <c r="E18" s="49">
        <v>2321905</v>
      </c>
      <c r="F18" s="391">
        <v>-493</v>
      </c>
      <c r="G18" s="439">
        <v>-15453</v>
      </c>
      <c r="H18" s="440">
        <v>-0.66113107191966314</v>
      </c>
      <c r="I18" s="388">
        <v>-984</v>
      </c>
      <c r="J18" s="389">
        <v>1504</v>
      </c>
      <c r="K18" s="390">
        <v>2488</v>
      </c>
      <c r="L18" s="388">
        <v>491</v>
      </c>
      <c r="M18" s="389">
        <v>10568</v>
      </c>
      <c r="N18" s="391">
        <v>4906</v>
      </c>
      <c r="O18" s="391">
        <v>10077</v>
      </c>
      <c r="P18" s="392">
        <v>4417</v>
      </c>
    </row>
    <row r="19" spans="1:16" ht="24.95" hidden="1" customHeight="1">
      <c r="A19" s="1"/>
      <c r="B19" s="40"/>
      <c r="C19" s="41">
        <v>40787</v>
      </c>
      <c r="D19" s="42"/>
      <c r="E19" s="49">
        <v>2323312</v>
      </c>
      <c r="F19" s="391">
        <v>1407</v>
      </c>
      <c r="G19" s="439">
        <v>-14200</v>
      </c>
      <c r="H19" s="440">
        <v>-0.60748351238410747</v>
      </c>
      <c r="I19" s="388">
        <v>-435</v>
      </c>
      <c r="J19" s="389">
        <v>1693</v>
      </c>
      <c r="K19" s="390">
        <v>2128</v>
      </c>
      <c r="L19" s="388">
        <v>1842</v>
      </c>
      <c r="M19" s="389">
        <v>10831</v>
      </c>
      <c r="N19" s="391">
        <v>5432</v>
      </c>
      <c r="O19" s="391">
        <v>8989</v>
      </c>
      <c r="P19" s="392">
        <v>3769</v>
      </c>
    </row>
    <row r="20" spans="1:16" ht="24.75" hidden="1" customHeight="1">
      <c r="A20" s="1"/>
      <c r="B20" s="40"/>
      <c r="C20" s="41">
        <v>40817</v>
      </c>
      <c r="D20" s="42"/>
      <c r="E20" s="49">
        <v>2323224</v>
      </c>
      <c r="F20" s="391">
        <v>-88</v>
      </c>
      <c r="G20" s="439">
        <v>-24941</v>
      </c>
      <c r="H20" s="440">
        <v>-1.0621485287447858</v>
      </c>
      <c r="I20" s="388">
        <v>-277</v>
      </c>
      <c r="J20" s="389">
        <v>1568</v>
      </c>
      <c r="K20" s="390">
        <v>1845</v>
      </c>
      <c r="L20" s="388">
        <v>189</v>
      </c>
      <c r="M20" s="389">
        <v>8460</v>
      </c>
      <c r="N20" s="391">
        <v>3770</v>
      </c>
      <c r="O20" s="391">
        <v>8271</v>
      </c>
      <c r="P20" s="392">
        <v>3634</v>
      </c>
    </row>
    <row r="21" spans="1:16" ht="24.95" hidden="1" customHeight="1">
      <c r="A21" s="1"/>
      <c r="B21" s="40"/>
      <c r="C21" s="41">
        <v>40848</v>
      </c>
      <c r="D21" s="42"/>
      <c r="E21" s="49">
        <v>2323990</v>
      </c>
      <c r="F21" s="391">
        <v>766</v>
      </c>
      <c r="G21" s="439">
        <v>-24485</v>
      </c>
      <c r="H21" s="440">
        <v>-1.0425914689319664</v>
      </c>
      <c r="I21" s="388">
        <v>-377</v>
      </c>
      <c r="J21" s="389">
        <v>1550</v>
      </c>
      <c r="K21" s="390">
        <v>1927</v>
      </c>
      <c r="L21" s="388">
        <v>1143</v>
      </c>
      <c r="M21" s="389">
        <v>8896</v>
      </c>
      <c r="N21" s="391">
        <v>4383</v>
      </c>
      <c r="O21" s="391">
        <v>7753</v>
      </c>
      <c r="P21" s="392">
        <v>3258</v>
      </c>
    </row>
    <row r="22" spans="1:16" ht="24.95" hidden="1" customHeight="1">
      <c r="A22" s="1"/>
      <c r="B22" s="40"/>
      <c r="C22" s="41">
        <v>40878</v>
      </c>
      <c r="D22" s="42"/>
      <c r="E22" s="49">
        <v>2324492</v>
      </c>
      <c r="F22" s="391">
        <v>502</v>
      </c>
      <c r="G22" s="439">
        <v>-23998</v>
      </c>
      <c r="H22" s="440">
        <v>-1.0218480811074351</v>
      </c>
      <c r="I22" s="388">
        <v>-323</v>
      </c>
      <c r="J22" s="389">
        <v>1524</v>
      </c>
      <c r="K22" s="390">
        <v>1847</v>
      </c>
      <c r="L22" s="388">
        <v>825</v>
      </c>
      <c r="M22" s="389">
        <v>7759</v>
      </c>
      <c r="N22" s="391">
        <v>3189</v>
      </c>
      <c r="O22" s="391">
        <v>6934</v>
      </c>
      <c r="P22" s="392">
        <v>2348</v>
      </c>
    </row>
    <row r="23" spans="1:16" ht="24.95" hidden="1" customHeight="1">
      <c r="A23" s="1"/>
      <c r="B23" s="40" t="s">
        <v>196</v>
      </c>
      <c r="C23" s="41">
        <v>40909</v>
      </c>
      <c r="D23" s="42"/>
      <c r="E23" s="49">
        <v>2324211</v>
      </c>
      <c r="F23" s="391">
        <v>-281</v>
      </c>
      <c r="G23" s="439">
        <v>-24176</v>
      </c>
      <c r="H23" s="440">
        <v>-1.0294725698958478</v>
      </c>
      <c r="I23" s="388">
        <v>-747</v>
      </c>
      <c r="J23" s="389">
        <v>1147</v>
      </c>
      <c r="K23" s="390">
        <v>1894</v>
      </c>
      <c r="L23" s="388">
        <v>466</v>
      </c>
      <c r="M23" s="389">
        <v>6913</v>
      </c>
      <c r="N23" s="391">
        <v>2706</v>
      </c>
      <c r="O23" s="391">
        <v>6447</v>
      </c>
      <c r="P23" s="392">
        <v>2288</v>
      </c>
    </row>
    <row r="24" spans="1:16" ht="24.95" hidden="1" customHeight="1">
      <c r="A24" s="1"/>
      <c r="B24" s="40"/>
      <c r="C24" s="41">
        <v>40940</v>
      </c>
      <c r="D24" s="42"/>
      <c r="E24" s="49">
        <v>2323929</v>
      </c>
      <c r="F24" s="391">
        <v>-282</v>
      </c>
      <c r="G24" s="439">
        <v>-23752</v>
      </c>
      <c r="H24" s="440">
        <v>-1.0117217799181404</v>
      </c>
      <c r="I24" s="388">
        <v>-720</v>
      </c>
      <c r="J24" s="389">
        <v>1589</v>
      </c>
      <c r="K24" s="390">
        <v>2309</v>
      </c>
      <c r="L24" s="388">
        <v>438</v>
      </c>
      <c r="M24" s="389">
        <v>6467</v>
      </c>
      <c r="N24" s="391">
        <v>2863</v>
      </c>
      <c r="O24" s="391">
        <v>6029</v>
      </c>
      <c r="P24" s="392">
        <v>2413</v>
      </c>
    </row>
    <row r="25" spans="1:16" ht="24.95" hidden="1" customHeight="1">
      <c r="A25" s="1"/>
      <c r="B25" s="40"/>
      <c r="C25" s="41">
        <v>40969</v>
      </c>
      <c r="D25" s="42"/>
      <c r="E25" s="49">
        <v>2323874</v>
      </c>
      <c r="F25" s="391">
        <v>-55</v>
      </c>
      <c r="G25" s="439">
        <v>-22979</v>
      </c>
      <c r="H25" s="440">
        <v>-0.97914100286639172</v>
      </c>
      <c r="I25" s="388">
        <v>-565</v>
      </c>
      <c r="J25" s="389">
        <v>1512</v>
      </c>
      <c r="K25" s="390">
        <v>2077</v>
      </c>
      <c r="L25" s="388">
        <v>510</v>
      </c>
      <c r="M25" s="389">
        <v>7599</v>
      </c>
      <c r="N25" s="391">
        <v>3305</v>
      </c>
      <c r="O25" s="391">
        <v>7089</v>
      </c>
      <c r="P25" s="392">
        <v>2736</v>
      </c>
    </row>
    <row r="26" spans="1:16" ht="24.95" hidden="1" customHeight="1">
      <c r="A26" s="1"/>
      <c r="B26" s="40"/>
      <c r="C26" s="41">
        <v>41000</v>
      </c>
      <c r="D26" s="42"/>
      <c r="E26" s="49">
        <v>2316283</v>
      </c>
      <c r="F26" s="391">
        <v>-7591</v>
      </c>
      <c r="G26" s="439">
        <v>-17779</v>
      </c>
      <c r="H26" s="440">
        <v>-0.76171926881119689</v>
      </c>
      <c r="I26" s="388">
        <v>-511</v>
      </c>
      <c r="J26" s="389">
        <v>1509</v>
      </c>
      <c r="K26" s="390">
        <v>2020</v>
      </c>
      <c r="L26" s="388">
        <v>-7080</v>
      </c>
      <c r="M26" s="389">
        <v>17218</v>
      </c>
      <c r="N26" s="391">
        <v>9234</v>
      </c>
      <c r="O26" s="391">
        <v>24298</v>
      </c>
      <c r="P26" s="392">
        <v>15187</v>
      </c>
    </row>
    <row r="27" spans="1:16" ht="24.95" hidden="1" customHeight="1">
      <c r="A27" s="1"/>
      <c r="B27" s="40"/>
      <c r="C27" s="41">
        <v>41030</v>
      </c>
      <c r="D27" s="42"/>
      <c r="E27" s="49">
        <v>2322459</v>
      </c>
      <c r="F27" s="391">
        <v>6176</v>
      </c>
      <c r="G27" s="439">
        <v>-2124</v>
      </c>
      <c r="H27" s="440">
        <v>-9.1371226581283618E-2</v>
      </c>
      <c r="I27" s="388">
        <v>-405</v>
      </c>
      <c r="J27" s="389">
        <v>1352</v>
      </c>
      <c r="K27" s="390">
        <v>1757</v>
      </c>
      <c r="L27" s="388">
        <v>6581</v>
      </c>
      <c r="M27" s="389">
        <v>20571</v>
      </c>
      <c r="N27" s="391">
        <v>12647</v>
      </c>
      <c r="O27" s="391">
        <v>13990</v>
      </c>
      <c r="P27" s="392">
        <v>7200</v>
      </c>
    </row>
    <row r="28" spans="1:16" ht="24.95" hidden="1" customHeight="1">
      <c r="A28" s="1"/>
      <c r="B28" s="40"/>
      <c r="C28" s="41">
        <v>41061</v>
      </c>
      <c r="D28" s="42"/>
      <c r="E28" s="49">
        <v>2323944</v>
      </c>
      <c r="F28" s="391">
        <v>1485</v>
      </c>
      <c r="G28" s="439">
        <v>131</v>
      </c>
      <c r="H28" s="440">
        <v>5.637286649140873E-3</v>
      </c>
      <c r="I28" s="388">
        <v>-147</v>
      </c>
      <c r="J28" s="389">
        <v>1717</v>
      </c>
      <c r="K28" s="390">
        <v>1864</v>
      </c>
      <c r="L28" s="388">
        <v>1632</v>
      </c>
      <c r="M28" s="389">
        <v>9749</v>
      </c>
      <c r="N28" s="391">
        <v>4611</v>
      </c>
      <c r="O28" s="391">
        <v>8117</v>
      </c>
      <c r="P28" s="392">
        <v>3109</v>
      </c>
    </row>
    <row r="29" spans="1:16" ht="24.95" hidden="1" customHeight="1">
      <c r="A29" s="1"/>
      <c r="B29" s="40"/>
      <c r="C29" s="41">
        <v>41091</v>
      </c>
      <c r="D29" s="42"/>
      <c r="E29" s="49">
        <v>2323946</v>
      </c>
      <c r="F29" s="391">
        <v>2</v>
      </c>
      <c r="G29" s="439">
        <v>1548</v>
      </c>
      <c r="H29" s="440">
        <v>6.6655241694145453E-2</v>
      </c>
      <c r="I29" s="388">
        <v>-20</v>
      </c>
      <c r="J29" s="389">
        <v>1536</v>
      </c>
      <c r="K29" s="390">
        <v>1556</v>
      </c>
      <c r="L29" s="388">
        <v>22</v>
      </c>
      <c r="M29" s="389">
        <v>7899</v>
      </c>
      <c r="N29" s="391">
        <v>3480</v>
      </c>
      <c r="O29" s="391">
        <v>7877</v>
      </c>
      <c r="P29" s="392">
        <v>3346</v>
      </c>
    </row>
    <row r="30" spans="1:16" ht="24.95" hidden="1" customHeight="1">
      <c r="A30" s="1"/>
      <c r="B30" s="40"/>
      <c r="C30" s="41">
        <v>41122</v>
      </c>
      <c r="D30" s="42"/>
      <c r="E30" s="49">
        <v>2324312</v>
      </c>
      <c r="F30" s="391">
        <v>366</v>
      </c>
      <c r="G30" s="439">
        <v>2407</v>
      </c>
      <c r="H30" s="440">
        <v>0.10366487862337175</v>
      </c>
      <c r="I30" s="388">
        <v>-92</v>
      </c>
      <c r="J30" s="389">
        <v>1612</v>
      </c>
      <c r="K30" s="390">
        <v>1704</v>
      </c>
      <c r="L30" s="388">
        <v>458</v>
      </c>
      <c r="M30" s="389">
        <v>8917</v>
      </c>
      <c r="N30" s="391">
        <v>4233</v>
      </c>
      <c r="O30" s="391">
        <v>8459</v>
      </c>
      <c r="P30" s="392">
        <v>3232</v>
      </c>
    </row>
    <row r="31" spans="1:16" ht="24.95" hidden="1" customHeight="1">
      <c r="A31" s="1"/>
      <c r="B31" s="40"/>
      <c r="C31" s="41">
        <v>41153</v>
      </c>
      <c r="D31" s="42"/>
      <c r="E31" s="49">
        <v>2325193</v>
      </c>
      <c r="F31" s="391">
        <v>881</v>
      </c>
      <c r="G31" s="439">
        <v>1881</v>
      </c>
      <c r="H31" s="440">
        <v>8.0962005963899811E-2</v>
      </c>
      <c r="I31" s="388">
        <v>-98</v>
      </c>
      <c r="J31" s="389">
        <v>1678</v>
      </c>
      <c r="K31" s="390">
        <v>1776</v>
      </c>
      <c r="L31" s="388">
        <v>979</v>
      </c>
      <c r="M31" s="389">
        <v>8563</v>
      </c>
      <c r="N31" s="391">
        <v>3979</v>
      </c>
      <c r="O31" s="391">
        <v>7584</v>
      </c>
      <c r="P31" s="392">
        <v>3125</v>
      </c>
    </row>
    <row r="32" spans="1:16" ht="24.95" hidden="1" customHeight="1">
      <c r="A32" s="1"/>
      <c r="B32" s="40"/>
      <c r="C32" s="41">
        <v>41183</v>
      </c>
      <c r="D32" s="42"/>
      <c r="E32" s="49">
        <v>2325407</v>
      </c>
      <c r="F32" s="391">
        <v>214</v>
      </c>
      <c r="G32" s="439">
        <v>2183</v>
      </c>
      <c r="H32" s="440">
        <v>9.3964249680616244E-2</v>
      </c>
      <c r="I32" s="388">
        <v>-19</v>
      </c>
      <c r="J32" s="389">
        <v>1503</v>
      </c>
      <c r="K32" s="390">
        <v>1522</v>
      </c>
      <c r="L32" s="388">
        <v>233</v>
      </c>
      <c r="M32" s="389">
        <v>7045</v>
      </c>
      <c r="N32" s="391">
        <v>3343</v>
      </c>
      <c r="O32" s="391">
        <v>6812</v>
      </c>
      <c r="P32" s="392">
        <v>2961</v>
      </c>
    </row>
    <row r="33" spans="1:16" ht="24.95" hidden="1" customHeight="1">
      <c r="A33" s="1"/>
      <c r="B33" s="40"/>
      <c r="C33" s="41">
        <v>41214</v>
      </c>
      <c r="D33" s="42"/>
      <c r="E33" s="49">
        <v>2326715</v>
      </c>
      <c r="F33" s="391">
        <v>1308</v>
      </c>
      <c r="G33" s="439">
        <v>2725</v>
      </c>
      <c r="H33" s="440">
        <v>0.11725523775919862</v>
      </c>
      <c r="I33" s="388">
        <v>-219</v>
      </c>
      <c r="J33" s="389">
        <v>1776</v>
      </c>
      <c r="K33" s="390">
        <v>1995</v>
      </c>
      <c r="L33" s="388">
        <v>1527</v>
      </c>
      <c r="M33" s="389">
        <v>9623</v>
      </c>
      <c r="N33" s="391">
        <v>4605</v>
      </c>
      <c r="O33" s="391">
        <v>8096</v>
      </c>
      <c r="P33" s="392">
        <v>3218</v>
      </c>
    </row>
    <row r="34" spans="1:16" ht="24.95" hidden="1" customHeight="1">
      <c r="A34" s="1"/>
      <c r="B34" s="40"/>
      <c r="C34" s="41">
        <v>41244</v>
      </c>
      <c r="D34" s="42"/>
      <c r="E34" s="49">
        <v>2326957</v>
      </c>
      <c r="F34" s="391">
        <v>242</v>
      </c>
      <c r="G34" s="439">
        <v>2465</v>
      </c>
      <c r="H34" s="440">
        <v>0.10604467556782299</v>
      </c>
      <c r="I34" s="388">
        <v>-393</v>
      </c>
      <c r="J34" s="389">
        <v>1502</v>
      </c>
      <c r="K34" s="390">
        <v>1895</v>
      </c>
      <c r="L34" s="388">
        <v>635</v>
      </c>
      <c r="M34" s="389">
        <v>7281</v>
      </c>
      <c r="N34" s="391">
        <v>2925</v>
      </c>
      <c r="O34" s="391">
        <v>6646</v>
      </c>
      <c r="P34" s="392">
        <v>2283</v>
      </c>
    </row>
    <row r="35" spans="1:16" ht="26.25" hidden="1" customHeight="1">
      <c r="A35" s="1"/>
      <c r="B35" s="40" t="s">
        <v>182</v>
      </c>
      <c r="C35" s="394">
        <v>41275</v>
      </c>
      <c r="D35" s="42"/>
      <c r="E35" s="49">
        <v>2326696</v>
      </c>
      <c r="F35" s="391">
        <v>-261</v>
      </c>
      <c r="G35" s="393">
        <v>2485</v>
      </c>
      <c r="H35" s="48">
        <v>0.10691800357196485</v>
      </c>
      <c r="I35" s="388">
        <v>-398</v>
      </c>
      <c r="J35" s="389">
        <v>1489</v>
      </c>
      <c r="K35" s="391">
        <v>1887</v>
      </c>
      <c r="L35" s="388">
        <v>137</v>
      </c>
      <c r="M35" s="389">
        <v>6821</v>
      </c>
      <c r="N35" s="391">
        <v>2505</v>
      </c>
      <c r="O35" s="391">
        <v>6684</v>
      </c>
      <c r="P35" s="392">
        <v>2238</v>
      </c>
    </row>
    <row r="36" spans="1:16" ht="26.25" hidden="1" customHeight="1">
      <c r="A36" s="1"/>
      <c r="B36" s="40"/>
      <c r="C36" s="394">
        <v>41306</v>
      </c>
      <c r="D36" s="42"/>
      <c r="E36" s="49">
        <v>2326591</v>
      </c>
      <c r="F36" s="391">
        <v>-105</v>
      </c>
      <c r="G36" s="393">
        <v>2662</v>
      </c>
      <c r="H36" s="48">
        <v>0.11454738935656</v>
      </c>
      <c r="I36" s="388">
        <v>-657</v>
      </c>
      <c r="J36" s="389">
        <v>1706</v>
      </c>
      <c r="K36" s="391">
        <v>2363</v>
      </c>
      <c r="L36" s="388">
        <v>552</v>
      </c>
      <c r="M36" s="389">
        <v>6589</v>
      </c>
      <c r="N36" s="391">
        <v>2952</v>
      </c>
      <c r="O36" s="391">
        <v>6037</v>
      </c>
      <c r="P36" s="392">
        <v>2250</v>
      </c>
    </row>
    <row r="37" spans="1:16" ht="26.25" hidden="1" customHeight="1">
      <c r="A37" s="1"/>
      <c r="B37" s="40"/>
      <c r="C37" s="394">
        <v>41334</v>
      </c>
      <c r="D37" s="42"/>
      <c r="E37" s="49">
        <v>2326202</v>
      </c>
      <c r="F37" s="391">
        <v>-389</v>
      </c>
      <c r="G37" s="393">
        <v>2328</v>
      </c>
      <c r="H37" s="48">
        <v>0.10017754835244939</v>
      </c>
      <c r="I37" s="388">
        <v>-550</v>
      </c>
      <c r="J37" s="389">
        <v>1413</v>
      </c>
      <c r="K37" s="391">
        <v>1963</v>
      </c>
      <c r="L37" s="388">
        <v>161</v>
      </c>
      <c r="M37" s="389">
        <v>6522</v>
      </c>
      <c r="N37" s="391">
        <v>2646</v>
      </c>
      <c r="O37" s="391">
        <v>6361</v>
      </c>
      <c r="P37" s="392">
        <v>2478</v>
      </c>
    </row>
    <row r="38" spans="1:16" ht="26.25" hidden="1" customHeight="1">
      <c r="A38" s="1"/>
      <c r="B38" s="40"/>
      <c r="C38" s="394">
        <v>41365</v>
      </c>
      <c r="D38" s="42"/>
      <c r="E38" s="49">
        <v>2318284</v>
      </c>
      <c r="F38" s="391">
        <v>-7918</v>
      </c>
      <c r="G38" s="393">
        <v>2001</v>
      </c>
      <c r="H38" s="48">
        <v>8.6388407634127612E-2</v>
      </c>
      <c r="I38" s="388">
        <v>-303</v>
      </c>
      <c r="J38" s="389">
        <v>1501</v>
      </c>
      <c r="K38" s="391">
        <v>1804</v>
      </c>
      <c r="L38" s="388">
        <v>-7615</v>
      </c>
      <c r="M38" s="389">
        <v>17201</v>
      </c>
      <c r="N38" s="391">
        <v>9135</v>
      </c>
      <c r="O38" s="391">
        <v>24816</v>
      </c>
      <c r="P38" s="392">
        <v>15215</v>
      </c>
    </row>
    <row r="39" spans="1:16" ht="26.25" hidden="1" customHeight="1">
      <c r="A39" s="1"/>
      <c r="B39" s="40"/>
      <c r="C39" s="394">
        <v>41395</v>
      </c>
      <c r="D39" s="42"/>
      <c r="E39" s="49">
        <v>2325759</v>
      </c>
      <c r="F39" s="391">
        <v>7475</v>
      </c>
      <c r="G39" s="393">
        <v>3300</v>
      </c>
      <c r="H39" s="48">
        <v>0.13632102870276719</v>
      </c>
      <c r="I39" s="388">
        <v>-374</v>
      </c>
      <c r="J39" s="389">
        <v>1518</v>
      </c>
      <c r="K39" s="391">
        <v>1892</v>
      </c>
      <c r="L39" s="388">
        <v>7849</v>
      </c>
      <c r="M39" s="389">
        <v>22212</v>
      </c>
      <c r="N39" s="391">
        <v>13120</v>
      </c>
      <c r="O39" s="391">
        <v>14363</v>
      </c>
      <c r="P39" s="392">
        <v>6752</v>
      </c>
    </row>
    <row r="40" spans="1:16" ht="26.25" hidden="1" customHeight="1">
      <c r="A40" s="1"/>
      <c r="B40" s="40"/>
      <c r="C40" s="394">
        <v>41426</v>
      </c>
      <c r="D40" s="42"/>
      <c r="E40" s="49">
        <v>2326702</v>
      </c>
      <c r="F40" s="391">
        <v>943</v>
      </c>
      <c r="G40" s="393">
        <v>2758</v>
      </c>
      <c r="H40" s="48">
        <v>0.11867755849538544</v>
      </c>
      <c r="I40" s="388">
        <v>-187</v>
      </c>
      <c r="J40" s="389">
        <v>1696</v>
      </c>
      <c r="K40" s="391">
        <v>1883</v>
      </c>
      <c r="L40" s="388">
        <v>1130</v>
      </c>
      <c r="M40" s="389">
        <v>9086</v>
      </c>
      <c r="N40" s="391">
        <v>4101</v>
      </c>
      <c r="O40" s="391">
        <v>7956</v>
      </c>
      <c r="P40" s="392">
        <v>2986</v>
      </c>
    </row>
    <row r="41" spans="1:16" ht="26.25" hidden="1" customHeight="1">
      <c r="A41" s="1"/>
      <c r="B41" s="40"/>
      <c r="C41" s="394">
        <v>41456</v>
      </c>
      <c r="D41" s="42"/>
      <c r="E41" s="49">
        <v>2326910</v>
      </c>
      <c r="F41" s="391">
        <v>208</v>
      </c>
      <c r="G41" s="393">
        <v>2964</v>
      </c>
      <c r="H41" s="48">
        <v>0.12754168986714837</v>
      </c>
      <c r="I41" s="388">
        <v>-103</v>
      </c>
      <c r="J41" s="389">
        <v>1444</v>
      </c>
      <c r="K41" s="391">
        <v>1547</v>
      </c>
      <c r="L41" s="388">
        <v>311</v>
      </c>
      <c r="M41" s="389">
        <v>7268</v>
      </c>
      <c r="N41" s="391">
        <v>3032</v>
      </c>
      <c r="O41" s="391">
        <v>6957</v>
      </c>
      <c r="P41" s="392">
        <v>2717</v>
      </c>
    </row>
    <row r="42" spans="1:16" ht="26.25" hidden="1" customHeight="1">
      <c r="A42" s="1"/>
      <c r="B42" s="40"/>
      <c r="C42" s="394">
        <v>41487</v>
      </c>
      <c r="D42" s="42"/>
      <c r="E42" s="49">
        <v>2327531</v>
      </c>
      <c r="F42" s="391">
        <v>621</v>
      </c>
      <c r="G42" s="393">
        <v>3219</v>
      </c>
      <c r="H42" s="48">
        <v>0.13849259479794451</v>
      </c>
      <c r="I42" s="388">
        <v>-43</v>
      </c>
      <c r="J42" s="389">
        <v>1685</v>
      </c>
      <c r="K42" s="391">
        <v>1728</v>
      </c>
      <c r="L42" s="388">
        <v>664</v>
      </c>
      <c r="M42" s="389">
        <v>9617</v>
      </c>
      <c r="N42" s="391">
        <v>4290</v>
      </c>
      <c r="O42" s="391">
        <v>8953</v>
      </c>
      <c r="P42" s="392">
        <v>3574</v>
      </c>
    </row>
    <row r="43" spans="1:16" ht="26.25" hidden="1" customHeight="1">
      <c r="A43" s="1"/>
      <c r="B43" s="40"/>
      <c r="C43" s="395">
        <v>41518</v>
      </c>
      <c r="D43" s="42"/>
      <c r="E43" s="49">
        <v>2328151</v>
      </c>
      <c r="F43" s="390">
        <v>620</v>
      </c>
      <c r="G43" s="396">
        <v>2958</v>
      </c>
      <c r="H43" s="48">
        <v>0.12721524621827091</v>
      </c>
      <c r="I43" s="397">
        <v>-30</v>
      </c>
      <c r="J43" s="389">
        <v>1700</v>
      </c>
      <c r="K43" s="398">
        <v>1730</v>
      </c>
      <c r="L43" s="390">
        <v>650</v>
      </c>
      <c r="M43" s="389">
        <v>8374</v>
      </c>
      <c r="N43" s="391">
        <v>3813</v>
      </c>
      <c r="O43" s="389">
        <v>7724</v>
      </c>
      <c r="P43" s="398">
        <v>3158</v>
      </c>
    </row>
    <row r="44" spans="1:16" s="6" customFormat="1" ht="26.25" hidden="1" customHeight="1">
      <c r="B44" s="40"/>
      <c r="C44" s="395">
        <v>41548</v>
      </c>
      <c r="D44" s="42"/>
      <c r="E44" s="49">
        <v>2328143</v>
      </c>
      <c r="F44" s="390">
        <v>-8</v>
      </c>
      <c r="G44" s="396">
        <v>2736</v>
      </c>
      <c r="H44" s="48">
        <v>0.11765682308516316</v>
      </c>
      <c r="I44" s="397">
        <v>-92</v>
      </c>
      <c r="J44" s="389">
        <v>1714</v>
      </c>
      <c r="K44" s="398">
        <v>1806</v>
      </c>
      <c r="L44" s="390">
        <v>84</v>
      </c>
      <c r="M44" s="389">
        <v>7773</v>
      </c>
      <c r="N44" s="389">
        <v>3538</v>
      </c>
      <c r="O44" s="389">
        <v>7689</v>
      </c>
      <c r="P44" s="398">
        <v>3298</v>
      </c>
    </row>
    <row r="45" spans="1:16" s="6" customFormat="1" ht="26.25" hidden="1" customHeight="1">
      <c r="B45" s="40"/>
      <c r="C45" s="394">
        <v>41579</v>
      </c>
      <c r="D45" s="42"/>
      <c r="E45" s="49">
        <v>2329116</v>
      </c>
      <c r="F45" s="392">
        <v>973</v>
      </c>
      <c r="G45" s="393">
        <v>2401</v>
      </c>
      <c r="H45" s="48">
        <v>0.10319269871900943</v>
      </c>
      <c r="I45" s="397">
        <v>-170</v>
      </c>
      <c r="J45" s="389">
        <v>1693</v>
      </c>
      <c r="K45" s="398">
        <v>1863</v>
      </c>
      <c r="L45" s="390">
        <v>1143</v>
      </c>
      <c r="M45" s="389">
        <v>9030</v>
      </c>
      <c r="N45" s="389">
        <v>4204</v>
      </c>
      <c r="O45" s="389">
        <v>7887</v>
      </c>
      <c r="P45" s="398">
        <v>3143</v>
      </c>
    </row>
    <row r="46" spans="1:16" s="6" customFormat="1" ht="26.25" hidden="1" customHeight="1">
      <c r="B46" s="40"/>
      <c r="C46" s="394">
        <v>41609</v>
      </c>
      <c r="D46" s="42"/>
      <c r="E46" s="49">
        <v>2329303</v>
      </c>
      <c r="F46" s="392">
        <v>187</v>
      </c>
      <c r="G46" s="393">
        <v>2346</v>
      </c>
      <c r="H46" s="48">
        <v>0.10081836492896087</v>
      </c>
      <c r="I46" s="397">
        <v>-511</v>
      </c>
      <c r="J46" s="389">
        <v>1376</v>
      </c>
      <c r="K46" s="398">
        <v>1887</v>
      </c>
      <c r="L46" s="390">
        <v>698</v>
      </c>
      <c r="M46" s="389">
        <v>7280</v>
      </c>
      <c r="N46" s="389">
        <v>2924</v>
      </c>
      <c r="O46" s="389">
        <v>6582</v>
      </c>
      <c r="P46" s="398">
        <v>2249</v>
      </c>
    </row>
    <row r="47" spans="1:16" s="6" customFormat="1" ht="26.25" hidden="1" customHeight="1">
      <c r="B47" s="40" t="s">
        <v>183</v>
      </c>
      <c r="C47" s="395">
        <v>41640</v>
      </c>
      <c r="D47" s="42"/>
      <c r="E47" s="49">
        <v>2329031</v>
      </c>
      <c r="F47" s="390">
        <v>-272</v>
      </c>
      <c r="G47" s="393">
        <v>2335</v>
      </c>
      <c r="H47" s="48">
        <v>0.10035690094451531</v>
      </c>
      <c r="I47" s="388">
        <v>-260</v>
      </c>
      <c r="J47" s="389">
        <v>1543</v>
      </c>
      <c r="K47" s="392">
        <v>1803</v>
      </c>
      <c r="L47" s="390">
        <v>-12</v>
      </c>
      <c r="M47" s="389">
        <v>6942</v>
      </c>
      <c r="N47" s="389">
        <v>2438</v>
      </c>
      <c r="O47" s="389">
        <v>6954</v>
      </c>
      <c r="P47" s="398">
        <v>2411</v>
      </c>
    </row>
    <row r="48" spans="1:16" s="6" customFormat="1" ht="26.25" hidden="1" customHeight="1">
      <c r="B48" s="40"/>
      <c r="C48" s="395">
        <v>41671</v>
      </c>
      <c r="D48" s="42"/>
      <c r="E48" s="49">
        <v>2328880</v>
      </c>
      <c r="F48" s="390">
        <v>-151</v>
      </c>
      <c r="G48" s="393">
        <v>2289</v>
      </c>
      <c r="H48" s="48">
        <v>9.8384288428864375E-2</v>
      </c>
      <c r="I48" s="388">
        <v>-756</v>
      </c>
      <c r="J48" s="389">
        <v>1602</v>
      </c>
      <c r="K48" s="392">
        <v>2358</v>
      </c>
      <c r="L48" s="390">
        <v>605</v>
      </c>
      <c r="M48" s="389">
        <v>6853</v>
      </c>
      <c r="N48" s="389">
        <v>2898</v>
      </c>
      <c r="O48" s="389">
        <v>6248</v>
      </c>
      <c r="P48" s="398">
        <v>2217</v>
      </c>
    </row>
    <row r="49" spans="1:16" ht="26.25" hidden="1" customHeight="1">
      <c r="A49" s="1"/>
      <c r="B49" s="40"/>
      <c r="C49" s="395">
        <v>41699</v>
      </c>
      <c r="D49" s="42"/>
      <c r="E49" s="49">
        <v>2328038</v>
      </c>
      <c r="F49" s="390">
        <v>-842</v>
      </c>
      <c r="G49" s="393">
        <v>1836</v>
      </c>
      <c r="H49" s="48">
        <v>7.8926937557443413E-2</v>
      </c>
      <c r="I49" s="388">
        <v>-663</v>
      </c>
      <c r="J49" s="389">
        <v>1311</v>
      </c>
      <c r="K49" s="392">
        <v>1974</v>
      </c>
      <c r="L49" s="388">
        <v>-179</v>
      </c>
      <c r="M49" s="389">
        <v>6773</v>
      </c>
      <c r="N49" s="389">
        <v>2527</v>
      </c>
      <c r="O49" s="389">
        <v>6952</v>
      </c>
      <c r="P49" s="392">
        <v>2657</v>
      </c>
    </row>
    <row r="50" spans="1:16" ht="26.25" hidden="1" customHeight="1">
      <c r="A50" s="1"/>
      <c r="B50" s="40"/>
      <c r="C50" s="395">
        <v>41730</v>
      </c>
      <c r="D50" s="42"/>
      <c r="E50" s="49">
        <v>2321686</v>
      </c>
      <c r="F50" s="390">
        <v>-6352</v>
      </c>
      <c r="G50" s="393">
        <v>3402</v>
      </c>
      <c r="H50" s="399">
        <v>0.14674647282213912</v>
      </c>
      <c r="I50" s="388">
        <v>-598</v>
      </c>
      <c r="J50" s="389">
        <v>1474</v>
      </c>
      <c r="K50" s="391">
        <v>2072</v>
      </c>
      <c r="L50" s="388">
        <v>-5754</v>
      </c>
      <c r="M50" s="389">
        <v>19595</v>
      </c>
      <c r="N50" s="389">
        <v>10574</v>
      </c>
      <c r="O50" s="389">
        <v>25349</v>
      </c>
      <c r="P50" s="398">
        <v>14993</v>
      </c>
    </row>
    <row r="51" spans="1:16" ht="26.25" hidden="1" customHeight="1">
      <c r="A51" s="1"/>
      <c r="B51" s="40"/>
      <c r="C51" s="395">
        <v>41760</v>
      </c>
      <c r="D51" s="42"/>
      <c r="E51" s="49">
        <v>2326670</v>
      </c>
      <c r="F51" s="390">
        <v>4984</v>
      </c>
      <c r="G51" s="393">
        <v>911</v>
      </c>
      <c r="H51" s="399">
        <v>3.9296307096110747E-2</v>
      </c>
      <c r="I51" s="388">
        <v>-462</v>
      </c>
      <c r="J51" s="389">
        <v>1441</v>
      </c>
      <c r="K51" s="391">
        <v>1903</v>
      </c>
      <c r="L51" s="388">
        <v>5446</v>
      </c>
      <c r="M51" s="389">
        <v>20307</v>
      </c>
      <c r="N51" s="389">
        <v>11368</v>
      </c>
      <c r="O51" s="389">
        <v>14861</v>
      </c>
      <c r="P51" s="398">
        <v>7201</v>
      </c>
    </row>
    <row r="52" spans="1:16" ht="26.25" hidden="1" customHeight="1">
      <c r="A52" s="1"/>
      <c r="B52" s="40"/>
      <c r="C52" s="395">
        <v>41791</v>
      </c>
      <c r="D52" s="42"/>
      <c r="E52" s="49">
        <v>2327034</v>
      </c>
      <c r="F52" s="390">
        <v>364</v>
      </c>
      <c r="G52" s="393">
        <v>332</v>
      </c>
      <c r="H52" s="399">
        <v>1.4320937382995353E-2</v>
      </c>
      <c r="I52" s="388">
        <v>-357</v>
      </c>
      <c r="J52" s="389">
        <v>1427</v>
      </c>
      <c r="K52" s="391">
        <v>1784</v>
      </c>
      <c r="L52" s="388">
        <v>721</v>
      </c>
      <c r="M52" s="389">
        <v>8259</v>
      </c>
      <c r="N52" s="389">
        <v>3616</v>
      </c>
      <c r="O52" s="389">
        <v>7538</v>
      </c>
      <c r="P52" s="398">
        <v>2963</v>
      </c>
    </row>
    <row r="53" spans="1:16" ht="26.25" hidden="1" customHeight="1">
      <c r="A53" s="1"/>
      <c r="B53" s="40"/>
      <c r="C53" s="395">
        <v>41821</v>
      </c>
      <c r="D53" s="42"/>
      <c r="E53" s="49">
        <v>2327396</v>
      </c>
      <c r="F53" s="390">
        <v>362</v>
      </c>
      <c r="G53" s="393">
        <v>486</v>
      </c>
      <c r="H53" s="399">
        <v>2.0963781831734161E-2</v>
      </c>
      <c r="I53" s="388">
        <v>-260</v>
      </c>
      <c r="J53" s="389">
        <v>1453</v>
      </c>
      <c r="K53" s="391">
        <v>1713</v>
      </c>
      <c r="L53" s="388">
        <v>622</v>
      </c>
      <c r="M53" s="389">
        <v>7744</v>
      </c>
      <c r="N53" s="389">
        <v>3282</v>
      </c>
      <c r="O53" s="389">
        <v>7122</v>
      </c>
      <c r="P53" s="398">
        <v>2659</v>
      </c>
    </row>
    <row r="54" spans="1:16" ht="26.25" hidden="1" customHeight="1">
      <c r="A54" s="1"/>
      <c r="B54" s="40"/>
      <c r="C54" s="395">
        <v>41852</v>
      </c>
      <c r="D54" s="42"/>
      <c r="E54" s="49">
        <v>2327749</v>
      </c>
      <c r="F54" s="391">
        <v>353</v>
      </c>
      <c r="G54" s="393">
        <v>218</v>
      </c>
      <c r="H54" s="399">
        <v>9.4035070767861054E-3</v>
      </c>
      <c r="I54" s="388">
        <v>-124</v>
      </c>
      <c r="J54" s="389">
        <v>1597</v>
      </c>
      <c r="K54" s="391">
        <v>1721</v>
      </c>
      <c r="L54" s="388">
        <v>477</v>
      </c>
      <c r="M54" s="389">
        <v>9036</v>
      </c>
      <c r="N54" s="389">
        <v>3992</v>
      </c>
      <c r="O54" s="389">
        <v>8559</v>
      </c>
      <c r="P54" s="398">
        <v>3485</v>
      </c>
    </row>
    <row r="55" spans="1:16" ht="26.25" hidden="1" customHeight="1">
      <c r="A55" s="1"/>
      <c r="B55" s="40"/>
      <c r="C55" s="395">
        <v>41883</v>
      </c>
      <c r="D55" s="42"/>
      <c r="E55" s="49">
        <v>2328022</v>
      </c>
      <c r="F55" s="391">
        <v>273</v>
      </c>
      <c r="G55" s="393">
        <v>-129</v>
      </c>
      <c r="H55" s="399">
        <v>-5.5465764079597243E-3</v>
      </c>
      <c r="I55" s="393">
        <v>-143</v>
      </c>
      <c r="J55" s="389">
        <v>1516</v>
      </c>
      <c r="K55" s="391">
        <v>1659</v>
      </c>
      <c r="L55" s="388">
        <v>416</v>
      </c>
      <c r="M55" s="389">
        <v>7557</v>
      </c>
      <c r="N55" s="389">
        <v>3638</v>
      </c>
      <c r="O55" s="389">
        <v>7141</v>
      </c>
      <c r="P55" s="398">
        <v>3155</v>
      </c>
    </row>
    <row r="56" spans="1:16" ht="26.25" hidden="1" customHeight="1">
      <c r="A56" s="1"/>
      <c r="B56" s="40"/>
      <c r="C56" s="395">
        <v>41913</v>
      </c>
      <c r="D56" s="42"/>
      <c r="E56" s="49">
        <v>2327993</v>
      </c>
      <c r="F56" s="391">
        <v>-29</v>
      </c>
      <c r="G56" s="393">
        <v>-150</v>
      </c>
      <c r="H56" s="399">
        <v>-6.4429032065470206E-3</v>
      </c>
      <c r="I56" s="388">
        <v>-193</v>
      </c>
      <c r="J56" s="389">
        <v>1666</v>
      </c>
      <c r="K56" s="391">
        <v>1859</v>
      </c>
      <c r="L56" s="388">
        <v>164</v>
      </c>
      <c r="M56" s="389">
        <v>8018</v>
      </c>
      <c r="N56" s="389">
        <v>3654</v>
      </c>
      <c r="O56" s="389">
        <v>7854</v>
      </c>
      <c r="P56" s="398">
        <v>3417</v>
      </c>
    </row>
    <row r="57" spans="1:16" ht="26.25" hidden="1" customHeight="1">
      <c r="A57" s="1"/>
      <c r="B57" s="40"/>
      <c r="C57" s="395">
        <v>41944</v>
      </c>
      <c r="D57" s="42"/>
      <c r="E57" s="49">
        <v>2328334</v>
      </c>
      <c r="F57" s="391">
        <v>341</v>
      </c>
      <c r="G57" s="393">
        <v>-782</v>
      </c>
      <c r="H57" s="399">
        <v>-3.3574970074483193E-2</v>
      </c>
      <c r="I57" s="388">
        <v>-261</v>
      </c>
      <c r="J57" s="389">
        <v>1739</v>
      </c>
      <c r="K57" s="391">
        <v>2000</v>
      </c>
      <c r="L57" s="388">
        <v>602</v>
      </c>
      <c r="M57" s="389">
        <v>8560</v>
      </c>
      <c r="N57" s="389">
        <v>3898</v>
      </c>
      <c r="O57" s="389">
        <v>7958</v>
      </c>
      <c r="P57" s="398">
        <v>3239</v>
      </c>
    </row>
    <row r="58" spans="1:16" ht="26.25" hidden="1" customHeight="1">
      <c r="A58" s="1"/>
      <c r="B58" s="40"/>
      <c r="C58" s="395">
        <v>41974</v>
      </c>
      <c r="D58" s="42"/>
      <c r="E58" s="49">
        <v>2328265</v>
      </c>
      <c r="F58" s="391">
        <v>-69</v>
      </c>
      <c r="G58" s="393">
        <v>-1038</v>
      </c>
      <c r="H58" s="399">
        <v>-4.456268677797607E-2</v>
      </c>
      <c r="I58" s="388">
        <v>-393</v>
      </c>
      <c r="J58" s="389">
        <v>1388</v>
      </c>
      <c r="K58" s="391">
        <v>1781</v>
      </c>
      <c r="L58" s="388">
        <v>324</v>
      </c>
      <c r="M58" s="389">
        <v>6473</v>
      </c>
      <c r="N58" s="389">
        <v>2492</v>
      </c>
      <c r="O58" s="389">
        <v>6149</v>
      </c>
      <c r="P58" s="398">
        <v>2106</v>
      </c>
    </row>
    <row r="59" spans="1:16" s="6" customFormat="1" ht="26.25" hidden="1" customHeight="1">
      <c r="B59" s="40" t="s">
        <v>35</v>
      </c>
      <c r="C59" s="395">
        <v>42005</v>
      </c>
      <c r="D59" s="42"/>
      <c r="E59" s="49">
        <v>2327725</v>
      </c>
      <c r="F59" s="391">
        <v>-540</v>
      </c>
      <c r="G59" s="393">
        <v>-1306</v>
      </c>
      <c r="H59" s="399">
        <v>-5.6074822533491393E-2</v>
      </c>
      <c r="I59" s="388">
        <v>-500</v>
      </c>
      <c r="J59" s="389">
        <v>1530</v>
      </c>
      <c r="K59" s="391">
        <v>2030</v>
      </c>
      <c r="L59" s="388">
        <v>-40</v>
      </c>
      <c r="M59" s="389">
        <v>6970</v>
      </c>
      <c r="N59" s="389">
        <v>2420</v>
      </c>
      <c r="O59" s="389">
        <v>7010</v>
      </c>
      <c r="P59" s="398">
        <v>2106</v>
      </c>
    </row>
    <row r="60" spans="1:16" s="6" customFormat="1" ht="26.25" hidden="1" customHeight="1">
      <c r="B60" s="40"/>
      <c r="C60" s="394">
        <v>41671</v>
      </c>
      <c r="D60" s="42"/>
      <c r="E60" s="49">
        <v>2326948</v>
      </c>
      <c r="F60" s="391">
        <v>-777</v>
      </c>
      <c r="G60" s="393">
        <v>-1932</v>
      </c>
      <c r="H60" s="399">
        <v>-8.2958331902030155E-2</v>
      </c>
      <c r="I60" s="388">
        <v>-1002</v>
      </c>
      <c r="J60" s="389">
        <v>1621</v>
      </c>
      <c r="K60" s="391">
        <v>2623</v>
      </c>
      <c r="L60" s="388">
        <v>225</v>
      </c>
      <c r="M60" s="389">
        <v>6434</v>
      </c>
      <c r="N60" s="389">
        <v>2851</v>
      </c>
      <c r="O60" s="389">
        <v>6209</v>
      </c>
      <c r="P60" s="398">
        <v>2521</v>
      </c>
    </row>
    <row r="61" spans="1:16" s="6" customFormat="1" ht="26.25" hidden="1" customHeight="1">
      <c r="B61" s="40"/>
      <c r="C61" s="395">
        <v>42064</v>
      </c>
      <c r="D61" s="42"/>
      <c r="E61" s="49">
        <v>2326186</v>
      </c>
      <c r="F61" s="392">
        <v>-762</v>
      </c>
      <c r="G61" s="393">
        <v>-1852</v>
      </c>
      <c r="H61" s="399">
        <v>-7.9551966076155112E-2</v>
      </c>
      <c r="I61" s="388">
        <v>-586</v>
      </c>
      <c r="J61" s="389">
        <v>1333</v>
      </c>
      <c r="K61" s="391">
        <v>1919</v>
      </c>
      <c r="L61" s="388">
        <v>-176</v>
      </c>
      <c r="M61" s="389">
        <v>6610</v>
      </c>
      <c r="N61" s="389">
        <v>2612</v>
      </c>
      <c r="O61" s="389">
        <v>6786</v>
      </c>
      <c r="P61" s="392">
        <v>2718</v>
      </c>
    </row>
    <row r="62" spans="1:16" s="6" customFormat="1" ht="26.25" hidden="1" customHeight="1">
      <c r="B62" s="40"/>
      <c r="C62" s="395">
        <v>42095</v>
      </c>
      <c r="D62" s="42"/>
      <c r="E62" s="49">
        <v>2320760</v>
      </c>
      <c r="F62" s="391">
        <v>-5426</v>
      </c>
      <c r="G62" s="393">
        <v>-926</v>
      </c>
      <c r="H62" s="400">
        <v>-3.9884807850846325E-2</v>
      </c>
      <c r="I62" s="397">
        <v>-500</v>
      </c>
      <c r="J62" s="391">
        <v>1494</v>
      </c>
      <c r="K62" s="391">
        <v>1994</v>
      </c>
      <c r="L62" s="388">
        <v>-4926</v>
      </c>
      <c r="M62" s="391">
        <v>20715</v>
      </c>
      <c r="N62" s="391">
        <v>11373</v>
      </c>
      <c r="O62" s="389">
        <v>25641</v>
      </c>
      <c r="P62" s="392">
        <v>14855</v>
      </c>
    </row>
    <row r="63" spans="1:16" s="6" customFormat="1" ht="26.25" hidden="1" customHeight="1">
      <c r="B63" s="40"/>
      <c r="C63" s="395">
        <v>42125</v>
      </c>
      <c r="D63" s="42"/>
      <c r="E63" s="49">
        <v>2324951</v>
      </c>
      <c r="F63" s="391">
        <v>4191</v>
      </c>
      <c r="G63" s="393">
        <v>-1719</v>
      </c>
      <c r="H63" s="400">
        <v>-7.4041020189638054E-2</v>
      </c>
      <c r="I63" s="397">
        <v>-330</v>
      </c>
      <c r="J63" s="391">
        <v>1528</v>
      </c>
      <c r="K63" s="392">
        <v>1858</v>
      </c>
      <c r="L63" s="388">
        <v>4521</v>
      </c>
      <c r="M63" s="391">
        <v>19291</v>
      </c>
      <c r="N63" s="391">
        <v>10744</v>
      </c>
      <c r="O63" s="389">
        <v>14770</v>
      </c>
      <c r="P63" s="392">
        <v>7434</v>
      </c>
    </row>
    <row r="64" spans="1:16" s="6" customFormat="1" ht="26.25" hidden="1" customHeight="1">
      <c r="B64" s="40"/>
      <c r="C64" s="395">
        <v>42156</v>
      </c>
      <c r="D64" s="42"/>
      <c r="E64" s="49">
        <v>2325096</v>
      </c>
      <c r="F64" s="390">
        <v>145</v>
      </c>
      <c r="G64" s="393">
        <v>-1938</v>
      </c>
      <c r="H64" s="400">
        <v>-7.7228359045969197E-2</v>
      </c>
      <c r="I64" s="397">
        <v>-299</v>
      </c>
      <c r="J64" s="391">
        <v>1482</v>
      </c>
      <c r="K64" s="392">
        <v>1781</v>
      </c>
      <c r="L64" s="390">
        <v>444</v>
      </c>
      <c r="M64" s="391">
        <v>7969</v>
      </c>
      <c r="N64" s="391">
        <v>3444</v>
      </c>
      <c r="O64" s="389">
        <v>7525</v>
      </c>
      <c r="P64" s="392">
        <v>2976</v>
      </c>
    </row>
    <row r="65" spans="2:16" s="6" customFormat="1" ht="26.25" hidden="1" customHeight="1">
      <c r="B65" s="40"/>
      <c r="C65" s="395">
        <v>42186</v>
      </c>
      <c r="D65" s="42"/>
      <c r="E65" s="49">
        <v>2324985</v>
      </c>
      <c r="F65" s="390">
        <v>-111</v>
      </c>
      <c r="G65" s="393">
        <v>-2411</v>
      </c>
      <c r="H65" s="400">
        <v>-0.10359216910229285</v>
      </c>
      <c r="I65" s="397">
        <v>-214</v>
      </c>
      <c r="J65" s="391">
        <v>1566</v>
      </c>
      <c r="K65" s="392">
        <v>1780</v>
      </c>
      <c r="L65" s="390">
        <v>103</v>
      </c>
      <c r="M65" s="391">
        <v>7958</v>
      </c>
      <c r="N65" s="391">
        <v>3237</v>
      </c>
      <c r="O65" s="389">
        <v>7855</v>
      </c>
      <c r="P65" s="392">
        <v>2960</v>
      </c>
    </row>
    <row r="66" spans="2:16" s="6" customFormat="1" ht="26.25" hidden="1" customHeight="1">
      <c r="B66" s="40"/>
      <c r="C66" s="395">
        <v>42217</v>
      </c>
      <c r="D66" s="42"/>
      <c r="E66" s="49">
        <v>2324853</v>
      </c>
      <c r="F66" s="390">
        <v>-132</v>
      </c>
      <c r="G66" s="393">
        <v>-2896</v>
      </c>
      <c r="H66" s="400">
        <v>-0.124412039270557</v>
      </c>
      <c r="I66" s="397">
        <v>-55</v>
      </c>
      <c r="J66" s="391">
        <v>1618</v>
      </c>
      <c r="K66" s="392">
        <v>1673</v>
      </c>
      <c r="L66" s="390">
        <v>-77</v>
      </c>
      <c r="M66" s="391">
        <v>9049</v>
      </c>
      <c r="N66" s="391">
        <v>3987</v>
      </c>
      <c r="O66" s="389">
        <v>9126</v>
      </c>
      <c r="P66" s="392">
        <v>3914</v>
      </c>
    </row>
    <row r="67" spans="2:16" s="6" customFormat="1" ht="26.25" hidden="1" customHeight="1">
      <c r="B67" s="40"/>
      <c r="C67" s="395">
        <v>42248</v>
      </c>
      <c r="D67" s="42"/>
      <c r="E67" s="49">
        <v>2324980</v>
      </c>
      <c r="F67" s="390">
        <v>127</v>
      </c>
      <c r="G67" s="393">
        <v>-3042</v>
      </c>
      <c r="H67" s="400">
        <v>-0.13066886824952684</v>
      </c>
      <c r="I67" s="397">
        <v>-219</v>
      </c>
      <c r="J67" s="391">
        <v>1590</v>
      </c>
      <c r="K67" s="392">
        <v>1809</v>
      </c>
      <c r="L67" s="390">
        <v>346</v>
      </c>
      <c r="M67" s="391">
        <v>7962</v>
      </c>
      <c r="N67" s="391">
        <v>3651</v>
      </c>
      <c r="O67" s="389">
        <v>7616</v>
      </c>
      <c r="P67" s="392">
        <v>3346</v>
      </c>
    </row>
    <row r="68" spans="2:16" s="6" customFormat="1" ht="24.95" customHeight="1" thickBot="1">
      <c r="B68" s="60" t="s">
        <v>35</v>
      </c>
      <c r="C68" s="61">
        <v>42278</v>
      </c>
      <c r="D68" s="62" t="s">
        <v>27</v>
      </c>
      <c r="E68" s="63">
        <v>2333899</v>
      </c>
      <c r="F68" s="64" t="s">
        <v>28</v>
      </c>
      <c r="G68" s="65" t="s">
        <v>36</v>
      </c>
      <c r="H68" s="66" t="s">
        <v>37</v>
      </c>
      <c r="I68" s="67" t="s">
        <v>28</v>
      </c>
      <c r="J68" s="68" t="s">
        <v>28</v>
      </c>
      <c r="K68" s="64" t="s">
        <v>28</v>
      </c>
      <c r="L68" s="67" t="s">
        <v>28</v>
      </c>
      <c r="M68" s="68" t="s">
        <v>28</v>
      </c>
      <c r="N68" s="69" t="s">
        <v>28</v>
      </c>
      <c r="O68" s="69" t="s">
        <v>28</v>
      </c>
      <c r="P68" s="29" t="s">
        <v>28</v>
      </c>
    </row>
    <row r="69" spans="2:16" s="6" customFormat="1" ht="26.25" hidden="1" customHeight="1" thickTop="1">
      <c r="B69" s="401"/>
      <c r="C69" s="402">
        <v>42309</v>
      </c>
      <c r="D69" s="403"/>
      <c r="E69" s="404">
        <v>2334132</v>
      </c>
      <c r="F69" s="405">
        <v>233</v>
      </c>
      <c r="G69" s="406">
        <v>5798</v>
      </c>
      <c r="H69" s="407">
        <v>0.24901925582841636</v>
      </c>
      <c r="I69" s="408">
        <v>-327</v>
      </c>
      <c r="J69" s="409">
        <v>1579</v>
      </c>
      <c r="K69" s="410">
        <v>1906</v>
      </c>
      <c r="L69" s="411">
        <v>560</v>
      </c>
      <c r="M69" s="409">
        <v>8835</v>
      </c>
      <c r="N69" s="409">
        <v>4026</v>
      </c>
      <c r="O69" s="412">
        <v>8275</v>
      </c>
      <c r="P69" s="413">
        <v>3446</v>
      </c>
    </row>
    <row r="70" spans="2:16" s="6" customFormat="1" ht="26.25" hidden="1" customHeight="1">
      <c r="B70" s="70"/>
      <c r="C70" s="71">
        <v>42339</v>
      </c>
      <c r="D70" s="72"/>
      <c r="E70" s="73">
        <v>2333867</v>
      </c>
      <c r="F70" s="44">
        <v>-265</v>
      </c>
      <c r="G70" s="393">
        <v>5602</v>
      </c>
      <c r="H70" s="400">
        <v>0.24060834999452382</v>
      </c>
      <c r="I70" s="397">
        <v>-626</v>
      </c>
      <c r="J70" s="391">
        <v>1419</v>
      </c>
      <c r="K70" s="392">
        <v>2045</v>
      </c>
      <c r="L70" s="390">
        <v>361</v>
      </c>
      <c r="M70" s="391">
        <v>7162</v>
      </c>
      <c r="N70" s="389">
        <v>2656</v>
      </c>
      <c r="O70" s="389">
        <v>6801</v>
      </c>
      <c r="P70" s="46">
        <v>2299</v>
      </c>
    </row>
    <row r="71" spans="2:16" s="6" customFormat="1" ht="24.95" hidden="1" customHeight="1">
      <c r="B71" s="70" t="s">
        <v>184</v>
      </c>
      <c r="C71" s="71">
        <v>42370</v>
      </c>
      <c r="D71" s="72"/>
      <c r="E71" s="73">
        <v>2333277</v>
      </c>
      <c r="F71" s="44">
        <v>-590</v>
      </c>
      <c r="G71" s="393">
        <v>5552</v>
      </c>
      <c r="H71" s="400">
        <v>0.23851614774081992</v>
      </c>
      <c r="I71" s="397">
        <v>-668</v>
      </c>
      <c r="J71" s="391">
        <v>1431</v>
      </c>
      <c r="K71" s="392">
        <v>2099</v>
      </c>
      <c r="L71" s="390">
        <v>78</v>
      </c>
      <c r="M71" s="391">
        <v>7143</v>
      </c>
      <c r="N71" s="391">
        <v>2532</v>
      </c>
      <c r="O71" s="389">
        <v>7065</v>
      </c>
      <c r="P71" s="46">
        <v>2537</v>
      </c>
    </row>
    <row r="72" spans="2:16" s="6" customFormat="1" ht="24.95" hidden="1" customHeight="1">
      <c r="B72" s="70"/>
      <c r="C72" s="71">
        <v>42401</v>
      </c>
      <c r="D72" s="72"/>
      <c r="E72" s="73">
        <v>2332566</v>
      </c>
      <c r="F72" s="392">
        <v>-711</v>
      </c>
      <c r="G72" s="414">
        <v>5618</v>
      </c>
      <c r="H72" s="400">
        <v>0.24143212482616716</v>
      </c>
      <c r="I72" s="397">
        <v>-847</v>
      </c>
      <c r="J72" s="391">
        <v>1483</v>
      </c>
      <c r="K72" s="392">
        <v>2330</v>
      </c>
      <c r="L72" s="390">
        <v>136</v>
      </c>
      <c r="M72" s="391">
        <v>6127</v>
      </c>
      <c r="N72" s="391">
        <v>2750</v>
      </c>
      <c r="O72" s="389">
        <v>5991</v>
      </c>
      <c r="P72" s="46">
        <v>2445</v>
      </c>
    </row>
    <row r="73" spans="2:16" s="6" customFormat="1" ht="24.95" hidden="1" customHeight="1">
      <c r="B73" s="70"/>
      <c r="C73" s="71">
        <v>42430</v>
      </c>
      <c r="D73" s="72"/>
      <c r="E73" s="73">
        <v>2331756</v>
      </c>
      <c r="F73" s="44">
        <v>-810</v>
      </c>
      <c r="G73" s="415">
        <v>5570</v>
      </c>
      <c r="H73" s="48">
        <v>0.23944774837437763</v>
      </c>
      <c r="I73" s="388">
        <v>-654</v>
      </c>
      <c r="J73" s="389">
        <v>1439</v>
      </c>
      <c r="K73" s="392">
        <v>2093</v>
      </c>
      <c r="L73" s="388">
        <v>-156</v>
      </c>
      <c r="M73" s="416">
        <v>7082</v>
      </c>
      <c r="N73" s="416">
        <v>2825</v>
      </c>
      <c r="O73" s="417">
        <v>7238</v>
      </c>
      <c r="P73" s="46">
        <v>2948</v>
      </c>
    </row>
    <row r="74" spans="2:16" s="6" customFormat="1" ht="24.95" hidden="1" customHeight="1">
      <c r="B74" s="70"/>
      <c r="C74" s="71">
        <v>42461</v>
      </c>
      <c r="D74" s="72"/>
      <c r="E74" s="73">
        <v>2325954</v>
      </c>
      <c r="F74" s="44">
        <v>-5802</v>
      </c>
      <c r="G74" s="393">
        <v>5194</v>
      </c>
      <c r="H74" s="399">
        <v>0.22380599458797978</v>
      </c>
      <c r="I74" s="397">
        <v>-510</v>
      </c>
      <c r="J74" s="391">
        <v>1531</v>
      </c>
      <c r="K74" s="392">
        <v>2041</v>
      </c>
      <c r="L74" s="418">
        <v>-5292</v>
      </c>
      <c r="M74" s="389">
        <v>20312</v>
      </c>
      <c r="N74" s="389">
        <v>11179</v>
      </c>
      <c r="O74" s="389">
        <v>25604</v>
      </c>
      <c r="P74" s="46">
        <v>15221</v>
      </c>
    </row>
    <row r="75" spans="2:16" s="6" customFormat="1" ht="24.95" hidden="1" customHeight="1">
      <c r="B75" s="70"/>
      <c r="C75" s="71">
        <v>42491</v>
      </c>
      <c r="D75" s="72"/>
      <c r="E75" s="73">
        <v>2330020</v>
      </c>
      <c r="F75" s="44">
        <v>4066</v>
      </c>
      <c r="G75" s="74">
        <v>5069</v>
      </c>
      <c r="H75" s="399">
        <v>0.21802610033501779</v>
      </c>
      <c r="I75" s="397">
        <v>-511</v>
      </c>
      <c r="J75" s="391">
        <v>1391</v>
      </c>
      <c r="K75" s="392">
        <v>1902</v>
      </c>
      <c r="L75" s="418">
        <v>4577</v>
      </c>
      <c r="M75" s="45">
        <v>18701</v>
      </c>
      <c r="N75" s="45">
        <v>10859</v>
      </c>
      <c r="O75" s="43">
        <v>14124</v>
      </c>
      <c r="P75" s="46">
        <v>7393</v>
      </c>
    </row>
    <row r="76" spans="2:16" s="6" customFormat="1" ht="24.95" hidden="1" customHeight="1">
      <c r="B76" s="70"/>
      <c r="C76" s="71">
        <v>42522</v>
      </c>
      <c r="D76" s="72"/>
      <c r="E76" s="73">
        <v>2330213</v>
      </c>
      <c r="F76" s="44">
        <v>193</v>
      </c>
      <c r="G76" s="74">
        <v>5117</v>
      </c>
      <c r="H76" s="419">
        <v>0.22007693445776003</v>
      </c>
      <c r="I76" s="420">
        <v>-519</v>
      </c>
      <c r="J76" s="416">
        <v>1522</v>
      </c>
      <c r="K76" s="413">
        <v>2041</v>
      </c>
      <c r="L76" s="405">
        <v>712</v>
      </c>
      <c r="M76" s="45">
        <v>8510</v>
      </c>
      <c r="N76" s="45">
        <v>3678</v>
      </c>
      <c r="O76" s="43">
        <v>7798</v>
      </c>
      <c r="P76" s="46">
        <v>3015</v>
      </c>
    </row>
    <row r="77" spans="2:16" s="6" customFormat="1" ht="24.95" hidden="1" customHeight="1">
      <c r="B77" s="70"/>
      <c r="C77" s="71">
        <v>42552</v>
      </c>
      <c r="D77" s="72"/>
      <c r="E77" s="73">
        <v>2330166</v>
      </c>
      <c r="F77" s="44">
        <v>-47</v>
      </c>
      <c r="G77" s="74">
        <v>5181</v>
      </c>
      <c r="H77" s="399">
        <v>0.22284014735578939</v>
      </c>
      <c r="I77" s="397">
        <v>-275</v>
      </c>
      <c r="J77" s="391">
        <v>1425</v>
      </c>
      <c r="K77" s="392">
        <v>1700</v>
      </c>
      <c r="L77" s="390">
        <v>228</v>
      </c>
      <c r="M77" s="389">
        <v>7290</v>
      </c>
      <c r="N77" s="45">
        <v>3044</v>
      </c>
      <c r="O77" s="43">
        <v>7062</v>
      </c>
      <c r="P77" s="46">
        <v>2833</v>
      </c>
    </row>
    <row r="78" spans="2:16" s="6" customFormat="1" ht="24.95" hidden="1" customHeight="1">
      <c r="B78" s="70"/>
      <c r="C78" s="71">
        <v>42583</v>
      </c>
      <c r="D78" s="72"/>
      <c r="E78" s="73">
        <v>2329843</v>
      </c>
      <c r="F78" s="44">
        <v>-323</v>
      </c>
      <c r="G78" s="74">
        <v>4990</v>
      </c>
      <c r="H78" s="75">
        <v>0.21463722652572012</v>
      </c>
      <c r="I78" s="76">
        <v>-139</v>
      </c>
      <c r="J78" s="45">
        <v>1463</v>
      </c>
      <c r="K78" s="46">
        <v>1602</v>
      </c>
      <c r="L78" s="44">
        <v>-184</v>
      </c>
      <c r="M78" s="45">
        <v>7939</v>
      </c>
      <c r="N78" s="45">
        <v>3640</v>
      </c>
      <c r="O78" s="43">
        <v>8123</v>
      </c>
      <c r="P78" s="46">
        <v>3752</v>
      </c>
    </row>
    <row r="79" spans="2:16" s="6" customFormat="1" ht="24.95" hidden="1" customHeight="1">
      <c r="B79" s="70"/>
      <c r="C79" s="71">
        <v>42614</v>
      </c>
      <c r="D79" s="72"/>
      <c r="E79" s="73">
        <v>2330032</v>
      </c>
      <c r="F79" s="44">
        <v>189</v>
      </c>
      <c r="G79" s="74">
        <v>5052</v>
      </c>
      <c r="H79" s="75">
        <v>0.21729219176078932</v>
      </c>
      <c r="I79" s="76">
        <v>-355</v>
      </c>
      <c r="J79" s="45">
        <v>1580</v>
      </c>
      <c r="K79" s="46">
        <v>1935</v>
      </c>
      <c r="L79" s="44">
        <v>544</v>
      </c>
      <c r="M79" s="45">
        <v>8308</v>
      </c>
      <c r="N79" s="45">
        <v>3819</v>
      </c>
      <c r="O79" s="43">
        <v>7764</v>
      </c>
      <c r="P79" s="46">
        <v>3247</v>
      </c>
    </row>
    <row r="80" spans="2:16" s="6" customFormat="1" ht="24.95" hidden="1" customHeight="1">
      <c r="B80" s="70"/>
      <c r="C80" s="71">
        <v>42644</v>
      </c>
      <c r="D80" s="72"/>
      <c r="E80" s="73">
        <v>2329431</v>
      </c>
      <c r="F80" s="44">
        <v>-601</v>
      </c>
      <c r="G80" s="74">
        <v>-4468</v>
      </c>
      <c r="H80" s="75">
        <v>-0.19143930392874756</v>
      </c>
      <c r="I80" s="76">
        <v>-228</v>
      </c>
      <c r="J80" s="45">
        <v>1533</v>
      </c>
      <c r="K80" s="46">
        <v>1761</v>
      </c>
      <c r="L80" s="44">
        <v>-373</v>
      </c>
      <c r="M80" s="45">
        <v>7335</v>
      </c>
      <c r="N80" s="45">
        <v>3305</v>
      </c>
      <c r="O80" s="43">
        <v>7708</v>
      </c>
      <c r="P80" s="46">
        <v>3536</v>
      </c>
    </row>
    <row r="81" spans="2:16" s="6" customFormat="1" ht="24.95" hidden="1" customHeight="1">
      <c r="B81" s="70"/>
      <c r="C81" s="71">
        <v>42675</v>
      </c>
      <c r="D81" s="72"/>
      <c r="E81" s="73">
        <v>2329737</v>
      </c>
      <c r="F81" s="44">
        <v>306</v>
      </c>
      <c r="G81" s="74">
        <v>-4395</v>
      </c>
      <c r="H81" s="75">
        <v>-0.18829269295823889</v>
      </c>
      <c r="I81" s="76">
        <v>-592</v>
      </c>
      <c r="J81" s="45">
        <v>1443</v>
      </c>
      <c r="K81" s="46">
        <v>2035</v>
      </c>
      <c r="L81" s="44">
        <v>898</v>
      </c>
      <c r="M81" s="45">
        <v>8107</v>
      </c>
      <c r="N81" s="45">
        <v>3945</v>
      </c>
      <c r="O81" s="43">
        <v>7209</v>
      </c>
      <c r="P81" s="46">
        <v>3023</v>
      </c>
    </row>
    <row r="82" spans="2:16" s="6" customFormat="1" ht="24.95" hidden="1" customHeight="1">
      <c r="B82" s="70"/>
      <c r="C82" s="71">
        <v>42705</v>
      </c>
      <c r="D82" s="72"/>
      <c r="E82" s="73">
        <v>2329109</v>
      </c>
      <c r="F82" s="44">
        <v>-628</v>
      </c>
      <c r="G82" s="74">
        <v>-4758</v>
      </c>
      <c r="H82" s="75">
        <v>-0.20386765826844461</v>
      </c>
      <c r="I82" s="76">
        <v>-575</v>
      </c>
      <c r="J82" s="45">
        <v>1458</v>
      </c>
      <c r="K82" s="46">
        <v>2033</v>
      </c>
      <c r="L82" s="44">
        <v>-53</v>
      </c>
      <c r="M82" s="45">
        <v>6654</v>
      </c>
      <c r="N82" s="45">
        <v>2341</v>
      </c>
      <c r="O82" s="43">
        <v>6707</v>
      </c>
      <c r="P82" s="46">
        <v>2303</v>
      </c>
    </row>
    <row r="83" spans="2:16" s="6" customFormat="1" ht="24.95" hidden="1" customHeight="1">
      <c r="B83" s="70" t="s">
        <v>185</v>
      </c>
      <c r="C83" s="71">
        <v>42736</v>
      </c>
      <c r="D83" s="72"/>
      <c r="E83" s="73">
        <v>2328246</v>
      </c>
      <c r="F83" s="44">
        <v>-863</v>
      </c>
      <c r="G83" s="74">
        <v>-5031</v>
      </c>
      <c r="H83" s="75">
        <v>-0.21561949138486344</v>
      </c>
      <c r="I83" s="76">
        <v>-804</v>
      </c>
      <c r="J83" s="45">
        <v>1302</v>
      </c>
      <c r="K83" s="46">
        <v>2106</v>
      </c>
      <c r="L83" s="44">
        <v>-59</v>
      </c>
      <c r="M83" s="45">
        <v>6643</v>
      </c>
      <c r="N83" s="45">
        <v>2369</v>
      </c>
      <c r="O83" s="43">
        <v>6702</v>
      </c>
      <c r="P83" s="46">
        <v>2393</v>
      </c>
    </row>
    <row r="84" spans="2:16" s="6" customFormat="1" ht="24.95" hidden="1" customHeight="1">
      <c r="B84" s="70"/>
      <c r="C84" s="71">
        <v>42767</v>
      </c>
      <c r="D84" s="72"/>
      <c r="E84" s="73">
        <v>2327349</v>
      </c>
      <c r="F84" s="44">
        <v>-897</v>
      </c>
      <c r="G84" s="74">
        <v>-5217</v>
      </c>
      <c r="H84" s="75">
        <v>-0.22365926623298121</v>
      </c>
      <c r="I84" s="76">
        <v>-1034</v>
      </c>
      <c r="J84" s="45">
        <v>1475</v>
      </c>
      <c r="K84" s="46">
        <v>2509</v>
      </c>
      <c r="L84" s="44">
        <v>137</v>
      </c>
      <c r="M84" s="45">
        <v>6201</v>
      </c>
      <c r="N84" s="45">
        <v>2676</v>
      </c>
      <c r="O84" s="43">
        <v>6064</v>
      </c>
      <c r="P84" s="46">
        <v>2406</v>
      </c>
    </row>
    <row r="85" spans="2:16" s="6" customFormat="1" ht="24.95" hidden="1" customHeight="1">
      <c r="B85" s="70"/>
      <c r="C85" s="71">
        <v>42795</v>
      </c>
      <c r="D85" s="72"/>
      <c r="E85" s="73">
        <v>2326188</v>
      </c>
      <c r="F85" s="44">
        <v>-1161</v>
      </c>
      <c r="G85" s="74">
        <v>-5568</v>
      </c>
      <c r="H85" s="75">
        <v>-0.23878999346415319</v>
      </c>
      <c r="I85" s="76">
        <v>-816</v>
      </c>
      <c r="J85" s="45">
        <v>1229</v>
      </c>
      <c r="K85" s="46">
        <v>2045</v>
      </c>
      <c r="L85" s="44">
        <v>-345</v>
      </c>
      <c r="M85" s="45">
        <v>6623</v>
      </c>
      <c r="N85" s="45">
        <v>2568</v>
      </c>
      <c r="O85" s="43">
        <v>6968</v>
      </c>
      <c r="P85" s="46">
        <v>2844</v>
      </c>
    </row>
    <row r="86" spans="2:16" s="6" customFormat="1" ht="24.95" hidden="1" customHeight="1">
      <c r="B86" s="70"/>
      <c r="C86" s="71">
        <v>42826</v>
      </c>
      <c r="D86" s="72"/>
      <c r="E86" s="73">
        <v>2318675</v>
      </c>
      <c r="F86" s="44">
        <v>-7513</v>
      </c>
      <c r="G86" s="74">
        <v>-7279</v>
      </c>
      <c r="H86" s="75">
        <v>-0.31294685965414626</v>
      </c>
      <c r="I86" s="76">
        <v>-770</v>
      </c>
      <c r="J86" s="45">
        <v>1417</v>
      </c>
      <c r="K86" s="46">
        <v>2187</v>
      </c>
      <c r="L86" s="44">
        <v>-6743</v>
      </c>
      <c r="M86" s="45">
        <v>19968</v>
      </c>
      <c r="N86" s="45">
        <v>11036</v>
      </c>
      <c r="O86" s="43">
        <v>26711</v>
      </c>
      <c r="P86" s="46">
        <v>16550</v>
      </c>
    </row>
    <row r="87" spans="2:16" s="6" customFormat="1" ht="24.95" hidden="1" customHeight="1">
      <c r="B87" s="70"/>
      <c r="C87" s="71">
        <v>42856</v>
      </c>
      <c r="D87" s="72"/>
      <c r="E87" s="73">
        <v>2323231</v>
      </c>
      <c r="F87" s="44">
        <v>4556</v>
      </c>
      <c r="G87" s="74">
        <v>-6789</v>
      </c>
      <c r="H87" s="75">
        <v>-0.29137088952026163</v>
      </c>
      <c r="I87" s="76">
        <v>-538</v>
      </c>
      <c r="J87" s="45">
        <v>1283</v>
      </c>
      <c r="K87" s="46">
        <v>1821</v>
      </c>
      <c r="L87" s="44">
        <v>5094</v>
      </c>
      <c r="M87" s="45">
        <v>18246</v>
      </c>
      <c r="N87" s="45">
        <v>10720</v>
      </c>
      <c r="O87" s="43">
        <v>13152</v>
      </c>
      <c r="P87" s="46">
        <v>6698</v>
      </c>
    </row>
    <row r="88" spans="2:16" s="6" customFormat="1" ht="24.95" hidden="1" customHeight="1">
      <c r="B88" s="70"/>
      <c r="C88" s="71">
        <v>42887</v>
      </c>
      <c r="D88" s="72"/>
      <c r="E88" s="73">
        <v>2323438</v>
      </c>
      <c r="F88" s="44">
        <v>207</v>
      </c>
      <c r="G88" s="74">
        <v>-6775</v>
      </c>
      <c r="H88" s="75">
        <v>-0.29074595326693314</v>
      </c>
      <c r="I88" s="76">
        <v>-495</v>
      </c>
      <c r="J88" s="45">
        <v>1568</v>
      </c>
      <c r="K88" s="46">
        <v>2063</v>
      </c>
      <c r="L88" s="44">
        <v>702</v>
      </c>
      <c r="M88" s="45">
        <v>8563</v>
      </c>
      <c r="N88" s="45">
        <v>3771</v>
      </c>
      <c r="O88" s="43">
        <v>7861</v>
      </c>
      <c r="P88" s="46">
        <v>3195</v>
      </c>
    </row>
    <row r="89" spans="2:16" s="6" customFormat="1" ht="24.95" hidden="1" customHeight="1">
      <c r="B89" s="70"/>
      <c r="C89" s="71">
        <v>42917</v>
      </c>
      <c r="D89" s="72"/>
      <c r="E89" s="73">
        <v>2322955</v>
      </c>
      <c r="F89" s="44">
        <v>-483</v>
      </c>
      <c r="G89" s="74">
        <v>-7211</v>
      </c>
      <c r="H89" s="75">
        <v>-0.30946293096714994</v>
      </c>
      <c r="I89" s="76">
        <v>-402</v>
      </c>
      <c r="J89" s="45">
        <v>1376</v>
      </c>
      <c r="K89" s="46">
        <v>1778</v>
      </c>
      <c r="L89" s="44">
        <v>-81</v>
      </c>
      <c r="M89" s="45">
        <v>7363</v>
      </c>
      <c r="N89" s="45">
        <v>3006</v>
      </c>
      <c r="O89" s="43">
        <v>7444</v>
      </c>
      <c r="P89" s="46">
        <v>3024</v>
      </c>
    </row>
    <row r="90" spans="2:16" s="6" customFormat="1" ht="24.95" hidden="1" customHeight="1">
      <c r="B90" s="70"/>
      <c r="C90" s="71">
        <v>42948</v>
      </c>
      <c r="D90" s="72"/>
      <c r="E90" s="73">
        <v>2322772</v>
      </c>
      <c r="F90" s="44">
        <v>-183</v>
      </c>
      <c r="G90" s="74">
        <v>-7071</v>
      </c>
      <c r="H90" s="75">
        <v>-0.3034968450663843</v>
      </c>
      <c r="I90" s="76">
        <v>-442</v>
      </c>
      <c r="J90" s="45">
        <v>1377</v>
      </c>
      <c r="K90" s="46">
        <v>1819</v>
      </c>
      <c r="L90" s="44">
        <v>259</v>
      </c>
      <c r="M90" s="45">
        <v>8541</v>
      </c>
      <c r="N90" s="45">
        <v>3976</v>
      </c>
      <c r="O90" s="43">
        <v>8282</v>
      </c>
      <c r="P90" s="46">
        <v>3644</v>
      </c>
    </row>
    <row r="91" spans="2:16" s="6" customFormat="1" ht="24.95" hidden="1" customHeight="1">
      <c r="B91" s="70"/>
      <c r="C91" s="71">
        <v>42979</v>
      </c>
      <c r="D91" s="72"/>
      <c r="E91" s="73">
        <v>2322566</v>
      </c>
      <c r="F91" s="44">
        <v>-206</v>
      </c>
      <c r="G91" s="74">
        <v>-7466</v>
      </c>
      <c r="H91" s="75">
        <v>-0.32042478386562934</v>
      </c>
      <c r="I91" s="76">
        <v>-395</v>
      </c>
      <c r="J91" s="45">
        <v>1519</v>
      </c>
      <c r="K91" s="46">
        <v>1914</v>
      </c>
      <c r="L91" s="44">
        <v>189</v>
      </c>
      <c r="M91" s="45">
        <v>7853</v>
      </c>
      <c r="N91" s="45">
        <v>3640</v>
      </c>
      <c r="O91" s="43">
        <v>7664</v>
      </c>
      <c r="P91" s="46">
        <v>3395</v>
      </c>
    </row>
    <row r="92" spans="2:16" s="6" customFormat="1" ht="24.95" hidden="1" customHeight="1">
      <c r="B92" s="70"/>
      <c r="C92" s="71">
        <v>43009</v>
      </c>
      <c r="D92" s="72"/>
      <c r="E92" s="73">
        <v>2322024</v>
      </c>
      <c r="F92" s="44">
        <v>-542</v>
      </c>
      <c r="G92" s="74">
        <v>-7407</v>
      </c>
      <c r="H92" s="75">
        <v>-0.31797464702753592</v>
      </c>
      <c r="I92" s="76">
        <v>-307</v>
      </c>
      <c r="J92" s="45">
        <v>1409</v>
      </c>
      <c r="K92" s="46">
        <v>1716</v>
      </c>
      <c r="L92" s="44">
        <v>-235</v>
      </c>
      <c r="M92" s="45">
        <v>7388</v>
      </c>
      <c r="N92" s="45">
        <v>3398</v>
      </c>
      <c r="O92" s="43">
        <v>7623</v>
      </c>
      <c r="P92" s="46">
        <v>3428</v>
      </c>
    </row>
    <row r="93" spans="2:16" s="6" customFormat="1" ht="24.95" hidden="1" customHeight="1">
      <c r="B93" s="70"/>
      <c r="C93" s="71">
        <v>43040</v>
      </c>
      <c r="D93" s="72"/>
      <c r="E93" s="73">
        <v>2322424</v>
      </c>
      <c r="F93" s="44">
        <v>400</v>
      </c>
      <c r="G93" s="74">
        <v>-7313</v>
      </c>
      <c r="H93" s="75">
        <v>-0.31389809235978139</v>
      </c>
      <c r="I93" s="76">
        <v>-590</v>
      </c>
      <c r="J93" s="45">
        <v>1471</v>
      </c>
      <c r="K93" s="46">
        <v>2061</v>
      </c>
      <c r="L93" s="44">
        <v>990</v>
      </c>
      <c r="M93" s="45">
        <v>8461</v>
      </c>
      <c r="N93" s="45">
        <v>3944</v>
      </c>
      <c r="O93" s="43">
        <v>7471</v>
      </c>
      <c r="P93" s="46">
        <v>2948</v>
      </c>
    </row>
    <row r="94" spans="2:16" s="6" customFormat="1" ht="24.95" hidden="1" customHeight="1">
      <c r="B94" s="70"/>
      <c r="C94" s="71">
        <v>43070</v>
      </c>
      <c r="D94" s="72"/>
      <c r="E94" s="73">
        <v>2321860</v>
      </c>
      <c r="F94" s="44">
        <v>-564</v>
      </c>
      <c r="G94" s="74">
        <v>-7249</v>
      </c>
      <c r="H94" s="75">
        <v>-0.31123489712160318</v>
      </c>
      <c r="I94" s="76">
        <v>-696</v>
      </c>
      <c r="J94" s="45">
        <v>1368</v>
      </c>
      <c r="K94" s="46">
        <v>2064</v>
      </c>
      <c r="L94" s="44">
        <v>132</v>
      </c>
      <c r="M94" s="45">
        <v>6614</v>
      </c>
      <c r="N94" s="45">
        <v>2392</v>
      </c>
      <c r="O94" s="43">
        <v>6482</v>
      </c>
      <c r="P94" s="46">
        <v>2259</v>
      </c>
    </row>
    <row r="95" spans="2:16" s="6" customFormat="1" ht="24.95" hidden="1" customHeight="1">
      <c r="B95" s="70" t="s">
        <v>186</v>
      </c>
      <c r="C95" s="71">
        <v>43101</v>
      </c>
      <c r="D95" s="72"/>
      <c r="E95" s="73">
        <v>2320893</v>
      </c>
      <c r="F95" s="44">
        <v>-967</v>
      </c>
      <c r="G95" s="74">
        <v>-7353</v>
      </c>
      <c r="H95" s="75">
        <v>-0.31581714303385466</v>
      </c>
      <c r="I95" s="76">
        <v>-761</v>
      </c>
      <c r="J95" s="45">
        <v>1337</v>
      </c>
      <c r="K95" s="46">
        <v>2098</v>
      </c>
      <c r="L95" s="44">
        <v>-206</v>
      </c>
      <c r="M95" s="45">
        <v>6572</v>
      </c>
      <c r="N95" s="45">
        <v>2256</v>
      </c>
      <c r="O95" s="43">
        <v>6778</v>
      </c>
      <c r="P95" s="46">
        <v>2412</v>
      </c>
    </row>
    <row r="96" spans="2:16" s="6" customFormat="1" ht="24.95" hidden="1" customHeight="1">
      <c r="B96" s="70"/>
      <c r="C96" s="71">
        <v>43132</v>
      </c>
      <c r="D96" s="72"/>
      <c r="E96" s="73">
        <v>2320035</v>
      </c>
      <c r="F96" s="44">
        <v>-858</v>
      </c>
      <c r="G96" s="74">
        <v>-7314</v>
      </c>
      <c r="H96" s="75">
        <v>-0.31426313801668765</v>
      </c>
      <c r="I96" s="76">
        <v>-1056</v>
      </c>
      <c r="J96" s="45">
        <v>1456</v>
      </c>
      <c r="K96" s="46">
        <v>2512</v>
      </c>
      <c r="L96" s="44">
        <v>198</v>
      </c>
      <c r="M96" s="45">
        <v>6042</v>
      </c>
      <c r="N96" s="45">
        <v>2666</v>
      </c>
      <c r="O96" s="43">
        <v>5844</v>
      </c>
      <c r="P96" s="46">
        <v>2420</v>
      </c>
    </row>
    <row r="97" spans="1:16" s="6" customFormat="1" ht="24.95" hidden="1" customHeight="1">
      <c r="B97" s="70"/>
      <c r="C97" s="71">
        <v>43160</v>
      </c>
      <c r="D97" s="72"/>
      <c r="E97" s="73">
        <v>2318752</v>
      </c>
      <c r="F97" s="44">
        <v>-1283</v>
      </c>
      <c r="G97" s="74">
        <v>-7436</v>
      </c>
      <c r="H97" s="75">
        <v>-0.31966461868086327</v>
      </c>
      <c r="I97" s="76">
        <v>-942</v>
      </c>
      <c r="J97" s="45">
        <v>1218</v>
      </c>
      <c r="K97" s="46">
        <v>2160</v>
      </c>
      <c r="L97" s="44">
        <v>-341</v>
      </c>
      <c r="M97" s="45">
        <v>6732</v>
      </c>
      <c r="N97" s="45">
        <v>2643</v>
      </c>
      <c r="O97" s="43">
        <v>7073</v>
      </c>
      <c r="P97" s="46">
        <v>2881</v>
      </c>
    </row>
    <row r="98" spans="1:16" s="6" customFormat="1" ht="24.95" hidden="1" customHeight="1">
      <c r="B98" s="70"/>
      <c r="C98" s="71">
        <v>43191</v>
      </c>
      <c r="D98" s="72"/>
      <c r="E98" s="73">
        <v>2311251</v>
      </c>
      <c r="F98" s="44">
        <v>-7501</v>
      </c>
      <c r="G98" s="74">
        <v>-7424</v>
      </c>
      <c r="H98" s="75">
        <v>-0.32018286305756521</v>
      </c>
      <c r="I98" s="76">
        <v>-882</v>
      </c>
      <c r="J98" s="45">
        <v>1279</v>
      </c>
      <c r="K98" s="46">
        <v>2161</v>
      </c>
      <c r="L98" s="44">
        <v>-6619</v>
      </c>
      <c r="M98" s="45">
        <v>18628</v>
      </c>
      <c r="N98" s="45">
        <v>10325</v>
      </c>
      <c r="O98" s="43">
        <v>25247</v>
      </c>
      <c r="P98" s="46">
        <v>15521</v>
      </c>
    </row>
    <row r="99" spans="1:16" s="6" customFormat="1" ht="24.95" hidden="1" customHeight="1">
      <c r="B99" s="70"/>
      <c r="C99" s="71">
        <v>43221</v>
      </c>
      <c r="D99" s="72"/>
      <c r="E99" s="73">
        <v>2315531</v>
      </c>
      <c r="F99" s="44">
        <v>4280</v>
      </c>
      <c r="G99" s="74">
        <v>-7700</v>
      </c>
      <c r="H99" s="75">
        <v>-0.3314349713825272</v>
      </c>
      <c r="I99" s="76">
        <v>-676</v>
      </c>
      <c r="J99" s="45">
        <v>1226</v>
      </c>
      <c r="K99" s="46">
        <v>1902</v>
      </c>
      <c r="L99" s="44">
        <v>4956</v>
      </c>
      <c r="M99" s="45">
        <v>19076</v>
      </c>
      <c r="N99" s="45">
        <v>11140</v>
      </c>
      <c r="O99" s="43">
        <v>14120</v>
      </c>
      <c r="P99" s="46">
        <v>7296</v>
      </c>
    </row>
    <row r="100" spans="1:16" s="6" customFormat="1" ht="24.95" hidden="1" customHeight="1">
      <c r="B100" s="70"/>
      <c r="C100" s="71">
        <v>43252</v>
      </c>
      <c r="D100" s="72"/>
      <c r="E100" s="73">
        <v>2315614</v>
      </c>
      <c r="F100" s="44">
        <v>83</v>
      </c>
      <c r="G100" s="74">
        <v>-7824</v>
      </c>
      <c r="H100" s="75">
        <v>-0.33674236196532897</v>
      </c>
      <c r="I100" s="76">
        <v>-542</v>
      </c>
      <c r="J100" s="45">
        <v>1565</v>
      </c>
      <c r="K100" s="46">
        <v>2107</v>
      </c>
      <c r="L100" s="44">
        <v>625</v>
      </c>
      <c r="M100" s="45">
        <v>8522</v>
      </c>
      <c r="N100" s="45">
        <v>3704</v>
      </c>
      <c r="O100" s="43">
        <v>7897</v>
      </c>
      <c r="P100" s="46">
        <v>3247</v>
      </c>
    </row>
    <row r="101" spans="1:16" s="6" customFormat="1" ht="24.95" hidden="1" customHeight="1">
      <c r="B101" s="70"/>
      <c r="C101" s="71">
        <v>43282</v>
      </c>
      <c r="D101" s="72"/>
      <c r="E101" s="73">
        <v>2314802</v>
      </c>
      <c r="F101" s="44">
        <v>-812</v>
      </c>
      <c r="G101" s="74">
        <v>-8153</v>
      </c>
      <c r="H101" s="75">
        <v>-0.35097537403867057</v>
      </c>
      <c r="I101" s="76">
        <v>-420</v>
      </c>
      <c r="J101" s="45">
        <v>1330</v>
      </c>
      <c r="K101" s="46">
        <v>1750</v>
      </c>
      <c r="L101" s="44">
        <v>-392</v>
      </c>
      <c r="M101" s="45">
        <v>6862</v>
      </c>
      <c r="N101" s="45">
        <v>2798</v>
      </c>
      <c r="O101" s="43">
        <v>7254</v>
      </c>
      <c r="P101" s="46">
        <v>3066</v>
      </c>
    </row>
    <row r="102" spans="1:16" s="6" customFormat="1" ht="24.95" hidden="1" customHeight="1">
      <c r="B102" s="70"/>
      <c r="C102" s="71">
        <v>43313</v>
      </c>
      <c r="D102" s="72"/>
      <c r="E102" s="73">
        <v>2314347</v>
      </c>
      <c r="F102" s="44">
        <v>-455</v>
      </c>
      <c r="G102" s="74">
        <v>-8425</v>
      </c>
      <c r="H102" s="75">
        <v>-0.36271317202032743</v>
      </c>
      <c r="I102" s="76">
        <v>-389</v>
      </c>
      <c r="J102" s="45">
        <v>1427</v>
      </c>
      <c r="K102" s="46">
        <v>1816</v>
      </c>
      <c r="L102" s="44">
        <v>-66</v>
      </c>
      <c r="M102" s="45">
        <v>8451</v>
      </c>
      <c r="N102" s="45">
        <v>3921</v>
      </c>
      <c r="O102" s="43">
        <v>8517</v>
      </c>
      <c r="P102" s="46">
        <v>3837</v>
      </c>
    </row>
    <row r="103" spans="1:16" s="6" customFormat="1" ht="24.95" hidden="1" customHeight="1">
      <c r="B103" s="70"/>
      <c r="C103" s="71">
        <v>43344</v>
      </c>
      <c r="D103" s="72"/>
      <c r="E103" s="73">
        <v>2313892</v>
      </c>
      <c r="F103" s="44">
        <v>-455</v>
      </c>
      <c r="G103" s="74">
        <v>-8674</v>
      </c>
      <c r="H103" s="75">
        <v>-0.37346624380103727</v>
      </c>
      <c r="I103" s="76">
        <v>-528</v>
      </c>
      <c r="J103" s="45">
        <v>1377</v>
      </c>
      <c r="K103" s="46">
        <v>1905</v>
      </c>
      <c r="L103" s="44">
        <v>73</v>
      </c>
      <c r="M103" s="45">
        <v>7823</v>
      </c>
      <c r="N103" s="45">
        <v>3555</v>
      </c>
      <c r="O103" s="43">
        <v>7750</v>
      </c>
      <c r="P103" s="46">
        <v>3455</v>
      </c>
    </row>
    <row r="104" spans="1:16" s="6" customFormat="1" ht="24.95" hidden="1" customHeight="1">
      <c r="B104" s="70"/>
      <c r="C104" s="71">
        <v>43374</v>
      </c>
      <c r="D104" s="72"/>
      <c r="E104" s="73">
        <v>2313219</v>
      </c>
      <c r="F104" s="44">
        <v>-673</v>
      </c>
      <c r="G104" s="74">
        <v>-8805</v>
      </c>
      <c r="H104" s="75">
        <v>-0.37919504707961671</v>
      </c>
      <c r="I104" s="76">
        <v>-469</v>
      </c>
      <c r="J104" s="45">
        <v>1318</v>
      </c>
      <c r="K104" s="46">
        <v>1787</v>
      </c>
      <c r="L104" s="44">
        <v>-204</v>
      </c>
      <c r="M104" s="45">
        <v>6971</v>
      </c>
      <c r="N104" s="45">
        <v>3158</v>
      </c>
      <c r="O104" s="43">
        <v>7175</v>
      </c>
      <c r="P104" s="46">
        <v>3205</v>
      </c>
    </row>
    <row r="105" spans="1:16" s="6" customFormat="1" ht="24.95" hidden="1" customHeight="1">
      <c r="B105" s="70"/>
      <c r="C105" s="71">
        <v>43405</v>
      </c>
      <c r="D105" s="72"/>
      <c r="E105" s="73">
        <v>2313443</v>
      </c>
      <c r="F105" s="44">
        <v>224</v>
      </c>
      <c r="G105" s="74">
        <v>-8981</v>
      </c>
      <c r="H105" s="75">
        <v>-0.38670802575240354</v>
      </c>
      <c r="I105" s="76">
        <v>-653</v>
      </c>
      <c r="J105" s="45">
        <v>1495</v>
      </c>
      <c r="K105" s="46">
        <v>2148</v>
      </c>
      <c r="L105" s="44">
        <v>877</v>
      </c>
      <c r="M105" s="45">
        <v>8696</v>
      </c>
      <c r="N105" s="45">
        <v>4015</v>
      </c>
      <c r="O105" s="43">
        <v>7819</v>
      </c>
      <c r="P105" s="46">
        <v>3104</v>
      </c>
    </row>
    <row r="106" spans="1:16" s="6" customFormat="1" ht="24.95" hidden="1" customHeight="1">
      <c r="B106" s="70"/>
      <c r="C106" s="71">
        <v>43435</v>
      </c>
      <c r="D106" s="72"/>
      <c r="E106" s="73">
        <v>2312937</v>
      </c>
      <c r="F106" s="44">
        <v>-506</v>
      </c>
      <c r="G106" s="74">
        <v>-8923</v>
      </c>
      <c r="H106" s="75">
        <v>-0.38430396320191568</v>
      </c>
      <c r="I106" s="76">
        <v>-711</v>
      </c>
      <c r="J106" s="45">
        <v>1387</v>
      </c>
      <c r="K106" s="46">
        <v>2098</v>
      </c>
      <c r="L106" s="44">
        <v>205</v>
      </c>
      <c r="M106" s="45">
        <v>6707</v>
      </c>
      <c r="N106" s="45">
        <v>2618</v>
      </c>
      <c r="O106" s="43">
        <v>6502</v>
      </c>
      <c r="P106" s="46">
        <v>2292</v>
      </c>
    </row>
    <row r="107" spans="1:16" s="6" customFormat="1" ht="24.95" hidden="1" customHeight="1">
      <c r="B107" s="70" t="s">
        <v>38</v>
      </c>
      <c r="C107" s="71">
        <v>43466</v>
      </c>
      <c r="D107" s="72"/>
      <c r="E107" s="73">
        <v>2311906</v>
      </c>
      <c r="F107" s="44">
        <v>-1031</v>
      </c>
      <c r="G107" s="74">
        <v>-8987</v>
      </c>
      <c r="H107" s="75">
        <v>-0.38722164270390752</v>
      </c>
      <c r="I107" s="76">
        <v>-945</v>
      </c>
      <c r="J107" s="45">
        <v>1260</v>
      </c>
      <c r="K107" s="46">
        <v>2205</v>
      </c>
      <c r="L107" s="44">
        <v>-86</v>
      </c>
      <c r="M107" s="45">
        <v>6444</v>
      </c>
      <c r="N107" s="45">
        <v>2397</v>
      </c>
      <c r="O107" s="43">
        <v>6530</v>
      </c>
      <c r="P107" s="46">
        <v>2337</v>
      </c>
    </row>
    <row r="108" spans="1:16" ht="24.95" hidden="1" customHeight="1">
      <c r="A108" s="1"/>
      <c r="B108" s="70"/>
      <c r="C108" s="71">
        <v>43497</v>
      </c>
      <c r="D108" s="72"/>
      <c r="E108" s="73">
        <v>2310818</v>
      </c>
      <c r="F108" s="44">
        <v>-1088</v>
      </c>
      <c r="G108" s="74">
        <v>-9217</v>
      </c>
      <c r="H108" s="75">
        <v>-0.39727848933313509</v>
      </c>
      <c r="I108" s="76">
        <v>-1372</v>
      </c>
      <c r="J108" s="45">
        <v>1256</v>
      </c>
      <c r="K108" s="46">
        <v>2628</v>
      </c>
      <c r="L108" s="44">
        <v>284</v>
      </c>
      <c r="M108" s="45">
        <v>6583</v>
      </c>
      <c r="N108" s="45">
        <v>2952</v>
      </c>
      <c r="O108" s="43">
        <v>6299</v>
      </c>
      <c r="P108" s="46">
        <v>2538</v>
      </c>
    </row>
    <row r="109" spans="1:16" ht="24.95" hidden="1" customHeight="1">
      <c r="A109" s="1"/>
      <c r="B109" s="70"/>
      <c r="C109" s="71">
        <v>43525</v>
      </c>
      <c r="D109" s="72"/>
      <c r="E109" s="73">
        <v>2309501</v>
      </c>
      <c r="F109" s="44">
        <v>-1317</v>
      </c>
      <c r="G109" s="74">
        <v>-9251</v>
      </c>
      <c r="H109" s="75">
        <v>-0.39896461544831013</v>
      </c>
      <c r="I109" s="76">
        <v>-997</v>
      </c>
      <c r="J109" s="45">
        <v>1054</v>
      </c>
      <c r="K109" s="46">
        <v>2051</v>
      </c>
      <c r="L109" s="44">
        <v>-320</v>
      </c>
      <c r="M109" s="45">
        <v>6832</v>
      </c>
      <c r="N109" s="45">
        <v>2675</v>
      </c>
      <c r="O109" s="43">
        <v>7152</v>
      </c>
      <c r="P109" s="46">
        <v>2958</v>
      </c>
    </row>
    <row r="110" spans="1:16" ht="24.95" hidden="1" customHeight="1">
      <c r="A110" s="1"/>
      <c r="B110" s="70"/>
      <c r="C110" s="71">
        <v>43556</v>
      </c>
      <c r="D110" s="72"/>
      <c r="E110" s="73">
        <v>2302003</v>
      </c>
      <c r="F110" s="44">
        <v>-7498</v>
      </c>
      <c r="G110" s="74">
        <v>-9248</v>
      </c>
      <c r="H110" s="75">
        <v>-0.40012962676922587</v>
      </c>
      <c r="I110" s="76">
        <v>-953</v>
      </c>
      <c r="J110" s="45">
        <v>1167</v>
      </c>
      <c r="K110" s="46">
        <v>2120</v>
      </c>
      <c r="L110" s="44">
        <v>-6545</v>
      </c>
      <c r="M110" s="45">
        <v>18605</v>
      </c>
      <c r="N110" s="45">
        <v>10470</v>
      </c>
      <c r="O110" s="43">
        <v>25150</v>
      </c>
      <c r="P110" s="46">
        <v>15773</v>
      </c>
    </row>
    <row r="111" spans="1:16" s="56" customFormat="1" ht="24.95" hidden="1" customHeight="1">
      <c r="A111" s="77"/>
      <c r="B111" s="40" t="s">
        <v>39</v>
      </c>
      <c r="C111" s="71">
        <v>43586</v>
      </c>
      <c r="D111" s="72"/>
      <c r="E111" s="73">
        <v>2305818</v>
      </c>
      <c r="F111" s="44">
        <v>3815</v>
      </c>
      <c r="G111" s="74">
        <v>-9713</v>
      </c>
      <c r="H111" s="75">
        <v>-0.41947181877504558</v>
      </c>
      <c r="I111" s="76">
        <v>-725</v>
      </c>
      <c r="J111" s="45">
        <v>1227</v>
      </c>
      <c r="K111" s="46">
        <v>1952</v>
      </c>
      <c r="L111" s="44">
        <v>4540</v>
      </c>
      <c r="M111" s="45">
        <v>17935</v>
      </c>
      <c r="N111" s="45">
        <v>10505</v>
      </c>
      <c r="O111" s="43">
        <v>13395</v>
      </c>
      <c r="P111" s="46">
        <v>7078</v>
      </c>
    </row>
    <row r="112" spans="1:16" ht="24.95" hidden="1" customHeight="1">
      <c r="B112" s="477"/>
      <c r="C112" s="71">
        <v>43617</v>
      </c>
      <c r="D112" s="72"/>
      <c r="E112" s="73">
        <v>2305596</v>
      </c>
      <c r="F112" s="44">
        <v>-222</v>
      </c>
      <c r="G112" s="74">
        <v>-10018</v>
      </c>
      <c r="H112" s="75">
        <v>-0.4326282359667889</v>
      </c>
      <c r="I112" s="76">
        <v>-817</v>
      </c>
      <c r="J112" s="45">
        <v>1400</v>
      </c>
      <c r="K112" s="46">
        <v>2217</v>
      </c>
      <c r="L112" s="44">
        <v>595</v>
      </c>
      <c r="M112" s="45">
        <v>8312</v>
      </c>
      <c r="N112" s="45">
        <v>3693</v>
      </c>
      <c r="O112" s="43">
        <v>7717</v>
      </c>
      <c r="P112" s="46">
        <v>3185</v>
      </c>
    </row>
    <row r="113" spans="2:16" s="78" customFormat="1" ht="24.95" hidden="1" customHeight="1">
      <c r="B113" s="40"/>
      <c r="C113" s="71">
        <v>43647</v>
      </c>
      <c r="D113" s="72"/>
      <c r="E113" s="73">
        <v>2304752</v>
      </c>
      <c r="F113" s="44">
        <v>-844</v>
      </c>
      <c r="G113" s="74">
        <v>-10050</v>
      </c>
      <c r="H113" s="75">
        <v>-0.4341624035230659</v>
      </c>
      <c r="I113" s="76">
        <v>-493</v>
      </c>
      <c r="J113" s="45">
        <v>1211</v>
      </c>
      <c r="K113" s="46">
        <v>1704</v>
      </c>
      <c r="L113" s="44">
        <v>-351</v>
      </c>
      <c r="M113" s="45">
        <v>6498</v>
      </c>
      <c r="N113" s="45">
        <v>2801</v>
      </c>
      <c r="O113" s="43">
        <v>6849</v>
      </c>
      <c r="P113" s="46">
        <v>3020</v>
      </c>
    </row>
    <row r="114" spans="2:16" s="78" customFormat="1" ht="24.95" hidden="1" customHeight="1">
      <c r="B114" s="478"/>
      <c r="C114" s="71">
        <v>43678</v>
      </c>
      <c r="D114" s="72"/>
      <c r="E114" s="73">
        <v>2304357</v>
      </c>
      <c r="F114" s="44">
        <v>-395</v>
      </c>
      <c r="G114" s="74">
        <v>-9990</v>
      </c>
      <c r="H114" s="75">
        <v>-0.43165523579653359</v>
      </c>
      <c r="I114" s="76">
        <v>-702</v>
      </c>
      <c r="J114" s="45">
        <v>1361</v>
      </c>
      <c r="K114" s="46">
        <v>2063</v>
      </c>
      <c r="L114" s="44">
        <v>307</v>
      </c>
      <c r="M114" s="45">
        <v>8865</v>
      </c>
      <c r="N114" s="45">
        <v>4267</v>
      </c>
      <c r="O114" s="43">
        <v>8558</v>
      </c>
      <c r="P114" s="46">
        <v>3945</v>
      </c>
    </row>
    <row r="115" spans="2:16" ht="24.95" hidden="1" customHeight="1">
      <c r="B115" s="477"/>
      <c r="C115" s="71">
        <v>43709</v>
      </c>
      <c r="D115" s="72"/>
      <c r="E115" s="73">
        <v>2303542</v>
      </c>
      <c r="F115" s="44">
        <v>-815</v>
      </c>
      <c r="G115" s="74">
        <v>-10350</v>
      </c>
      <c r="H115" s="75">
        <v>-0.44729831815832372</v>
      </c>
      <c r="I115" s="76">
        <v>-747</v>
      </c>
      <c r="J115" s="45">
        <v>1302</v>
      </c>
      <c r="K115" s="46">
        <v>2049</v>
      </c>
      <c r="L115" s="44">
        <v>-68</v>
      </c>
      <c r="M115" s="45">
        <v>7317</v>
      </c>
      <c r="N115" s="45">
        <v>3440</v>
      </c>
      <c r="O115" s="43">
        <v>7385</v>
      </c>
      <c r="P115" s="46">
        <v>3383</v>
      </c>
    </row>
    <row r="116" spans="2:16" s="78" customFormat="1" ht="24.95" hidden="1" customHeight="1">
      <c r="B116" s="478"/>
      <c r="C116" s="71">
        <v>43739</v>
      </c>
      <c r="D116" s="72"/>
      <c r="E116" s="73">
        <v>2303160</v>
      </c>
      <c r="F116" s="44">
        <v>-382</v>
      </c>
      <c r="G116" s="74">
        <v>-10059</v>
      </c>
      <c r="H116" s="75">
        <v>-0.43484858113304448</v>
      </c>
      <c r="I116" s="76">
        <v>-593</v>
      </c>
      <c r="J116" s="45">
        <v>1378</v>
      </c>
      <c r="K116" s="46">
        <v>1971</v>
      </c>
      <c r="L116" s="44">
        <v>211</v>
      </c>
      <c r="M116" s="45">
        <v>7822</v>
      </c>
      <c r="N116" s="45">
        <v>3647</v>
      </c>
      <c r="O116" s="43">
        <v>7611</v>
      </c>
      <c r="P116" s="46">
        <v>3377</v>
      </c>
    </row>
    <row r="117" spans="2:16" s="78" customFormat="1" ht="24.95" hidden="1" customHeight="1">
      <c r="B117" s="40"/>
      <c r="C117" s="71">
        <v>43770</v>
      </c>
      <c r="D117" s="72"/>
      <c r="E117" s="73">
        <v>2303168</v>
      </c>
      <c r="F117" s="44">
        <v>8</v>
      </c>
      <c r="G117" s="74">
        <v>-10275</v>
      </c>
      <c r="H117" s="75">
        <v>-0.44414320992563899</v>
      </c>
      <c r="I117" s="76">
        <v>-804</v>
      </c>
      <c r="J117" s="45">
        <v>1342</v>
      </c>
      <c r="K117" s="46">
        <v>2146</v>
      </c>
      <c r="L117" s="44">
        <v>812</v>
      </c>
      <c r="M117" s="45">
        <v>8306</v>
      </c>
      <c r="N117" s="45">
        <v>3837</v>
      </c>
      <c r="O117" s="43">
        <v>7494</v>
      </c>
      <c r="P117" s="46">
        <v>2957</v>
      </c>
    </row>
    <row r="118" spans="2:16" s="78" customFormat="1" ht="24.95" customHeight="1" thickTop="1">
      <c r="B118" s="40" t="s">
        <v>208</v>
      </c>
      <c r="C118" s="71">
        <v>43800</v>
      </c>
      <c r="D118" s="72"/>
      <c r="E118" s="73">
        <v>2302124</v>
      </c>
      <c r="F118" s="44">
        <v>-1044</v>
      </c>
      <c r="G118" s="74">
        <v>-10813</v>
      </c>
      <c r="H118" s="75">
        <v>-0.46750084416479998</v>
      </c>
      <c r="I118" s="76">
        <v>-976</v>
      </c>
      <c r="J118" s="45">
        <v>1164</v>
      </c>
      <c r="K118" s="46">
        <v>2140</v>
      </c>
      <c r="L118" s="44">
        <v>-68</v>
      </c>
      <c r="M118" s="45">
        <v>6323</v>
      </c>
      <c r="N118" s="45">
        <v>2401</v>
      </c>
      <c r="O118" s="43">
        <v>6391</v>
      </c>
      <c r="P118" s="46">
        <v>2381</v>
      </c>
    </row>
    <row r="119" spans="2:16" ht="24.95" customHeight="1">
      <c r="B119" s="40" t="s">
        <v>40</v>
      </c>
      <c r="C119" s="71">
        <v>43831</v>
      </c>
      <c r="D119" s="72"/>
      <c r="E119" s="73">
        <v>2301194</v>
      </c>
      <c r="F119" s="44">
        <v>-930</v>
      </c>
      <c r="G119" s="74">
        <v>-10712</v>
      </c>
      <c r="H119" s="75">
        <v>-0.46334063755187277</v>
      </c>
      <c r="I119" s="76">
        <v>-995</v>
      </c>
      <c r="J119" s="45">
        <v>1196</v>
      </c>
      <c r="K119" s="46">
        <v>2191</v>
      </c>
      <c r="L119" s="44">
        <v>65</v>
      </c>
      <c r="M119" s="45">
        <v>6521</v>
      </c>
      <c r="N119" s="45">
        <v>2546</v>
      </c>
      <c r="O119" s="43">
        <v>6456</v>
      </c>
      <c r="P119" s="46">
        <v>2495</v>
      </c>
    </row>
    <row r="120" spans="2:16" ht="24.95" customHeight="1">
      <c r="B120" s="40"/>
      <c r="C120" s="71">
        <v>43862</v>
      </c>
      <c r="D120" s="72"/>
      <c r="E120" s="73">
        <v>2299751</v>
      </c>
      <c r="F120" s="44">
        <v>-1443</v>
      </c>
      <c r="G120" s="74">
        <v>-11067</v>
      </c>
      <c r="H120" s="75">
        <v>-0.47892131704011304</v>
      </c>
      <c r="I120" s="76">
        <v>-1357</v>
      </c>
      <c r="J120" s="45">
        <v>1192</v>
      </c>
      <c r="K120" s="46">
        <v>2549</v>
      </c>
      <c r="L120" s="44">
        <v>-86</v>
      </c>
      <c r="M120" s="45">
        <v>6160</v>
      </c>
      <c r="N120" s="45">
        <v>2601</v>
      </c>
      <c r="O120" s="43">
        <v>6246</v>
      </c>
      <c r="P120" s="46">
        <v>2511</v>
      </c>
    </row>
    <row r="121" spans="2:16" ht="24.95" customHeight="1">
      <c r="B121" s="40"/>
      <c r="C121" s="71">
        <v>43891</v>
      </c>
      <c r="D121" s="72"/>
      <c r="E121" s="73">
        <v>2298231</v>
      </c>
      <c r="F121" s="44">
        <v>-1520</v>
      </c>
      <c r="G121" s="74">
        <v>-11270</v>
      </c>
      <c r="H121" s="75">
        <v>-0.4879842009161286</v>
      </c>
      <c r="I121" s="76">
        <v>-949</v>
      </c>
      <c r="J121" s="45">
        <v>1081</v>
      </c>
      <c r="K121" s="46">
        <v>2030</v>
      </c>
      <c r="L121" s="44">
        <v>-571</v>
      </c>
      <c r="M121" s="45">
        <v>6564</v>
      </c>
      <c r="N121" s="45">
        <v>2712</v>
      </c>
      <c r="O121" s="43">
        <v>7135</v>
      </c>
      <c r="P121" s="46">
        <v>3114</v>
      </c>
    </row>
    <row r="122" spans="2:16" ht="24.95" customHeight="1">
      <c r="B122" s="40"/>
      <c r="C122" s="71">
        <v>43922</v>
      </c>
      <c r="D122" s="72"/>
      <c r="E122" s="73">
        <v>2291972</v>
      </c>
      <c r="F122" s="44">
        <v>-6259</v>
      </c>
      <c r="G122" s="74">
        <v>-10031</v>
      </c>
      <c r="H122" s="75">
        <v>-0.4357509525400271</v>
      </c>
      <c r="I122" s="76">
        <v>-930</v>
      </c>
      <c r="J122" s="45">
        <v>1235</v>
      </c>
      <c r="K122" s="46">
        <v>2165</v>
      </c>
      <c r="L122" s="44">
        <v>-5329</v>
      </c>
      <c r="M122" s="45">
        <v>20069</v>
      </c>
      <c r="N122" s="45">
        <v>11141</v>
      </c>
      <c r="O122" s="43">
        <v>25398</v>
      </c>
      <c r="P122" s="46">
        <v>15382</v>
      </c>
    </row>
    <row r="123" spans="2:16" ht="24.95" customHeight="1">
      <c r="B123" s="40"/>
      <c r="C123" s="71">
        <v>43952</v>
      </c>
      <c r="D123" s="72"/>
      <c r="E123" s="73">
        <v>2296145</v>
      </c>
      <c r="F123" s="44">
        <v>4173</v>
      </c>
      <c r="G123" s="74">
        <v>-9673</v>
      </c>
      <c r="H123" s="75">
        <v>-0.4195040545264197</v>
      </c>
      <c r="I123" s="76">
        <v>-728</v>
      </c>
      <c r="J123" s="45">
        <v>1318</v>
      </c>
      <c r="K123" s="46">
        <v>2046</v>
      </c>
      <c r="L123" s="44">
        <v>4901</v>
      </c>
      <c r="M123" s="45">
        <v>18292</v>
      </c>
      <c r="N123" s="45">
        <v>9728</v>
      </c>
      <c r="O123" s="43">
        <v>13391</v>
      </c>
      <c r="P123" s="46">
        <v>6293</v>
      </c>
    </row>
    <row r="124" spans="2:16" ht="24.95" customHeight="1">
      <c r="B124" s="40"/>
      <c r="C124" s="71">
        <v>43983</v>
      </c>
      <c r="D124" s="72"/>
      <c r="E124" s="73">
        <v>2295472</v>
      </c>
      <c r="F124" s="44">
        <v>-673</v>
      </c>
      <c r="G124" s="74">
        <v>-10124</v>
      </c>
      <c r="H124" s="75">
        <v>-0.43910555014842151</v>
      </c>
      <c r="I124" s="76">
        <v>-759</v>
      </c>
      <c r="J124" s="45">
        <v>1142</v>
      </c>
      <c r="K124" s="46">
        <v>1901</v>
      </c>
      <c r="L124" s="44">
        <v>86</v>
      </c>
      <c r="M124" s="45">
        <v>5881</v>
      </c>
      <c r="N124" s="45">
        <v>2359</v>
      </c>
      <c r="O124" s="43">
        <v>5795</v>
      </c>
      <c r="P124" s="46">
        <v>2279</v>
      </c>
    </row>
    <row r="125" spans="2:16" ht="24.95" customHeight="1">
      <c r="B125" s="40"/>
      <c r="C125" s="71">
        <v>44013</v>
      </c>
      <c r="D125" s="72"/>
      <c r="E125" s="73">
        <v>2294793</v>
      </c>
      <c r="F125" s="44">
        <v>-679</v>
      </c>
      <c r="G125" s="74">
        <v>-9959</v>
      </c>
      <c r="H125" s="75">
        <v>-0.43210722889057046</v>
      </c>
      <c r="I125" s="76">
        <v>-606</v>
      </c>
      <c r="J125" s="45">
        <v>1261</v>
      </c>
      <c r="K125" s="46">
        <v>1867</v>
      </c>
      <c r="L125" s="44">
        <v>-73</v>
      </c>
      <c r="M125" s="45">
        <v>6762</v>
      </c>
      <c r="N125" s="45">
        <v>2671</v>
      </c>
      <c r="O125" s="43">
        <v>6835</v>
      </c>
      <c r="P125" s="46">
        <v>2793</v>
      </c>
    </row>
    <row r="126" spans="2:16" ht="24.95" customHeight="1">
      <c r="B126" s="70"/>
      <c r="C126" s="71">
        <v>44044</v>
      </c>
      <c r="D126" s="72"/>
      <c r="E126" s="73">
        <v>2293708</v>
      </c>
      <c r="F126" s="44">
        <v>-1085</v>
      </c>
      <c r="G126" s="74">
        <v>-10649</v>
      </c>
      <c r="H126" s="75">
        <v>-0.46212457531536993</v>
      </c>
      <c r="I126" s="76">
        <v>-604</v>
      </c>
      <c r="J126" s="45">
        <v>1280</v>
      </c>
      <c r="K126" s="46">
        <v>1884</v>
      </c>
      <c r="L126" s="44">
        <v>-481</v>
      </c>
      <c r="M126" s="45">
        <v>7449</v>
      </c>
      <c r="N126" s="45">
        <v>3079</v>
      </c>
      <c r="O126" s="43">
        <v>7930</v>
      </c>
      <c r="P126" s="46">
        <v>3552</v>
      </c>
    </row>
    <row r="127" spans="2:16" ht="24.95" customHeight="1">
      <c r="B127" s="70"/>
      <c r="C127" s="71">
        <v>44075</v>
      </c>
      <c r="D127" s="72"/>
      <c r="E127" s="73">
        <v>2293488</v>
      </c>
      <c r="F127" s="44">
        <v>-220</v>
      </c>
      <c r="G127" s="74">
        <v>-10054</v>
      </c>
      <c r="H127" s="75">
        <v>-0.43645828901752171</v>
      </c>
      <c r="I127" s="76">
        <v>-679</v>
      </c>
      <c r="J127" s="45">
        <v>1179</v>
      </c>
      <c r="K127" s="46">
        <v>1858</v>
      </c>
      <c r="L127" s="44">
        <v>459</v>
      </c>
      <c r="M127" s="45">
        <v>7147</v>
      </c>
      <c r="N127" s="45">
        <v>3062</v>
      </c>
      <c r="O127" s="43">
        <v>6688</v>
      </c>
      <c r="P127" s="46">
        <v>2677</v>
      </c>
    </row>
    <row r="128" spans="2:16" ht="24.95" customHeight="1">
      <c r="B128" s="70"/>
      <c r="C128" s="71">
        <v>44105</v>
      </c>
      <c r="D128" s="72" t="s">
        <v>27</v>
      </c>
      <c r="E128" s="73">
        <v>2301996</v>
      </c>
      <c r="F128" s="80" t="s">
        <v>28</v>
      </c>
      <c r="G128" s="74">
        <v>-1164</v>
      </c>
      <c r="H128" s="75">
        <v>-5.0539259104881995E-2</v>
      </c>
      <c r="I128" s="76">
        <v>-608</v>
      </c>
      <c r="J128" s="45">
        <v>1267</v>
      </c>
      <c r="K128" s="46">
        <v>1875</v>
      </c>
      <c r="L128" s="44">
        <v>-190</v>
      </c>
      <c r="M128" s="45">
        <v>7172</v>
      </c>
      <c r="N128" s="45">
        <v>2953</v>
      </c>
      <c r="O128" s="43">
        <v>7362</v>
      </c>
      <c r="P128" s="46">
        <v>3081</v>
      </c>
    </row>
    <row r="129" spans="2:16" ht="24.95" customHeight="1">
      <c r="B129" s="70"/>
      <c r="C129" s="71">
        <v>44136</v>
      </c>
      <c r="D129" s="72"/>
      <c r="E129" s="73">
        <v>2301233</v>
      </c>
      <c r="F129" s="44">
        <v>-763</v>
      </c>
      <c r="G129" s="74">
        <v>-1935</v>
      </c>
      <c r="H129" s="75">
        <v>-8.4014713646594602E-2</v>
      </c>
      <c r="I129" s="76">
        <v>-776</v>
      </c>
      <c r="J129" s="45">
        <v>1261</v>
      </c>
      <c r="K129" s="46">
        <v>2037</v>
      </c>
      <c r="L129" s="44">
        <v>13</v>
      </c>
      <c r="M129" s="45">
        <v>7161</v>
      </c>
      <c r="N129" s="45">
        <v>2964</v>
      </c>
      <c r="O129" s="43">
        <v>7148</v>
      </c>
      <c r="P129" s="46">
        <v>2835</v>
      </c>
    </row>
    <row r="130" spans="2:16" ht="24.95" customHeight="1">
      <c r="B130" s="70"/>
      <c r="C130" s="71">
        <v>44166</v>
      </c>
      <c r="D130" s="72"/>
      <c r="E130" s="73">
        <v>2300813</v>
      </c>
      <c r="F130" s="44">
        <v>-420</v>
      </c>
      <c r="G130" s="74">
        <v>-1311</v>
      </c>
      <c r="H130" s="75">
        <v>-5.6947410304570907E-2</v>
      </c>
      <c r="I130" s="76">
        <v>-995</v>
      </c>
      <c r="J130" s="45">
        <v>1191</v>
      </c>
      <c r="K130" s="46">
        <v>2186</v>
      </c>
      <c r="L130" s="44">
        <v>575</v>
      </c>
      <c r="M130" s="45">
        <v>6670</v>
      </c>
      <c r="N130" s="45">
        <v>2645</v>
      </c>
      <c r="O130" s="43">
        <v>6095</v>
      </c>
      <c r="P130" s="46">
        <v>2060</v>
      </c>
    </row>
    <row r="131" spans="2:16" ht="24.95" customHeight="1">
      <c r="B131" s="70" t="s">
        <v>41</v>
      </c>
      <c r="C131" s="71">
        <v>44197</v>
      </c>
      <c r="D131" s="72"/>
      <c r="E131" s="73">
        <v>2300221</v>
      </c>
      <c r="F131" s="44">
        <v>-592</v>
      </c>
      <c r="G131" s="74">
        <v>-973</v>
      </c>
      <c r="H131" s="75">
        <v>-4.2282397746561132E-2</v>
      </c>
      <c r="I131" s="76">
        <v>-1175</v>
      </c>
      <c r="J131" s="45">
        <v>1178</v>
      </c>
      <c r="K131" s="46">
        <v>2353</v>
      </c>
      <c r="L131" s="44">
        <v>583</v>
      </c>
      <c r="M131" s="45">
        <v>6931</v>
      </c>
      <c r="N131" s="45">
        <v>2901</v>
      </c>
      <c r="O131" s="43">
        <v>6348</v>
      </c>
      <c r="P131" s="46">
        <v>2246</v>
      </c>
    </row>
    <row r="132" spans="2:16" ht="24.95" customHeight="1">
      <c r="B132" s="70"/>
      <c r="C132" s="71">
        <v>44228</v>
      </c>
      <c r="D132" s="72"/>
      <c r="E132" s="73">
        <v>2299032</v>
      </c>
      <c r="F132" s="44">
        <v>-1189</v>
      </c>
      <c r="G132" s="74">
        <v>-719</v>
      </c>
      <c r="H132" s="75">
        <v>-3.1264254260569946E-2</v>
      </c>
      <c r="I132" s="76">
        <v>-1510</v>
      </c>
      <c r="J132" s="45">
        <v>1072</v>
      </c>
      <c r="K132" s="46">
        <v>2582</v>
      </c>
      <c r="L132" s="44">
        <v>321</v>
      </c>
      <c r="M132" s="45">
        <v>5961</v>
      </c>
      <c r="N132" s="45">
        <v>2722</v>
      </c>
      <c r="O132" s="43">
        <v>5640</v>
      </c>
      <c r="P132" s="46">
        <v>2269</v>
      </c>
    </row>
    <row r="133" spans="2:16" ht="24.95" customHeight="1">
      <c r="B133" s="70"/>
      <c r="C133" s="71">
        <v>44256</v>
      </c>
      <c r="D133" s="72"/>
      <c r="E133" s="73">
        <v>2297762</v>
      </c>
      <c r="F133" s="44">
        <v>-1270</v>
      </c>
      <c r="G133" s="74">
        <v>-469</v>
      </c>
      <c r="H133" s="75">
        <v>-2.0406999992602998E-2</v>
      </c>
      <c r="I133" s="76">
        <v>-1153</v>
      </c>
      <c r="J133" s="45">
        <v>949</v>
      </c>
      <c r="K133" s="46">
        <v>2102</v>
      </c>
      <c r="L133" s="44">
        <v>-117</v>
      </c>
      <c r="M133" s="45">
        <v>6595</v>
      </c>
      <c r="N133" s="45">
        <v>2814</v>
      </c>
      <c r="O133" s="43">
        <v>6712</v>
      </c>
      <c r="P133" s="46">
        <v>2795</v>
      </c>
    </row>
    <row r="134" spans="2:16" ht="24.95" customHeight="1">
      <c r="B134" s="70"/>
      <c r="C134" s="71">
        <v>44287</v>
      </c>
      <c r="D134" s="72"/>
      <c r="E134" s="73">
        <v>2292023</v>
      </c>
      <c r="F134" s="44">
        <v>-5739</v>
      </c>
      <c r="G134" s="74">
        <v>51</v>
      </c>
      <c r="H134" s="75">
        <v>2.2251580734843185E-3</v>
      </c>
      <c r="I134" s="76">
        <v>-1170</v>
      </c>
      <c r="J134" s="45">
        <v>1182</v>
      </c>
      <c r="K134" s="46">
        <v>2352</v>
      </c>
      <c r="L134" s="44">
        <v>-4569</v>
      </c>
      <c r="M134" s="45">
        <v>20017</v>
      </c>
      <c r="N134" s="45">
        <v>11295</v>
      </c>
      <c r="O134" s="43">
        <v>24586</v>
      </c>
      <c r="P134" s="46">
        <v>14910</v>
      </c>
    </row>
    <row r="135" spans="2:16" ht="24.95" customHeight="1">
      <c r="B135" s="70"/>
      <c r="C135" s="71">
        <v>44317</v>
      </c>
      <c r="D135" s="72"/>
      <c r="E135" s="73">
        <v>2294116</v>
      </c>
      <c r="F135" s="44">
        <v>2093</v>
      </c>
      <c r="G135" s="74">
        <v>-2029</v>
      </c>
      <c r="H135" s="75">
        <v>-8.8365499565576211E-2</v>
      </c>
      <c r="I135" s="76">
        <v>-923</v>
      </c>
      <c r="J135" s="45">
        <v>1190</v>
      </c>
      <c r="K135" s="46">
        <v>2113</v>
      </c>
      <c r="L135" s="44">
        <v>3016</v>
      </c>
      <c r="M135" s="45">
        <v>16174</v>
      </c>
      <c r="N135" s="45">
        <v>8922</v>
      </c>
      <c r="O135" s="43">
        <v>13158</v>
      </c>
      <c r="P135" s="46">
        <v>6850</v>
      </c>
    </row>
    <row r="136" spans="2:16" ht="24.95" customHeight="1">
      <c r="B136" s="70"/>
      <c r="C136" s="71">
        <v>44348</v>
      </c>
      <c r="D136" s="72"/>
      <c r="E136" s="73">
        <v>2293589</v>
      </c>
      <c r="F136" s="44">
        <v>-527</v>
      </c>
      <c r="G136" s="74">
        <v>-1883</v>
      </c>
      <c r="H136" s="75">
        <v>-8.2031059407389861E-2</v>
      </c>
      <c r="I136" s="76">
        <v>-823</v>
      </c>
      <c r="J136" s="45">
        <v>1209</v>
      </c>
      <c r="K136" s="46">
        <v>2032</v>
      </c>
      <c r="L136" s="44">
        <v>296</v>
      </c>
      <c r="M136" s="45">
        <v>6791</v>
      </c>
      <c r="N136" s="45">
        <v>2931</v>
      </c>
      <c r="O136" s="43">
        <v>6495</v>
      </c>
      <c r="P136" s="46">
        <v>2685</v>
      </c>
    </row>
    <row r="137" spans="2:16" ht="24.95" customHeight="1">
      <c r="B137" s="70"/>
      <c r="C137" s="71">
        <v>44378</v>
      </c>
      <c r="D137" s="72"/>
      <c r="E137" s="73">
        <v>2292607</v>
      </c>
      <c r="F137" s="44">
        <v>-982</v>
      </c>
      <c r="G137" s="74">
        <v>-2186</v>
      </c>
      <c r="H137" s="75">
        <v>-9.5259136662871113E-2</v>
      </c>
      <c r="I137" s="76">
        <v>-780</v>
      </c>
      <c r="J137" s="45">
        <v>1166</v>
      </c>
      <c r="K137" s="46">
        <v>1946</v>
      </c>
      <c r="L137" s="44">
        <v>-202</v>
      </c>
      <c r="M137" s="45">
        <v>6773</v>
      </c>
      <c r="N137" s="45">
        <v>2678</v>
      </c>
      <c r="O137" s="43">
        <v>6975</v>
      </c>
      <c r="P137" s="46">
        <v>2872</v>
      </c>
    </row>
    <row r="138" spans="2:16" ht="24.95" customHeight="1">
      <c r="B138" s="70"/>
      <c r="C138" s="71">
        <v>44409</v>
      </c>
      <c r="D138" s="72"/>
      <c r="E138" s="73">
        <v>2291448</v>
      </c>
      <c r="F138" s="44">
        <v>-1159</v>
      </c>
      <c r="G138" s="74">
        <v>-2260</v>
      </c>
      <c r="H138" s="75">
        <v>-9.8530414507862374E-2</v>
      </c>
      <c r="I138" s="76">
        <v>-664</v>
      </c>
      <c r="J138" s="45">
        <v>1239</v>
      </c>
      <c r="K138" s="46">
        <v>1903</v>
      </c>
      <c r="L138" s="44">
        <v>-495</v>
      </c>
      <c r="M138" s="45">
        <v>7098</v>
      </c>
      <c r="N138" s="45">
        <v>3094</v>
      </c>
      <c r="O138" s="43">
        <v>7593</v>
      </c>
      <c r="P138" s="46">
        <v>3578</v>
      </c>
    </row>
    <row r="139" spans="2:16" ht="24.95" customHeight="1">
      <c r="B139" s="70"/>
      <c r="C139" s="71">
        <v>44440</v>
      </c>
      <c r="D139" s="72"/>
      <c r="E139" s="73">
        <v>2291075</v>
      </c>
      <c r="F139" s="44">
        <v>-373</v>
      </c>
      <c r="G139" s="74">
        <v>-2413</v>
      </c>
      <c r="H139" s="75">
        <v>-0.10521092763511297</v>
      </c>
      <c r="I139" s="76">
        <v>-901</v>
      </c>
      <c r="J139" s="45">
        <v>1282</v>
      </c>
      <c r="K139" s="46">
        <v>2183</v>
      </c>
      <c r="L139" s="44">
        <v>528</v>
      </c>
      <c r="M139" s="45">
        <v>7036</v>
      </c>
      <c r="N139" s="45">
        <v>3132</v>
      </c>
      <c r="O139" s="43">
        <v>6508</v>
      </c>
      <c r="P139" s="46">
        <v>2673</v>
      </c>
    </row>
    <row r="140" spans="2:16" ht="24.95" customHeight="1">
      <c r="B140" s="70"/>
      <c r="C140" s="71">
        <v>44470</v>
      </c>
      <c r="D140" s="72"/>
      <c r="E140" s="73">
        <v>2290036</v>
      </c>
      <c r="F140" s="44">
        <v>-1039</v>
      </c>
      <c r="G140" s="74">
        <v>-11960</v>
      </c>
      <c r="H140" s="75">
        <v>-0.51954912171871714</v>
      </c>
      <c r="I140" s="76">
        <v>-862</v>
      </c>
      <c r="J140" s="45">
        <v>1181</v>
      </c>
      <c r="K140" s="46">
        <v>2043</v>
      </c>
      <c r="L140" s="44">
        <v>-177</v>
      </c>
      <c r="M140" s="45">
        <v>6622</v>
      </c>
      <c r="N140" s="45">
        <v>2766</v>
      </c>
      <c r="O140" s="43">
        <v>6799</v>
      </c>
      <c r="P140" s="46">
        <v>2914</v>
      </c>
    </row>
    <row r="141" spans="2:16" ht="24.95" customHeight="1">
      <c r="B141" s="70"/>
      <c r="C141" s="71">
        <v>44501</v>
      </c>
      <c r="D141" s="72"/>
      <c r="E141" s="73">
        <v>2288887</v>
      </c>
      <c r="F141" s="44">
        <v>-1149</v>
      </c>
      <c r="G141" s="74">
        <v>-12346</v>
      </c>
      <c r="H141" s="75">
        <v>-0.53649500072352518</v>
      </c>
      <c r="I141" s="76">
        <v>-950</v>
      </c>
      <c r="J141" s="45">
        <v>1135</v>
      </c>
      <c r="K141" s="46">
        <v>2085</v>
      </c>
      <c r="L141" s="44">
        <v>-199</v>
      </c>
      <c r="M141" s="45">
        <v>6545</v>
      </c>
      <c r="N141" s="45">
        <v>2828</v>
      </c>
      <c r="O141" s="43">
        <v>6744</v>
      </c>
      <c r="P141" s="46">
        <v>2997</v>
      </c>
    </row>
    <row r="142" spans="2:16" ht="24.95" customHeight="1">
      <c r="B142" s="70"/>
      <c r="C142" s="71">
        <v>44531</v>
      </c>
      <c r="D142" s="72"/>
      <c r="E142" s="73">
        <v>2288022</v>
      </c>
      <c r="F142" s="44">
        <v>-865</v>
      </c>
      <c r="G142" s="74">
        <v>-12791</v>
      </c>
      <c r="H142" s="75">
        <v>-0.55593392422591492</v>
      </c>
      <c r="I142" s="76">
        <v>-1164</v>
      </c>
      <c r="J142" s="45">
        <v>1186</v>
      </c>
      <c r="K142" s="46">
        <v>2350</v>
      </c>
      <c r="L142" s="44">
        <v>299</v>
      </c>
      <c r="M142" s="45">
        <v>6390</v>
      </c>
      <c r="N142" s="45">
        <v>2404</v>
      </c>
      <c r="O142" s="43">
        <v>6091</v>
      </c>
      <c r="P142" s="46">
        <v>2127</v>
      </c>
    </row>
    <row r="143" spans="2:16" ht="24.95" customHeight="1">
      <c r="B143" s="70" t="s">
        <v>42</v>
      </c>
      <c r="C143" s="71">
        <v>44562</v>
      </c>
      <c r="D143" s="72"/>
      <c r="E143" s="73">
        <v>2286470</v>
      </c>
      <c r="F143" s="44">
        <v>-1552</v>
      </c>
      <c r="G143" s="74">
        <v>-13751</v>
      </c>
      <c r="H143" s="75">
        <v>-0.59781212326989441</v>
      </c>
      <c r="I143" s="76">
        <v>-1184</v>
      </c>
      <c r="J143" s="45">
        <v>1061</v>
      </c>
      <c r="K143" s="46">
        <v>2245</v>
      </c>
      <c r="L143" s="44">
        <v>-368</v>
      </c>
      <c r="M143" s="45">
        <v>6251</v>
      </c>
      <c r="N143" s="45">
        <v>2268</v>
      </c>
      <c r="O143" s="43">
        <v>6619</v>
      </c>
      <c r="P143" s="46">
        <v>2590</v>
      </c>
    </row>
    <row r="144" spans="2:16" ht="24.95" customHeight="1">
      <c r="B144" s="70"/>
      <c r="C144" s="71">
        <v>44593</v>
      </c>
      <c r="D144" s="72"/>
      <c r="E144" s="73">
        <v>2284826</v>
      </c>
      <c r="F144" s="44">
        <v>-1644</v>
      </c>
      <c r="G144" s="74">
        <v>-14206</v>
      </c>
      <c r="H144" s="75">
        <v>-0.61791223436646381</v>
      </c>
      <c r="I144" s="76">
        <v>-1480</v>
      </c>
      <c r="J144" s="45">
        <v>1185</v>
      </c>
      <c r="K144" s="46">
        <v>2665</v>
      </c>
      <c r="L144" s="44">
        <v>-164</v>
      </c>
      <c r="M144" s="45">
        <v>5656</v>
      </c>
      <c r="N144" s="45">
        <v>2408</v>
      </c>
      <c r="O144" s="43">
        <v>5820</v>
      </c>
      <c r="P144" s="46">
        <v>2538</v>
      </c>
    </row>
    <row r="145" spans="2:16" ht="24.95" customHeight="1">
      <c r="B145" s="70"/>
      <c r="C145" s="71">
        <v>44621</v>
      </c>
      <c r="D145" s="72"/>
      <c r="E145" s="73">
        <v>2283072</v>
      </c>
      <c r="F145" s="44">
        <v>-1754</v>
      </c>
      <c r="G145" s="74">
        <v>-14690</v>
      </c>
      <c r="H145" s="75">
        <v>-0.63931773612758847</v>
      </c>
      <c r="I145" s="76">
        <v>-1391</v>
      </c>
      <c r="J145" s="45">
        <v>928</v>
      </c>
      <c r="K145" s="46">
        <v>2319</v>
      </c>
      <c r="L145" s="44">
        <v>-363</v>
      </c>
      <c r="M145" s="45">
        <v>5874</v>
      </c>
      <c r="N145" s="45">
        <v>2391</v>
      </c>
      <c r="O145" s="43">
        <v>6237</v>
      </c>
      <c r="P145" s="46">
        <v>2639</v>
      </c>
    </row>
    <row r="146" spans="2:16" ht="24.95" customHeight="1">
      <c r="B146" s="70"/>
      <c r="C146" s="71">
        <v>44652</v>
      </c>
      <c r="D146" s="72"/>
      <c r="E146" s="73">
        <v>2277776</v>
      </c>
      <c r="F146" s="44">
        <v>-5296</v>
      </c>
      <c r="G146" s="74">
        <v>-14247</v>
      </c>
      <c r="H146" s="75">
        <v>-0.6215906210365254</v>
      </c>
      <c r="I146" s="76">
        <v>-1350</v>
      </c>
      <c r="J146" s="45">
        <v>1113</v>
      </c>
      <c r="K146" s="46">
        <v>2463</v>
      </c>
      <c r="L146" s="44">
        <v>-3946</v>
      </c>
      <c r="M146" s="45">
        <v>19598</v>
      </c>
      <c r="N146" s="45">
        <v>11239</v>
      </c>
      <c r="O146" s="43">
        <v>23544</v>
      </c>
      <c r="P146" s="46">
        <v>14380</v>
      </c>
    </row>
    <row r="147" spans="2:16" ht="24.95" customHeight="1">
      <c r="B147" s="70"/>
      <c r="C147" s="71">
        <v>44682</v>
      </c>
      <c r="D147" s="72"/>
      <c r="E147" s="73">
        <v>2281152</v>
      </c>
      <c r="F147" s="44">
        <v>3376</v>
      </c>
      <c r="G147" s="74">
        <v>-12964</v>
      </c>
      <c r="H147" s="75">
        <v>-0.5650978416087068</v>
      </c>
      <c r="I147" s="76">
        <v>-990</v>
      </c>
      <c r="J147" s="45">
        <v>1015</v>
      </c>
      <c r="K147" s="46">
        <v>2005</v>
      </c>
      <c r="L147" s="44">
        <v>4366</v>
      </c>
      <c r="M147" s="45">
        <v>16650</v>
      </c>
      <c r="N147" s="45">
        <v>10131</v>
      </c>
      <c r="O147" s="43">
        <v>12284</v>
      </c>
      <c r="P147" s="46">
        <v>6562</v>
      </c>
    </row>
    <row r="148" spans="2:16" ht="24.95" customHeight="1">
      <c r="B148" s="70"/>
      <c r="C148" s="71">
        <v>44713</v>
      </c>
      <c r="D148" s="72"/>
      <c r="E148" s="73">
        <v>2281841</v>
      </c>
      <c r="F148" s="44">
        <v>689</v>
      </c>
      <c r="G148" s="74">
        <v>-11748</v>
      </c>
      <c r="H148" s="75">
        <v>-0.51221033934152982</v>
      </c>
      <c r="I148" s="76">
        <v>-1255</v>
      </c>
      <c r="J148" s="45">
        <v>1109</v>
      </c>
      <c r="K148" s="46">
        <v>2364</v>
      </c>
      <c r="L148" s="44">
        <v>1944</v>
      </c>
      <c r="M148" s="45">
        <v>9240</v>
      </c>
      <c r="N148" s="45">
        <v>4836</v>
      </c>
      <c r="O148" s="43">
        <v>7296</v>
      </c>
      <c r="P148" s="46">
        <v>2985</v>
      </c>
    </row>
    <row r="149" spans="2:16" ht="24.95" customHeight="1">
      <c r="B149" s="70"/>
      <c r="C149" s="71">
        <v>44743</v>
      </c>
      <c r="D149" s="72"/>
      <c r="E149" s="73">
        <v>2281863</v>
      </c>
      <c r="F149" s="44">
        <v>22</v>
      </c>
      <c r="G149" s="74">
        <v>-10744</v>
      </c>
      <c r="H149" s="75">
        <v>-0.46863679645050371</v>
      </c>
      <c r="I149" s="76">
        <v>-939</v>
      </c>
      <c r="J149" s="45">
        <v>1051</v>
      </c>
      <c r="K149" s="46">
        <v>1990</v>
      </c>
      <c r="L149" s="44">
        <v>961</v>
      </c>
      <c r="M149" s="45">
        <v>7959</v>
      </c>
      <c r="N149" s="45">
        <v>3930</v>
      </c>
      <c r="O149" s="43">
        <v>6998</v>
      </c>
      <c r="P149" s="46">
        <v>3016</v>
      </c>
    </row>
    <row r="150" spans="2:16" ht="24.95" customHeight="1">
      <c r="B150" s="70"/>
      <c r="C150" s="71">
        <v>44774</v>
      </c>
      <c r="D150" s="72"/>
      <c r="E150" s="73">
        <v>2280955</v>
      </c>
      <c r="F150" s="44">
        <v>-908</v>
      </c>
      <c r="G150" s="74">
        <v>-10493</v>
      </c>
      <c r="H150" s="75">
        <v>-0.45792005753567172</v>
      </c>
      <c r="I150" s="76">
        <v>-830</v>
      </c>
      <c r="J150" s="45">
        <v>1044</v>
      </c>
      <c r="K150" s="46">
        <v>1874</v>
      </c>
      <c r="L150" s="44">
        <v>-78</v>
      </c>
      <c r="M150" s="45">
        <v>7906</v>
      </c>
      <c r="N150" s="45">
        <v>4022</v>
      </c>
      <c r="O150" s="43">
        <v>7984</v>
      </c>
      <c r="P150" s="46">
        <v>3946</v>
      </c>
    </row>
    <row r="151" spans="2:16" ht="24.95" customHeight="1">
      <c r="B151" s="70"/>
      <c r="C151" s="71">
        <v>44805</v>
      </c>
      <c r="D151" s="72"/>
      <c r="E151" s="73">
        <v>2280545</v>
      </c>
      <c r="F151" s="44">
        <v>-410</v>
      </c>
      <c r="G151" s="74">
        <v>-10530</v>
      </c>
      <c r="H151" s="75">
        <v>-0.45960957192584267</v>
      </c>
      <c r="I151" s="76">
        <v>-1091</v>
      </c>
      <c r="J151" s="45">
        <v>1234</v>
      </c>
      <c r="K151" s="46">
        <v>2325</v>
      </c>
      <c r="L151" s="44">
        <v>681</v>
      </c>
      <c r="M151" s="45">
        <v>7661</v>
      </c>
      <c r="N151" s="45">
        <v>3651</v>
      </c>
      <c r="O151" s="43">
        <v>6980</v>
      </c>
      <c r="P151" s="46">
        <v>3038</v>
      </c>
    </row>
    <row r="152" spans="2:16" ht="24.95" customHeight="1">
      <c r="B152" s="70"/>
      <c r="C152" s="71">
        <v>44835</v>
      </c>
      <c r="D152" s="72"/>
      <c r="E152" s="73">
        <v>2279554</v>
      </c>
      <c r="F152" s="44">
        <v>-991</v>
      </c>
      <c r="G152" s="74">
        <v>-10482</v>
      </c>
      <c r="H152" s="75">
        <v>-0.45772206201125221</v>
      </c>
      <c r="I152" s="76">
        <v>-1140</v>
      </c>
      <c r="J152" s="45">
        <v>1187</v>
      </c>
      <c r="K152" s="46">
        <v>2327</v>
      </c>
      <c r="L152" s="44">
        <v>149</v>
      </c>
      <c r="M152" s="45">
        <v>7233</v>
      </c>
      <c r="N152" s="45">
        <v>3386</v>
      </c>
      <c r="O152" s="43">
        <v>7084</v>
      </c>
      <c r="P152" s="46">
        <v>3207</v>
      </c>
    </row>
    <row r="153" spans="2:16" ht="24.95" customHeight="1">
      <c r="B153" s="70"/>
      <c r="C153" s="71">
        <v>44866</v>
      </c>
      <c r="D153" s="72"/>
      <c r="E153" s="73">
        <v>2278899</v>
      </c>
      <c r="F153" s="44">
        <v>-655</v>
      </c>
      <c r="G153" s="74">
        <v>-9988</v>
      </c>
      <c r="H153" s="75">
        <v>-0.43636929214941583</v>
      </c>
      <c r="I153" s="76">
        <v>-1255</v>
      </c>
      <c r="J153" s="45">
        <v>1109</v>
      </c>
      <c r="K153" s="46">
        <v>2364</v>
      </c>
      <c r="L153" s="44">
        <v>600</v>
      </c>
      <c r="M153" s="45">
        <v>7318</v>
      </c>
      <c r="N153" s="45">
        <v>3492</v>
      </c>
      <c r="O153" s="43">
        <v>6718</v>
      </c>
      <c r="P153" s="46">
        <v>2847</v>
      </c>
    </row>
    <row r="154" spans="2:16" ht="24.95" customHeight="1">
      <c r="B154" s="70"/>
      <c r="C154" s="71">
        <v>44896</v>
      </c>
      <c r="D154" s="72"/>
      <c r="E154" s="73">
        <v>2277527</v>
      </c>
      <c r="F154" s="44">
        <v>-1372</v>
      </c>
      <c r="G154" s="74">
        <v>-10495</v>
      </c>
      <c r="H154" s="75">
        <v>-0.45869314193657224</v>
      </c>
      <c r="I154" s="76">
        <v>-1545</v>
      </c>
      <c r="J154" s="45">
        <v>1038</v>
      </c>
      <c r="K154" s="46">
        <v>2583</v>
      </c>
      <c r="L154" s="44">
        <v>173</v>
      </c>
      <c r="M154" s="45">
        <v>6189</v>
      </c>
      <c r="N154" s="45">
        <v>2480</v>
      </c>
      <c r="O154" s="43">
        <v>6016</v>
      </c>
      <c r="P154" s="46">
        <v>2319</v>
      </c>
    </row>
    <row r="155" spans="2:16" ht="24.95" customHeight="1">
      <c r="B155" s="70" t="s">
        <v>174</v>
      </c>
      <c r="C155" s="71">
        <v>44927</v>
      </c>
      <c r="D155" s="72"/>
      <c r="E155" s="73">
        <v>2275594</v>
      </c>
      <c r="F155" s="44">
        <v>-1933</v>
      </c>
      <c r="G155" s="74">
        <v>-10876</v>
      </c>
      <c r="H155" s="75">
        <v>-0.47566773235598975</v>
      </c>
      <c r="I155" s="76">
        <v>-1792</v>
      </c>
      <c r="J155" s="45">
        <v>972</v>
      </c>
      <c r="K155" s="46">
        <v>2764</v>
      </c>
      <c r="L155" s="44">
        <v>-141</v>
      </c>
      <c r="M155" s="529">
        <v>6339</v>
      </c>
      <c r="N155" s="45">
        <v>2517</v>
      </c>
      <c r="O155" s="530">
        <v>6480</v>
      </c>
      <c r="P155" s="46">
        <v>2610</v>
      </c>
    </row>
    <row r="156" spans="2:16" ht="24.95" customHeight="1">
      <c r="B156" s="70"/>
      <c r="C156" s="71">
        <v>44958</v>
      </c>
      <c r="D156" s="72"/>
      <c r="E156" s="73">
        <v>2273414</v>
      </c>
      <c r="F156" s="44">
        <v>-2180</v>
      </c>
      <c r="G156" s="74">
        <v>-11412</v>
      </c>
      <c r="H156" s="75">
        <v>-0.49946910618138979</v>
      </c>
      <c r="I156" s="76">
        <v>-2145</v>
      </c>
      <c r="J156" s="45">
        <v>1046</v>
      </c>
      <c r="K156" s="46">
        <v>3191</v>
      </c>
      <c r="L156" s="44">
        <v>-35</v>
      </c>
      <c r="M156" s="45">
        <v>5857</v>
      </c>
      <c r="N156" s="45">
        <v>2675</v>
      </c>
      <c r="O156" s="43">
        <v>5892</v>
      </c>
      <c r="P156" s="46">
        <v>2587</v>
      </c>
    </row>
    <row r="157" spans="2:16" ht="24.95" customHeight="1">
      <c r="B157" s="70"/>
      <c r="C157" s="71">
        <v>44986</v>
      </c>
      <c r="D157" s="72"/>
      <c r="E157" s="73">
        <v>2271525</v>
      </c>
      <c r="F157" s="44">
        <v>-1889</v>
      </c>
      <c r="G157" s="74">
        <v>-11547</v>
      </c>
      <c r="H157" s="75">
        <v>-0.50576591539820037</v>
      </c>
      <c r="I157" s="76">
        <v>-1509</v>
      </c>
      <c r="J157" s="45">
        <v>903</v>
      </c>
      <c r="K157" s="46">
        <v>2412</v>
      </c>
      <c r="L157" s="44">
        <v>-380</v>
      </c>
      <c r="M157" s="45">
        <v>6618</v>
      </c>
      <c r="N157" s="45">
        <v>2841</v>
      </c>
      <c r="O157" s="43">
        <v>6998</v>
      </c>
      <c r="P157" s="46">
        <v>3159</v>
      </c>
    </row>
    <row r="158" spans="2:16" ht="24.95" customHeight="1">
      <c r="B158" s="70"/>
      <c r="C158" s="71">
        <v>45017</v>
      </c>
      <c r="D158" s="72"/>
      <c r="E158" s="73">
        <v>2264921</v>
      </c>
      <c r="F158" s="44">
        <v>-6604</v>
      </c>
      <c r="G158" s="74">
        <v>-12855</v>
      </c>
      <c r="H158" s="75">
        <v>-0.56436629413954664</v>
      </c>
      <c r="I158" s="76">
        <v>-1531</v>
      </c>
      <c r="J158" s="45">
        <v>1015</v>
      </c>
      <c r="K158" s="46">
        <v>2546</v>
      </c>
      <c r="L158" s="44">
        <v>-5073</v>
      </c>
      <c r="M158" s="45">
        <v>19130</v>
      </c>
      <c r="N158" s="45">
        <v>10921</v>
      </c>
      <c r="O158" s="43">
        <v>24203</v>
      </c>
      <c r="P158" s="46">
        <v>15190</v>
      </c>
    </row>
    <row r="159" spans="2:16" ht="24.95" customHeight="1">
      <c r="B159" s="70"/>
      <c r="C159" s="71">
        <v>45047</v>
      </c>
      <c r="D159" s="72"/>
      <c r="E159" s="73">
        <v>2267849</v>
      </c>
      <c r="F159" s="44">
        <v>2928</v>
      </c>
      <c r="G159" s="74">
        <v>-13303</v>
      </c>
      <c r="H159" s="75">
        <v>-0.58317025783463794</v>
      </c>
      <c r="I159" s="76">
        <v>-1179</v>
      </c>
      <c r="J159" s="45">
        <v>964</v>
      </c>
      <c r="K159" s="46">
        <v>2143</v>
      </c>
      <c r="L159" s="44">
        <v>4107</v>
      </c>
      <c r="M159" s="45">
        <v>16386</v>
      </c>
      <c r="N159" s="45">
        <v>9740</v>
      </c>
      <c r="O159" s="43">
        <v>12279</v>
      </c>
      <c r="P159" s="46">
        <v>6560</v>
      </c>
    </row>
    <row r="160" spans="2:16" ht="24.95" customHeight="1">
      <c r="B160" s="70"/>
      <c r="C160" s="71">
        <v>45078</v>
      </c>
      <c r="D160" s="72"/>
      <c r="E160" s="73">
        <v>2267422</v>
      </c>
      <c r="F160" s="44">
        <v>-427</v>
      </c>
      <c r="G160" s="74">
        <v>-14419</v>
      </c>
      <c r="H160" s="75">
        <v>-0.63190204751338941</v>
      </c>
      <c r="I160" s="76">
        <v>-1214</v>
      </c>
      <c r="J160" s="45">
        <v>1093</v>
      </c>
      <c r="K160" s="46">
        <v>2307</v>
      </c>
      <c r="L160" s="44">
        <v>787</v>
      </c>
      <c r="M160" s="45">
        <v>7977</v>
      </c>
      <c r="N160" s="45">
        <v>3740</v>
      </c>
      <c r="O160" s="43">
        <v>7190</v>
      </c>
      <c r="P160" s="46">
        <v>3013</v>
      </c>
    </row>
    <row r="161" spans="2:16" ht="24.95" customHeight="1">
      <c r="B161" s="70"/>
      <c r="C161" s="71">
        <v>45108</v>
      </c>
      <c r="D161" s="72"/>
      <c r="E161" s="73">
        <v>2266429</v>
      </c>
      <c r="F161" s="44">
        <v>-993</v>
      </c>
      <c r="G161" s="74">
        <v>-15434</v>
      </c>
      <c r="H161" s="75">
        <v>-0.67637715322961989</v>
      </c>
      <c r="I161" s="76">
        <v>-978</v>
      </c>
      <c r="J161" s="45">
        <v>1082</v>
      </c>
      <c r="K161" s="46">
        <v>2060</v>
      </c>
      <c r="L161" s="44">
        <v>-15</v>
      </c>
      <c r="M161" s="45">
        <v>6976</v>
      </c>
      <c r="N161" s="45">
        <v>3197</v>
      </c>
      <c r="O161" s="43">
        <v>6991</v>
      </c>
      <c r="P161" s="46">
        <v>3115</v>
      </c>
    </row>
    <row r="162" spans="2:16" ht="24.95" customHeight="1">
      <c r="B162" s="70"/>
      <c r="C162" s="71">
        <v>45139</v>
      </c>
      <c r="D162" s="72"/>
      <c r="E162" s="73">
        <v>2265724</v>
      </c>
      <c r="F162" s="44">
        <v>-705</v>
      </c>
      <c r="G162" s="74">
        <v>-15231</v>
      </c>
      <c r="H162" s="75">
        <v>-0.6677466236729791</v>
      </c>
      <c r="I162" s="76">
        <v>-1033</v>
      </c>
      <c r="J162" s="45">
        <v>1036</v>
      </c>
      <c r="K162" s="46">
        <v>2069</v>
      </c>
      <c r="L162" s="44">
        <v>328</v>
      </c>
      <c r="M162" s="45">
        <v>7767</v>
      </c>
      <c r="N162" s="45">
        <v>3797</v>
      </c>
      <c r="O162" s="43">
        <v>7439</v>
      </c>
      <c r="P162" s="46">
        <v>3458</v>
      </c>
    </row>
    <row r="163" spans="2:16" ht="24.95" customHeight="1">
      <c r="B163" s="70"/>
      <c r="C163" s="71">
        <v>45170</v>
      </c>
      <c r="D163" s="72"/>
      <c r="E163" s="73">
        <v>2264736</v>
      </c>
      <c r="F163" s="44">
        <v>-988</v>
      </c>
      <c r="G163" s="74">
        <v>-15809</v>
      </c>
      <c r="H163" s="75">
        <v>-0.69321149111286995</v>
      </c>
      <c r="I163" s="76">
        <v>-1202</v>
      </c>
      <c r="J163" s="45">
        <v>1140</v>
      </c>
      <c r="K163" s="46">
        <v>2342</v>
      </c>
      <c r="L163" s="44">
        <v>214</v>
      </c>
      <c r="M163" s="45">
        <v>7323</v>
      </c>
      <c r="N163" s="45">
        <v>3352</v>
      </c>
      <c r="O163" s="43">
        <v>7109</v>
      </c>
      <c r="P163" s="46">
        <v>3160</v>
      </c>
    </row>
    <row r="164" spans="2:16" ht="24.95" customHeight="1">
      <c r="B164" s="70"/>
      <c r="C164" s="71">
        <v>45200</v>
      </c>
      <c r="D164" s="72"/>
      <c r="E164" s="73">
        <v>2263552</v>
      </c>
      <c r="F164" s="44">
        <v>-1184</v>
      </c>
      <c r="G164" s="74">
        <v>-16002</v>
      </c>
      <c r="H164" s="75">
        <v>-0.7019794222905007</v>
      </c>
      <c r="I164" s="76">
        <v>-1209</v>
      </c>
      <c r="J164" s="45">
        <v>1031</v>
      </c>
      <c r="K164" s="46">
        <v>2240</v>
      </c>
      <c r="L164" s="44">
        <v>25</v>
      </c>
      <c r="M164" s="45">
        <v>6798</v>
      </c>
      <c r="N164" s="45">
        <v>3312</v>
      </c>
      <c r="O164" s="43">
        <v>6773</v>
      </c>
      <c r="P164" s="46">
        <v>3237</v>
      </c>
    </row>
    <row r="165" spans="2:16" ht="24.95" customHeight="1">
      <c r="B165" s="70"/>
      <c r="C165" s="71">
        <v>45231</v>
      </c>
      <c r="D165" s="72"/>
      <c r="E165" s="73">
        <v>2263013</v>
      </c>
      <c r="F165" s="44">
        <v>-539</v>
      </c>
      <c r="G165" s="74">
        <v>-15886</v>
      </c>
      <c r="H165" s="75">
        <v>-0.69709100754355502</v>
      </c>
      <c r="I165" s="499">
        <v>-1393</v>
      </c>
      <c r="J165" s="500">
        <v>1093</v>
      </c>
      <c r="K165" s="46">
        <v>2486</v>
      </c>
      <c r="L165" s="501">
        <v>854</v>
      </c>
      <c r="M165" s="500">
        <v>7775</v>
      </c>
      <c r="N165" s="45">
        <v>3719</v>
      </c>
      <c r="O165" s="43">
        <v>6921</v>
      </c>
      <c r="P165" s="46">
        <v>2888</v>
      </c>
    </row>
    <row r="166" spans="2:16" ht="24.95" customHeight="1" thickBot="1">
      <c r="B166" s="81"/>
      <c r="C166" s="82">
        <v>45261</v>
      </c>
      <c r="D166" s="338"/>
      <c r="E166" s="339">
        <v>2262002</v>
      </c>
      <c r="F166" s="340">
        <v>-1011</v>
      </c>
      <c r="G166" s="341">
        <v>-15525</v>
      </c>
      <c r="H166" s="83">
        <v>-0.68166041500276398</v>
      </c>
      <c r="I166" s="342">
        <v>-1408</v>
      </c>
      <c r="J166" s="84">
        <v>1002</v>
      </c>
      <c r="K166" s="343">
        <v>2410</v>
      </c>
      <c r="L166" s="85">
        <v>397</v>
      </c>
      <c r="M166" s="86">
        <v>6276</v>
      </c>
      <c r="N166" s="86">
        <v>2591</v>
      </c>
      <c r="O166" s="87">
        <v>5879</v>
      </c>
      <c r="P166" s="88">
        <v>2258</v>
      </c>
    </row>
    <row r="167" spans="2:16" ht="24.75" customHeight="1" thickTop="1">
      <c r="B167" s="89" t="s">
        <v>198</v>
      </c>
      <c r="C167" s="89"/>
      <c r="D167" s="90"/>
      <c r="E167" s="55"/>
      <c r="F167" s="55"/>
      <c r="G167" s="55"/>
      <c r="H167" s="89"/>
      <c r="I167" s="55"/>
      <c r="J167" s="55"/>
      <c r="K167" s="55"/>
      <c r="L167" s="55"/>
      <c r="M167" s="55"/>
      <c r="N167" s="55"/>
      <c r="O167" s="55"/>
      <c r="P167" s="55"/>
    </row>
    <row r="168" spans="2:16" ht="24.75" customHeight="1">
      <c r="B168" s="89" t="s">
        <v>190</v>
      </c>
      <c r="C168" s="89"/>
      <c r="D168" s="90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</row>
    <row r="169" spans="2:16" ht="24.75" customHeight="1">
      <c r="B169" s="498"/>
      <c r="C169" s="56" t="s">
        <v>229</v>
      </c>
    </row>
    <row r="170" spans="2:16" ht="24.75" customHeight="1">
      <c r="B170" s="531"/>
      <c r="C170" s="56" t="s">
        <v>231</v>
      </c>
    </row>
    <row r="177" spans="1:22" s="5" customFormat="1" ht="24.75" customHeight="1">
      <c r="A177" s="4"/>
      <c r="B177" s="4"/>
      <c r="C177" s="4"/>
      <c r="D177" s="94"/>
      <c r="E177" s="95"/>
      <c r="F177" s="95"/>
      <c r="Q177" s="4"/>
      <c r="R177" s="4"/>
      <c r="S177" s="4"/>
      <c r="T177" s="4"/>
      <c r="U177" s="4"/>
      <c r="V177" s="4"/>
    </row>
    <row r="178" spans="1:22" s="5" customFormat="1" ht="24.75" customHeight="1">
      <c r="A178" s="4"/>
      <c r="B178" s="4"/>
      <c r="C178" s="4"/>
      <c r="D178" s="94"/>
      <c r="E178" s="95"/>
      <c r="F178" s="95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8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1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248" width="8" style="107"/>
    <col min="249" max="249" width="2.5" style="107" customWidth="1"/>
    <col min="250" max="250" width="9.25" style="107" customWidth="1"/>
    <col min="251" max="253" width="8.125" style="107" customWidth="1"/>
    <col min="254" max="254" width="7.5" style="107" customWidth="1"/>
    <col min="255" max="268" width="6.625" style="107" customWidth="1"/>
    <col min="269" max="271" width="5.125" style="107" customWidth="1"/>
    <col min="272" max="272" width="8" style="107"/>
    <col min="273" max="273" width="6.875" style="107" customWidth="1"/>
    <col min="274" max="274" width="6.5" style="107" customWidth="1"/>
    <col min="275" max="504" width="8" style="107"/>
    <col min="505" max="505" width="2.5" style="107" customWidth="1"/>
    <col min="506" max="506" width="9.25" style="107" customWidth="1"/>
    <col min="507" max="509" width="8.125" style="107" customWidth="1"/>
    <col min="510" max="510" width="7.5" style="107" customWidth="1"/>
    <col min="511" max="524" width="6.625" style="107" customWidth="1"/>
    <col min="525" max="527" width="5.125" style="107" customWidth="1"/>
    <col min="528" max="528" width="8" style="107"/>
    <col min="529" max="529" width="6.875" style="107" customWidth="1"/>
    <col min="530" max="530" width="6.5" style="107" customWidth="1"/>
    <col min="531" max="760" width="8" style="107"/>
    <col min="761" max="761" width="2.5" style="107" customWidth="1"/>
    <col min="762" max="762" width="9.25" style="107" customWidth="1"/>
    <col min="763" max="765" width="8.125" style="107" customWidth="1"/>
    <col min="766" max="766" width="7.5" style="107" customWidth="1"/>
    <col min="767" max="780" width="6.625" style="107" customWidth="1"/>
    <col min="781" max="783" width="5.125" style="107" customWidth="1"/>
    <col min="784" max="784" width="8" style="107"/>
    <col min="785" max="785" width="6.875" style="107" customWidth="1"/>
    <col min="786" max="786" width="6.5" style="107" customWidth="1"/>
    <col min="787" max="1016" width="8" style="107"/>
    <col min="1017" max="1017" width="2.5" style="107" customWidth="1"/>
    <col min="1018" max="1018" width="9.25" style="107" customWidth="1"/>
    <col min="1019" max="1021" width="8.125" style="107" customWidth="1"/>
    <col min="1022" max="1022" width="7.5" style="107" customWidth="1"/>
    <col min="1023" max="1036" width="6.625" style="107" customWidth="1"/>
    <col min="1037" max="1039" width="5.125" style="107" customWidth="1"/>
    <col min="1040" max="1040" width="8" style="107"/>
    <col min="1041" max="1041" width="6.875" style="107" customWidth="1"/>
    <col min="1042" max="1042" width="6.5" style="107" customWidth="1"/>
    <col min="1043" max="1272" width="8" style="107"/>
    <col min="1273" max="1273" width="2.5" style="107" customWidth="1"/>
    <col min="1274" max="1274" width="9.25" style="107" customWidth="1"/>
    <col min="1275" max="1277" width="8.125" style="107" customWidth="1"/>
    <col min="1278" max="1278" width="7.5" style="107" customWidth="1"/>
    <col min="1279" max="1292" width="6.625" style="107" customWidth="1"/>
    <col min="1293" max="1295" width="5.125" style="107" customWidth="1"/>
    <col min="1296" max="1296" width="8" style="107"/>
    <col min="1297" max="1297" width="6.875" style="107" customWidth="1"/>
    <col min="1298" max="1298" width="6.5" style="107" customWidth="1"/>
    <col min="1299" max="1528" width="8" style="107"/>
    <col min="1529" max="1529" width="2.5" style="107" customWidth="1"/>
    <col min="1530" max="1530" width="9.25" style="107" customWidth="1"/>
    <col min="1531" max="1533" width="8.125" style="107" customWidth="1"/>
    <col min="1534" max="1534" width="7.5" style="107" customWidth="1"/>
    <col min="1535" max="1548" width="6.625" style="107" customWidth="1"/>
    <col min="1549" max="1551" width="5.125" style="107" customWidth="1"/>
    <col min="1552" max="1552" width="8" style="107"/>
    <col min="1553" max="1553" width="6.875" style="107" customWidth="1"/>
    <col min="1554" max="1554" width="6.5" style="107" customWidth="1"/>
    <col min="1555" max="1784" width="8" style="107"/>
    <col min="1785" max="1785" width="2.5" style="107" customWidth="1"/>
    <col min="1786" max="1786" width="9.25" style="107" customWidth="1"/>
    <col min="1787" max="1789" width="8.125" style="107" customWidth="1"/>
    <col min="1790" max="1790" width="7.5" style="107" customWidth="1"/>
    <col min="1791" max="1804" width="6.625" style="107" customWidth="1"/>
    <col min="1805" max="1807" width="5.125" style="107" customWidth="1"/>
    <col min="1808" max="1808" width="8" style="107"/>
    <col min="1809" max="1809" width="6.875" style="107" customWidth="1"/>
    <col min="1810" max="1810" width="6.5" style="107" customWidth="1"/>
    <col min="1811" max="2040" width="8" style="107"/>
    <col min="2041" max="2041" width="2.5" style="107" customWidth="1"/>
    <col min="2042" max="2042" width="9.25" style="107" customWidth="1"/>
    <col min="2043" max="2045" width="8.125" style="107" customWidth="1"/>
    <col min="2046" max="2046" width="7.5" style="107" customWidth="1"/>
    <col min="2047" max="2060" width="6.625" style="107" customWidth="1"/>
    <col min="2061" max="2063" width="5.125" style="107" customWidth="1"/>
    <col min="2064" max="2064" width="8" style="107"/>
    <col min="2065" max="2065" width="6.875" style="107" customWidth="1"/>
    <col min="2066" max="2066" width="6.5" style="107" customWidth="1"/>
    <col min="2067" max="2296" width="8" style="107"/>
    <col min="2297" max="2297" width="2.5" style="107" customWidth="1"/>
    <col min="2298" max="2298" width="9.25" style="107" customWidth="1"/>
    <col min="2299" max="2301" width="8.125" style="107" customWidth="1"/>
    <col min="2302" max="2302" width="7.5" style="107" customWidth="1"/>
    <col min="2303" max="2316" width="6.625" style="107" customWidth="1"/>
    <col min="2317" max="2319" width="5.125" style="107" customWidth="1"/>
    <col min="2320" max="2320" width="8" style="107"/>
    <col min="2321" max="2321" width="6.875" style="107" customWidth="1"/>
    <col min="2322" max="2322" width="6.5" style="107" customWidth="1"/>
    <col min="2323" max="2552" width="8" style="107"/>
    <col min="2553" max="2553" width="2.5" style="107" customWidth="1"/>
    <col min="2554" max="2554" width="9.25" style="107" customWidth="1"/>
    <col min="2555" max="2557" width="8.125" style="107" customWidth="1"/>
    <col min="2558" max="2558" width="7.5" style="107" customWidth="1"/>
    <col min="2559" max="2572" width="6.625" style="107" customWidth="1"/>
    <col min="2573" max="2575" width="5.125" style="107" customWidth="1"/>
    <col min="2576" max="2576" width="8" style="107"/>
    <col min="2577" max="2577" width="6.875" style="107" customWidth="1"/>
    <col min="2578" max="2578" width="6.5" style="107" customWidth="1"/>
    <col min="2579" max="2808" width="8" style="107"/>
    <col min="2809" max="2809" width="2.5" style="107" customWidth="1"/>
    <col min="2810" max="2810" width="9.25" style="107" customWidth="1"/>
    <col min="2811" max="2813" width="8.125" style="107" customWidth="1"/>
    <col min="2814" max="2814" width="7.5" style="107" customWidth="1"/>
    <col min="2815" max="2828" width="6.625" style="107" customWidth="1"/>
    <col min="2829" max="2831" width="5.125" style="107" customWidth="1"/>
    <col min="2832" max="2832" width="8" style="107"/>
    <col min="2833" max="2833" width="6.875" style="107" customWidth="1"/>
    <col min="2834" max="2834" width="6.5" style="107" customWidth="1"/>
    <col min="2835" max="3064" width="8" style="107"/>
    <col min="3065" max="3065" width="2.5" style="107" customWidth="1"/>
    <col min="3066" max="3066" width="9.25" style="107" customWidth="1"/>
    <col min="3067" max="3069" width="8.125" style="107" customWidth="1"/>
    <col min="3070" max="3070" width="7.5" style="107" customWidth="1"/>
    <col min="3071" max="3084" width="6.625" style="107" customWidth="1"/>
    <col min="3085" max="3087" width="5.125" style="107" customWidth="1"/>
    <col min="3088" max="3088" width="8" style="107"/>
    <col min="3089" max="3089" width="6.875" style="107" customWidth="1"/>
    <col min="3090" max="3090" width="6.5" style="107" customWidth="1"/>
    <col min="3091" max="3320" width="8" style="107"/>
    <col min="3321" max="3321" width="2.5" style="107" customWidth="1"/>
    <col min="3322" max="3322" width="9.25" style="107" customWidth="1"/>
    <col min="3323" max="3325" width="8.125" style="107" customWidth="1"/>
    <col min="3326" max="3326" width="7.5" style="107" customWidth="1"/>
    <col min="3327" max="3340" width="6.625" style="107" customWidth="1"/>
    <col min="3341" max="3343" width="5.125" style="107" customWidth="1"/>
    <col min="3344" max="3344" width="8" style="107"/>
    <col min="3345" max="3345" width="6.875" style="107" customWidth="1"/>
    <col min="3346" max="3346" width="6.5" style="107" customWidth="1"/>
    <col min="3347" max="3576" width="8" style="107"/>
    <col min="3577" max="3577" width="2.5" style="107" customWidth="1"/>
    <col min="3578" max="3578" width="9.25" style="107" customWidth="1"/>
    <col min="3579" max="3581" width="8.125" style="107" customWidth="1"/>
    <col min="3582" max="3582" width="7.5" style="107" customWidth="1"/>
    <col min="3583" max="3596" width="6.625" style="107" customWidth="1"/>
    <col min="3597" max="3599" width="5.125" style="107" customWidth="1"/>
    <col min="3600" max="3600" width="8" style="107"/>
    <col min="3601" max="3601" width="6.875" style="107" customWidth="1"/>
    <col min="3602" max="3602" width="6.5" style="107" customWidth="1"/>
    <col min="3603" max="3832" width="8" style="107"/>
    <col min="3833" max="3833" width="2.5" style="107" customWidth="1"/>
    <col min="3834" max="3834" width="9.25" style="107" customWidth="1"/>
    <col min="3835" max="3837" width="8.125" style="107" customWidth="1"/>
    <col min="3838" max="3838" width="7.5" style="107" customWidth="1"/>
    <col min="3839" max="3852" width="6.625" style="107" customWidth="1"/>
    <col min="3853" max="3855" width="5.125" style="107" customWidth="1"/>
    <col min="3856" max="3856" width="8" style="107"/>
    <col min="3857" max="3857" width="6.875" style="107" customWidth="1"/>
    <col min="3858" max="3858" width="6.5" style="107" customWidth="1"/>
    <col min="3859" max="4088" width="8" style="107"/>
    <col min="4089" max="4089" width="2.5" style="107" customWidth="1"/>
    <col min="4090" max="4090" width="9.25" style="107" customWidth="1"/>
    <col min="4091" max="4093" width="8.125" style="107" customWidth="1"/>
    <col min="4094" max="4094" width="7.5" style="107" customWidth="1"/>
    <col min="4095" max="4108" width="6.625" style="107" customWidth="1"/>
    <col min="4109" max="4111" width="5.125" style="107" customWidth="1"/>
    <col min="4112" max="4112" width="8" style="107"/>
    <col min="4113" max="4113" width="6.875" style="107" customWidth="1"/>
    <col min="4114" max="4114" width="6.5" style="107" customWidth="1"/>
    <col min="4115" max="4344" width="8" style="107"/>
    <col min="4345" max="4345" width="2.5" style="107" customWidth="1"/>
    <col min="4346" max="4346" width="9.25" style="107" customWidth="1"/>
    <col min="4347" max="4349" width="8.125" style="107" customWidth="1"/>
    <col min="4350" max="4350" width="7.5" style="107" customWidth="1"/>
    <col min="4351" max="4364" width="6.625" style="107" customWidth="1"/>
    <col min="4365" max="4367" width="5.125" style="107" customWidth="1"/>
    <col min="4368" max="4368" width="8" style="107"/>
    <col min="4369" max="4369" width="6.875" style="107" customWidth="1"/>
    <col min="4370" max="4370" width="6.5" style="107" customWidth="1"/>
    <col min="4371" max="4600" width="8" style="107"/>
    <col min="4601" max="4601" width="2.5" style="107" customWidth="1"/>
    <col min="4602" max="4602" width="9.25" style="107" customWidth="1"/>
    <col min="4603" max="4605" width="8.125" style="107" customWidth="1"/>
    <col min="4606" max="4606" width="7.5" style="107" customWidth="1"/>
    <col min="4607" max="4620" width="6.625" style="107" customWidth="1"/>
    <col min="4621" max="4623" width="5.125" style="107" customWidth="1"/>
    <col min="4624" max="4624" width="8" style="107"/>
    <col min="4625" max="4625" width="6.875" style="107" customWidth="1"/>
    <col min="4626" max="4626" width="6.5" style="107" customWidth="1"/>
    <col min="4627" max="4856" width="8" style="107"/>
    <col min="4857" max="4857" width="2.5" style="107" customWidth="1"/>
    <col min="4858" max="4858" width="9.25" style="107" customWidth="1"/>
    <col min="4859" max="4861" width="8.125" style="107" customWidth="1"/>
    <col min="4862" max="4862" width="7.5" style="107" customWidth="1"/>
    <col min="4863" max="4876" width="6.625" style="107" customWidth="1"/>
    <col min="4877" max="4879" width="5.125" style="107" customWidth="1"/>
    <col min="4880" max="4880" width="8" style="107"/>
    <col min="4881" max="4881" width="6.875" style="107" customWidth="1"/>
    <col min="4882" max="4882" width="6.5" style="107" customWidth="1"/>
    <col min="4883" max="5112" width="8" style="107"/>
    <col min="5113" max="5113" width="2.5" style="107" customWidth="1"/>
    <col min="5114" max="5114" width="9.25" style="107" customWidth="1"/>
    <col min="5115" max="5117" width="8.125" style="107" customWidth="1"/>
    <col min="5118" max="5118" width="7.5" style="107" customWidth="1"/>
    <col min="5119" max="5132" width="6.625" style="107" customWidth="1"/>
    <col min="5133" max="5135" width="5.125" style="107" customWidth="1"/>
    <col min="5136" max="5136" width="8" style="107"/>
    <col min="5137" max="5137" width="6.875" style="107" customWidth="1"/>
    <col min="5138" max="5138" width="6.5" style="107" customWidth="1"/>
    <col min="5139" max="5368" width="8" style="107"/>
    <col min="5369" max="5369" width="2.5" style="107" customWidth="1"/>
    <col min="5370" max="5370" width="9.25" style="107" customWidth="1"/>
    <col min="5371" max="5373" width="8.125" style="107" customWidth="1"/>
    <col min="5374" max="5374" width="7.5" style="107" customWidth="1"/>
    <col min="5375" max="5388" width="6.625" style="107" customWidth="1"/>
    <col min="5389" max="5391" width="5.125" style="107" customWidth="1"/>
    <col min="5392" max="5392" width="8" style="107"/>
    <col min="5393" max="5393" width="6.875" style="107" customWidth="1"/>
    <col min="5394" max="5394" width="6.5" style="107" customWidth="1"/>
    <col min="5395" max="5624" width="8" style="107"/>
    <col min="5625" max="5625" width="2.5" style="107" customWidth="1"/>
    <col min="5626" max="5626" width="9.25" style="107" customWidth="1"/>
    <col min="5627" max="5629" width="8.125" style="107" customWidth="1"/>
    <col min="5630" max="5630" width="7.5" style="107" customWidth="1"/>
    <col min="5631" max="5644" width="6.625" style="107" customWidth="1"/>
    <col min="5645" max="5647" width="5.125" style="107" customWidth="1"/>
    <col min="5648" max="5648" width="8" style="107"/>
    <col min="5649" max="5649" width="6.875" style="107" customWidth="1"/>
    <col min="5650" max="5650" width="6.5" style="107" customWidth="1"/>
    <col min="5651" max="5880" width="8" style="107"/>
    <col min="5881" max="5881" width="2.5" style="107" customWidth="1"/>
    <col min="5882" max="5882" width="9.25" style="107" customWidth="1"/>
    <col min="5883" max="5885" width="8.125" style="107" customWidth="1"/>
    <col min="5886" max="5886" width="7.5" style="107" customWidth="1"/>
    <col min="5887" max="5900" width="6.625" style="107" customWidth="1"/>
    <col min="5901" max="5903" width="5.125" style="107" customWidth="1"/>
    <col min="5904" max="5904" width="8" style="107"/>
    <col min="5905" max="5905" width="6.875" style="107" customWidth="1"/>
    <col min="5906" max="5906" width="6.5" style="107" customWidth="1"/>
    <col min="5907" max="6136" width="8" style="107"/>
    <col min="6137" max="6137" width="2.5" style="107" customWidth="1"/>
    <col min="6138" max="6138" width="9.25" style="107" customWidth="1"/>
    <col min="6139" max="6141" width="8.125" style="107" customWidth="1"/>
    <col min="6142" max="6142" width="7.5" style="107" customWidth="1"/>
    <col min="6143" max="6156" width="6.625" style="107" customWidth="1"/>
    <col min="6157" max="6159" width="5.125" style="107" customWidth="1"/>
    <col min="6160" max="6160" width="8" style="107"/>
    <col min="6161" max="6161" width="6.875" style="107" customWidth="1"/>
    <col min="6162" max="6162" width="6.5" style="107" customWidth="1"/>
    <col min="6163" max="6392" width="8" style="107"/>
    <col min="6393" max="6393" width="2.5" style="107" customWidth="1"/>
    <col min="6394" max="6394" width="9.25" style="107" customWidth="1"/>
    <col min="6395" max="6397" width="8.125" style="107" customWidth="1"/>
    <col min="6398" max="6398" width="7.5" style="107" customWidth="1"/>
    <col min="6399" max="6412" width="6.625" style="107" customWidth="1"/>
    <col min="6413" max="6415" width="5.125" style="107" customWidth="1"/>
    <col min="6416" max="6416" width="8" style="107"/>
    <col min="6417" max="6417" width="6.875" style="107" customWidth="1"/>
    <col min="6418" max="6418" width="6.5" style="107" customWidth="1"/>
    <col min="6419" max="6648" width="8" style="107"/>
    <col min="6649" max="6649" width="2.5" style="107" customWidth="1"/>
    <col min="6650" max="6650" width="9.25" style="107" customWidth="1"/>
    <col min="6651" max="6653" width="8.125" style="107" customWidth="1"/>
    <col min="6654" max="6654" width="7.5" style="107" customWidth="1"/>
    <col min="6655" max="6668" width="6.625" style="107" customWidth="1"/>
    <col min="6669" max="6671" width="5.125" style="107" customWidth="1"/>
    <col min="6672" max="6672" width="8" style="107"/>
    <col min="6673" max="6673" width="6.875" style="107" customWidth="1"/>
    <col min="6674" max="6674" width="6.5" style="107" customWidth="1"/>
    <col min="6675" max="6904" width="8" style="107"/>
    <col min="6905" max="6905" width="2.5" style="107" customWidth="1"/>
    <col min="6906" max="6906" width="9.25" style="107" customWidth="1"/>
    <col min="6907" max="6909" width="8.125" style="107" customWidth="1"/>
    <col min="6910" max="6910" width="7.5" style="107" customWidth="1"/>
    <col min="6911" max="6924" width="6.625" style="107" customWidth="1"/>
    <col min="6925" max="6927" width="5.125" style="107" customWidth="1"/>
    <col min="6928" max="6928" width="8" style="107"/>
    <col min="6929" max="6929" width="6.875" style="107" customWidth="1"/>
    <col min="6930" max="6930" width="6.5" style="107" customWidth="1"/>
    <col min="6931" max="7160" width="8" style="107"/>
    <col min="7161" max="7161" width="2.5" style="107" customWidth="1"/>
    <col min="7162" max="7162" width="9.25" style="107" customWidth="1"/>
    <col min="7163" max="7165" width="8.125" style="107" customWidth="1"/>
    <col min="7166" max="7166" width="7.5" style="107" customWidth="1"/>
    <col min="7167" max="7180" width="6.625" style="107" customWidth="1"/>
    <col min="7181" max="7183" width="5.125" style="107" customWidth="1"/>
    <col min="7184" max="7184" width="8" style="107"/>
    <col min="7185" max="7185" width="6.875" style="107" customWidth="1"/>
    <col min="7186" max="7186" width="6.5" style="107" customWidth="1"/>
    <col min="7187" max="7416" width="8" style="107"/>
    <col min="7417" max="7417" width="2.5" style="107" customWidth="1"/>
    <col min="7418" max="7418" width="9.25" style="107" customWidth="1"/>
    <col min="7419" max="7421" width="8.125" style="107" customWidth="1"/>
    <col min="7422" max="7422" width="7.5" style="107" customWidth="1"/>
    <col min="7423" max="7436" width="6.625" style="107" customWidth="1"/>
    <col min="7437" max="7439" width="5.125" style="107" customWidth="1"/>
    <col min="7440" max="7440" width="8" style="107"/>
    <col min="7441" max="7441" width="6.875" style="107" customWidth="1"/>
    <col min="7442" max="7442" width="6.5" style="107" customWidth="1"/>
    <col min="7443" max="7672" width="8" style="107"/>
    <col min="7673" max="7673" width="2.5" style="107" customWidth="1"/>
    <col min="7674" max="7674" width="9.25" style="107" customWidth="1"/>
    <col min="7675" max="7677" width="8.125" style="107" customWidth="1"/>
    <col min="7678" max="7678" width="7.5" style="107" customWidth="1"/>
    <col min="7679" max="7692" width="6.625" style="107" customWidth="1"/>
    <col min="7693" max="7695" width="5.125" style="107" customWidth="1"/>
    <col min="7696" max="7696" width="8" style="107"/>
    <col min="7697" max="7697" width="6.875" style="107" customWidth="1"/>
    <col min="7698" max="7698" width="6.5" style="107" customWidth="1"/>
    <col min="7699" max="7928" width="8" style="107"/>
    <col min="7929" max="7929" width="2.5" style="107" customWidth="1"/>
    <col min="7930" max="7930" width="9.25" style="107" customWidth="1"/>
    <col min="7931" max="7933" width="8.125" style="107" customWidth="1"/>
    <col min="7934" max="7934" width="7.5" style="107" customWidth="1"/>
    <col min="7935" max="7948" width="6.625" style="107" customWidth="1"/>
    <col min="7949" max="7951" width="5.125" style="107" customWidth="1"/>
    <col min="7952" max="7952" width="8" style="107"/>
    <col min="7953" max="7953" width="6.875" style="107" customWidth="1"/>
    <col min="7954" max="7954" width="6.5" style="107" customWidth="1"/>
    <col min="7955" max="8184" width="8" style="107"/>
    <col min="8185" max="8185" width="2.5" style="107" customWidth="1"/>
    <col min="8186" max="8186" width="9.25" style="107" customWidth="1"/>
    <col min="8187" max="8189" width="8.125" style="107" customWidth="1"/>
    <col min="8190" max="8190" width="7.5" style="107" customWidth="1"/>
    <col min="8191" max="8204" width="6.625" style="107" customWidth="1"/>
    <col min="8205" max="8207" width="5.125" style="107" customWidth="1"/>
    <col min="8208" max="8208" width="8" style="107"/>
    <col min="8209" max="8209" width="6.875" style="107" customWidth="1"/>
    <col min="8210" max="8210" width="6.5" style="107" customWidth="1"/>
    <col min="8211" max="8440" width="8" style="107"/>
    <col min="8441" max="8441" width="2.5" style="107" customWidth="1"/>
    <col min="8442" max="8442" width="9.25" style="107" customWidth="1"/>
    <col min="8443" max="8445" width="8.125" style="107" customWidth="1"/>
    <col min="8446" max="8446" width="7.5" style="107" customWidth="1"/>
    <col min="8447" max="8460" width="6.625" style="107" customWidth="1"/>
    <col min="8461" max="8463" width="5.125" style="107" customWidth="1"/>
    <col min="8464" max="8464" width="8" style="107"/>
    <col min="8465" max="8465" width="6.875" style="107" customWidth="1"/>
    <col min="8466" max="8466" width="6.5" style="107" customWidth="1"/>
    <col min="8467" max="8696" width="8" style="107"/>
    <col min="8697" max="8697" width="2.5" style="107" customWidth="1"/>
    <col min="8698" max="8698" width="9.25" style="107" customWidth="1"/>
    <col min="8699" max="8701" width="8.125" style="107" customWidth="1"/>
    <col min="8702" max="8702" width="7.5" style="107" customWidth="1"/>
    <col min="8703" max="8716" width="6.625" style="107" customWidth="1"/>
    <col min="8717" max="8719" width="5.125" style="107" customWidth="1"/>
    <col min="8720" max="8720" width="8" style="107"/>
    <col min="8721" max="8721" width="6.875" style="107" customWidth="1"/>
    <col min="8722" max="8722" width="6.5" style="107" customWidth="1"/>
    <col min="8723" max="8952" width="8" style="107"/>
    <col min="8953" max="8953" width="2.5" style="107" customWidth="1"/>
    <col min="8954" max="8954" width="9.25" style="107" customWidth="1"/>
    <col min="8955" max="8957" width="8.125" style="107" customWidth="1"/>
    <col min="8958" max="8958" width="7.5" style="107" customWidth="1"/>
    <col min="8959" max="8972" width="6.625" style="107" customWidth="1"/>
    <col min="8973" max="8975" width="5.125" style="107" customWidth="1"/>
    <col min="8976" max="8976" width="8" style="107"/>
    <col min="8977" max="8977" width="6.875" style="107" customWidth="1"/>
    <col min="8978" max="8978" width="6.5" style="107" customWidth="1"/>
    <col min="8979" max="9208" width="8" style="107"/>
    <col min="9209" max="9209" width="2.5" style="107" customWidth="1"/>
    <col min="9210" max="9210" width="9.25" style="107" customWidth="1"/>
    <col min="9211" max="9213" width="8.125" style="107" customWidth="1"/>
    <col min="9214" max="9214" width="7.5" style="107" customWidth="1"/>
    <col min="9215" max="9228" width="6.625" style="107" customWidth="1"/>
    <col min="9229" max="9231" width="5.125" style="107" customWidth="1"/>
    <col min="9232" max="9232" width="8" style="107"/>
    <col min="9233" max="9233" width="6.875" style="107" customWidth="1"/>
    <col min="9234" max="9234" width="6.5" style="107" customWidth="1"/>
    <col min="9235" max="9464" width="8" style="107"/>
    <col min="9465" max="9465" width="2.5" style="107" customWidth="1"/>
    <col min="9466" max="9466" width="9.25" style="107" customWidth="1"/>
    <col min="9467" max="9469" width="8.125" style="107" customWidth="1"/>
    <col min="9470" max="9470" width="7.5" style="107" customWidth="1"/>
    <col min="9471" max="9484" width="6.625" style="107" customWidth="1"/>
    <col min="9485" max="9487" width="5.125" style="107" customWidth="1"/>
    <col min="9488" max="9488" width="8" style="107"/>
    <col min="9489" max="9489" width="6.875" style="107" customWidth="1"/>
    <col min="9490" max="9490" width="6.5" style="107" customWidth="1"/>
    <col min="9491" max="9720" width="8" style="107"/>
    <col min="9721" max="9721" width="2.5" style="107" customWidth="1"/>
    <col min="9722" max="9722" width="9.25" style="107" customWidth="1"/>
    <col min="9723" max="9725" width="8.125" style="107" customWidth="1"/>
    <col min="9726" max="9726" width="7.5" style="107" customWidth="1"/>
    <col min="9727" max="9740" width="6.625" style="107" customWidth="1"/>
    <col min="9741" max="9743" width="5.125" style="107" customWidth="1"/>
    <col min="9744" max="9744" width="8" style="107"/>
    <col min="9745" max="9745" width="6.875" style="107" customWidth="1"/>
    <col min="9746" max="9746" width="6.5" style="107" customWidth="1"/>
    <col min="9747" max="9976" width="8" style="107"/>
    <col min="9977" max="9977" width="2.5" style="107" customWidth="1"/>
    <col min="9978" max="9978" width="9.25" style="107" customWidth="1"/>
    <col min="9979" max="9981" width="8.125" style="107" customWidth="1"/>
    <col min="9982" max="9982" width="7.5" style="107" customWidth="1"/>
    <col min="9983" max="9996" width="6.625" style="107" customWidth="1"/>
    <col min="9997" max="9999" width="5.125" style="107" customWidth="1"/>
    <col min="10000" max="10000" width="8" style="107"/>
    <col min="10001" max="10001" width="6.875" style="107" customWidth="1"/>
    <col min="10002" max="10002" width="6.5" style="107" customWidth="1"/>
    <col min="10003" max="10232" width="8" style="107"/>
    <col min="10233" max="10233" width="2.5" style="107" customWidth="1"/>
    <col min="10234" max="10234" width="9.25" style="107" customWidth="1"/>
    <col min="10235" max="10237" width="8.125" style="107" customWidth="1"/>
    <col min="10238" max="10238" width="7.5" style="107" customWidth="1"/>
    <col min="10239" max="10252" width="6.625" style="107" customWidth="1"/>
    <col min="10253" max="10255" width="5.125" style="107" customWidth="1"/>
    <col min="10256" max="10256" width="8" style="107"/>
    <col min="10257" max="10257" width="6.875" style="107" customWidth="1"/>
    <col min="10258" max="10258" width="6.5" style="107" customWidth="1"/>
    <col min="10259" max="10488" width="8" style="107"/>
    <col min="10489" max="10489" width="2.5" style="107" customWidth="1"/>
    <col min="10490" max="10490" width="9.25" style="107" customWidth="1"/>
    <col min="10491" max="10493" width="8.125" style="107" customWidth="1"/>
    <col min="10494" max="10494" width="7.5" style="107" customWidth="1"/>
    <col min="10495" max="10508" width="6.625" style="107" customWidth="1"/>
    <col min="10509" max="10511" width="5.125" style="107" customWidth="1"/>
    <col min="10512" max="10512" width="8" style="107"/>
    <col min="10513" max="10513" width="6.875" style="107" customWidth="1"/>
    <col min="10514" max="10514" width="6.5" style="107" customWidth="1"/>
    <col min="10515" max="10744" width="8" style="107"/>
    <col min="10745" max="10745" width="2.5" style="107" customWidth="1"/>
    <col min="10746" max="10746" width="9.25" style="107" customWidth="1"/>
    <col min="10747" max="10749" width="8.125" style="107" customWidth="1"/>
    <col min="10750" max="10750" width="7.5" style="107" customWidth="1"/>
    <col min="10751" max="10764" width="6.625" style="107" customWidth="1"/>
    <col min="10765" max="10767" width="5.125" style="107" customWidth="1"/>
    <col min="10768" max="10768" width="8" style="107"/>
    <col min="10769" max="10769" width="6.875" style="107" customWidth="1"/>
    <col min="10770" max="10770" width="6.5" style="107" customWidth="1"/>
    <col min="10771" max="11000" width="8" style="107"/>
    <col min="11001" max="11001" width="2.5" style="107" customWidth="1"/>
    <col min="11002" max="11002" width="9.25" style="107" customWidth="1"/>
    <col min="11003" max="11005" width="8.125" style="107" customWidth="1"/>
    <col min="11006" max="11006" width="7.5" style="107" customWidth="1"/>
    <col min="11007" max="11020" width="6.625" style="107" customWidth="1"/>
    <col min="11021" max="11023" width="5.125" style="107" customWidth="1"/>
    <col min="11024" max="11024" width="8" style="107"/>
    <col min="11025" max="11025" width="6.875" style="107" customWidth="1"/>
    <col min="11026" max="11026" width="6.5" style="107" customWidth="1"/>
    <col min="11027" max="11256" width="8" style="107"/>
    <col min="11257" max="11257" width="2.5" style="107" customWidth="1"/>
    <col min="11258" max="11258" width="9.25" style="107" customWidth="1"/>
    <col min="11259" max="11261" width="8.125" style="107" customWidth="1"/>
    <col min="11262" max="11262" width="7.5" style="107" customWidth="1"/>
    <col min="11263" max="11276" width="6.625" style="107" customWidth="1"/>
    <col min="11277" max="11279" width="5.125" style="107" customWidth="1"/>
    <col min="11280" max="11280" width="8" style="107"/>
    <col min="11281" max="11281" width="6.875" style="107" customWidth="1"/>
    <col min="11282" max="11282" width="6.5" style="107" customWidth="1"/>
    <col min="11283" max="11512" width="8" style="107"/>
    <col min="11513" max="11513" width="2.5" style="107" customWidth="1"/>
    <col min="11514" max="11514" width="9.25" style="107" customWidth="1"/>
    <col min="11515" max="11517" width="8.125" style="107" customWidth="1"/>
    <col min="11518" max="11518" width="7.5" style="107" customWidth="1"/>
    <col min="11519" max="11532" width="6.625" style="107" customWidth="1"/>
    <col min="11533" max="11535" width="5.125" style="107" customWidth="1"/>
    <col min="11536" max="11536" width="8" style="107"/>
    <col min="11537" max="11537" width="6.875" style="107" customWidth="1"/>
    <col min="11538" max="11538" width="6.5" style="107" customWidth="1"/>
    <col min="11539" max="11768" width="8" style="107"/>
    <col min="11769" max="11769" width="2.5" style="107" customWidth="1"/>
    <col min="11770" max="11770" width="9.25" style="107" customWidth="1"/>
    <col min="11771" max="11773" width="8.125" style="107" customWidth="1"/>
    <col min="11774" max="11774" width="7.5" style="107" customWidth="1"/>
    <col min="11775" max="11788" width="6.625" style="107" customWidth="1"/>
    <col min="11789" max="11791" width="5.125" style="107" customWidth="1"/>
    <col min="11792" max="11792" width="8" style="107"/>
    <col min="11793" max="11793" width="6.875" style="107" customWidth="1"/>
    <col min="11794" max="11794" width="6.5" style="107" customWidth="1"/>
    <col min="11795" max="12024" width="8" style="107"/>
    <col min="12025" max="12025" width="2.5" style="107" customWidth="1"/>
    <col min="12026" max="12026" width="9.25" style="107" customWidth="1"/>
    <col min="12027" max="12029" width="8.125" style="107" customWidth="1"/>
    <col min="12030" max="12030" width="7.5" style="107" customWidth="1"/>
    <col min="12031" max="12044" width="6.625" style="107" customWidth="1"/>
    <col min="12045" max="12047" width="5.125" style="107" customWidth="1"/>
    <col min="12048" max="12048" width="8" style="107"/>
    <col min="12049" max="12049" width="6.875" style="107" customWidth="1"/>
    <col min="12050" max="12050" width="6.5" style="107" customWidth="1"/>
    <col min="12051" max="12280" width="8" style="107"/>
    <col min="12281" max="12281" width="2.5" style="107" customWidth="1"/>
    <col min="12282" max="12282" width="9.25" style="107" customWidth="1"/>
    <col min="12283" max="12285" width="8.125" style="107" customWidth="1"/>
    <col min="12286" max="12286" width="7.5" style="107" customWidth="1"/>
    <col min="12287" max="12300" width="6.625" style="107" customWidth="1"/>
    <col min="12301" max="12303" width="5.125" style="107" customWidth="1"/>
    <col min="12304" max="12304" width="8" style="107"/>
    <col min="12305" max="12305" width="6.875" style="107" customWidth="1"/>
    <col min="12306" max="12306" width="6.5" style="107" customWidth="1"/>
    <col min="12307" max="12536" width="8" style="107"/>
    <col min="12537" max="12537" width="2.5" style="107" customWidth="1"/>
    <col min="12538" max="12538" width="9.25" style="107" customWidth="1"/>
    <col min="12539" max="12541" width="8.125" style="107" customWidth="1"/>
    <col min="12542" max="12542" width="7.5" style="107" customWidth="1"/>
    <col min="12543" max="12556" width="6.625" style="107" customWidth="1"/>
    <col min="12557" max="12559" width="5.125" style="107" customWidth="1"/>
    <col min="12560" max="12560" width="8" style="107"/>
    <col min="12561" max="12561" width="6.875" style="107" customWidth="1"/>
    <col min="12562" max="12562" width="6.5" style="107" customWidth="1"/>
    <col min="12563" max="12792" width="8" style="107"/>
    <col min="12793" max="12793" width="2.5" style="107" customWidth="1"/>
    <col min="12794" max="12794" width="9.25" style="107" customWidth="1"/>
    <col min="12795" max="12797" width="8.125" style="107" customWidth="1"/>
    <col min="12798" max="12798" width="7.5" style="107" customWidth="1"/>
    <col min="12799" max="12812" width="6.625" style="107" customWidth="1"/>
    <col min="12813" max="12815" width="5.125" style="107" customWidth="1"/>
    <col min="12816" max="12816" width="8" style="107"/>
    <col min="12817" max="12817" width="6.875" style="107" customWidth="1"/>
    <col min="12818" max="12818" width="6.5" style="107" customWidth="1"/>
    <col min="12819" max="13048" width="8" style="107"/>
    <col min="13049" max="13049" width="2.5" style="107" customWidth="1"/>
    <col min="13050" max="13050" width="9.25" style="107" customWidth="1"/>
    <col min="13051" max="13053" width="8.125" style="107" customWidth="1"/>
    <col min="13054" max="13054" width="7.5" style="107" customWidth="1"/>
    <col min="13055" max="13068" width="6.625" style="107" customWidth="1"/>
    <col min="13069" max="13071" width="5.125" style="107" customWidth="1"/>
    <col min="13072" max="13072" width="8" style="107"/>
    <col min="13073" max="13073" width="6.875" style="107" customWidth="1"/>
    <col min="13074" max="13074" width="6.5" style="107" customWidth="1"/>
    <col min="13075" max="13304" width="8" style="107"/>
    <col min="13305" max="13305" width="2.5" style="107" customWidth="1"/>
    <col min="13306" max="13306" width="9.25" style="107" customWidth="1"/>
    <col min="13307" max="13309" width="8.125" style="107" customWidth="1"/>
    <col min="13310" max="13310" width="7.5" style="107" customWidth="1"/>
    <col min="13311" max="13324" width="6.625" style="107" customWidth="1"/>
    <col min="13325" max="13327" width="5.125" style="107" customWidth="1"/>
    <col min="13328" max="13328" width="8" style="107"/>
    <col min="13329" max="13329" width="6.875" style="107" customWidth="1"/>
    <col min="13330" max="13330" width="6.5" style="107" customWidth="1"/>
    <col min="13331" max="13560" width="8" style="107"/>
    <col min="13561" max="13561" width="2.5" style="107" customWidth="1"/>
    <col min="13562" max="13562" width="9.25" style="107" customWidth="1"/>
    <col min="13563" max="13565" width="8.125" style="107" customWidth="1"/>
    <col min="13566" max="13566" width="7.5" style="107" customWidth="1"/>
    <col min="13567" max="13580" width="6.625" style="107" customWidth="1"/>
    <col min="13581" max="13583" width="5.125" style="107" customWidth="1"/>
    <col min="13584" max="13584" width="8" style="107"/>
    <col min="13585" max="13585" width="6.875" style="107" customWidth="1"/>
    <col min="13586" max="13586" width="6.5" style="107" customWidth="1"/>
    <col min="13587" max="13816" width="8" style="107"/>
    <col min="13817" max="13817" width="2.5" style="107" customWidth="1"/>
    <col min="13818" max="13818" width="9.25" style="107" customWidth="1"/>
    <col min="13819" max="13821" width="8.125" style="107" customWidth="1"/>
    <col min="13822" max="13822" width="7.5" style="107" customWidth="1"/>
    <col min="13823" max="13836" width="6.625" style="107" customWidth="1"/>
    <col min="13837" max="13839" width="5.125" style="107" customWidth="1"/>
    <col min="13840" max="13840" width="8" style="107"/>
    <col min="13841" max="13841" width="6.875" style="107" customWidth="1"/>
    <col min="13842" max="13842" width="6.5" style="107" customWidth="1"/>
    <col min="13843" max="14072" width="8" style="107"/>
    <col min="14073" max="14073" width="2.5" style="107" customWidth="1"/>
    <col min="14074" max="14074" width="9.25" style="107" customWidth="1"/>
    <col min="14075" max="14077" width="8.125" style="107" customWidth="1"/>
    <col min="14078" max="14078" width="7.5" style="107" customWidth="1"/>
    <col min="14079" max="14092" width="6.625" style="107" customWidth="1"/>
    <col min="14093" max="14095" width="5.125" style="107" customWidth="1"/>
    <col min="14096" max="14096" width="8" style="107"/>
    <col min="14097" max="14097" width="6.875" style="107" customWidth="1"/>
    <col min="14098" max="14098" width="6.5" style="107" customWidth="1"/>
    <col min="14099" max="14328" width="8" style="107"/>
    <col min="14329" max="14329" width="2.5" style="107" customWidth="1"/>
    <col min="14330" max="14330" width="9.25" style="107" customWidth="1"/>
    <col min="14331" max="14333" width="8.125" style="107" customWidth="1"/>
    <col min="14334" max="14334" width="7.5" style="107" customWidth="1"/>
    <col min="14335" max="14348" width="6.625" style="107" customWidth="1"/>
    <col min="14349" max="14351" width="5.125" style="107" customWidth="1"/>
    <col min="14352" max="14352" width="8" style="107"/>
    <col min="14353" max="14353" width="6.875" style="107" customWidth="1"/>
    <col min="14354" max="14354" width="6.5" style="107" customWidth="1"/>
    <col min="14355" max="14584" width="8" style="107"/>
    <col min="14585" max="14585" width="2.5" style="107" customWidth="1"/>
    <col min="14586" max="14586" width="9.25" style="107" customWidth="1"/>
    <col min="14587" max="14589" width="8.125" style="107" customWidth="1"/>
    <col min="14590" max="14590" width="7.5" style="107" customWidth="1"/>
    <col min="14591" max="14604" width="6.625" style="107" customWidth="1"/>
    <col min="14605" max="14607" width="5.125" style="107" customWidth="1"/>
    <col min="14608" max="14608" width="8" style="107"/>
    <col min="14609" max="14609" width="6.875" style="107" customWidth="1"/>
    <col min="14610" max="14610" width="6.5" style="107" customWidth="1"/>
    <col min="14611" max="14840" width="8" style="107"/>
    <col min="14841" max="14841" width="2.5" style="107" customWidth="1"/>
    <col min="14842" max="14842" width="9.25" style="107" customWidth="1"/>
    <col min="14843" max="14845" width="8.125" style="107" customWidth="1"/>
    <col min="14846" max="14846" width="7.5" style="107" customWidth="1"/>
    <col min="14847" max="14860" width="6.625" style="107" customWidth="1"/>
    <col min="14861" max="14863" width="5.125" style="107" customWidth="1"/>
    <col min="14864" max="14864" width="8" style="107"/>
    <col min="14865" max="14865" width="6.875" style="107" customWidth="1"/>
    <col min="14866" max="14866" width="6.5" style="107" customWidth="1"/>
    <col min="14867" max="15096" width="8" style="107"/>
    <col min="15097" max="15097" width="2.5" style="107" customWidth="1"/>
    <col min="15098" max="15098" width="9.25" style="107" customWidth="1"/>
    <col min="15099" max="15101" width="8.125" style="107" customWidth="1"/>
    <col min="15102" max="15102" width="7.5" style="107" customWidth="1"/>
    <col min="15103" max="15116" width="6.625" style="107" customWidth="1"/>
    <col min="15117" max="15119" width="5.125" style="107" customWidth="1"/>
    <col min="15120" max="15120" width="8" style="107"/>
    <col min="15121" max="15121" width="6.875" style="107" customWidth="1"/>
    <col min="15122" max="15122" width="6.5" style="107" customWidth="1"/>
    <col min="15123" max="15352" width="8" style="107"/>
    <col min="15353" max="15353" width="2.5" style="107" customWidth="1"/>
    <col min="15354" max="15354" width="9.25" style="107" customWidth="1"/>
    <col min="15355" max="15357" width="8.125" style="107" customWidth="1"/>
    <col min="15358" max="15358" width="7.5" style="107" customWidth="1"/>
    <col min="15359" max="15372" width="6.625" style="107" customWidth="1"/>
    <col min="15373" max="15375" width="5.125" style="107" customWidth="1"/>
    <col min="15376" max="15376" width="8" style="107"/>
    <col min="15377" max="15377" width="6.875" style="107" customWidth="1"/>
    <col min="15378" max="15378" width="6.5" style="107" customWidth="1"/>
    <col min="15379" max="15608" width="8" style="107"/>
    <col min="15609" max="15609" width="2.5" style="107" customWidth="1"/>
    <col min="15610" max="15610" width="9.25" style="107" customWidth="1"/>
    <col min="15611" max="15613" width="8.125" style="107" customWidth="1"/>
    <col min="15614" max="15614" width="7.5" style="107" customWidth="1"/>
    <col min="15615" max="15628" width="6.625" style="107" customWidth="1"/>
    <col min="15629" max="15631" width="5.125" style="107" customWidth="1"/>
    <col min="15632" max="15632" width="8" style="107"/>
    <col min="15633" max="15633" width="6.875" style="107" customWidth="1"/>
    <col min="15634" max="15634" width="6.5" style="107" customWidth="1"/>
    <col min="15635" max="15864" width="8" style="107"/>
    <col min="15865" max="15865" width="2.5" style="107" customWidth="1"/>
    <col min="15866" max="15866" width="9.25" style="107" customWidth="1"/>
    <col min="15867" max="15869" width="8.125" style="107" customWidth="1"/>
    <col min="15870" max="15870" width="7.5" style="107" customWidth="1"/>
    <col min="15871" max="15884" width="6.625" style="107" customWidth="1"/>
    <col min="15885" max="15887" width="5.125" style="107" customWidth="1"/>
    <col min="15888" max="15888" width="8" style="107"/>
    <col min="15889" max="15889" width="6.875" style="107" customWidth="1"/>
    <col min="15890" max="15890" width="6.5" style="107" customWidth="1"/>
    <col min="15891" max="16120" width="8" style="107"/>
    <col min="16121" max="16121" width="2.5" style="107" customWidth="1"/>
    <col min="16122" max="16122" width="9.25" style="107" customWidth="1"/>
    <col min="16123" max="16125" width="8.125" style="107" customWidth="1"/>
    <col min="16126" max="16126" width="7.5" style="107" customWidth="1"/>
    <col min="16127" max="16140" width="6.625" style="107" customWidth="1"/>
    <col min="16141" max="16143" width="5.125" style="107" customWidth="1"/>
    <col min="16144" max="16144" width="8" style="107"/>
    <col min="16145" max="16145" width="6.875" style="107" customWidth="1"/>
    <col min="16146" max="16146" width="6.5" style="107" customWidth="1"/>
    <col min="16147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205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225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344">
        <v>2262002</v>
      </c>
      <c r="E8" s="345">
        <v>1103171</v>
      </c>
      <c r="F8" s="122">
        <v>1158831</v>
      </c>
      <c r="G8" s="346">
        <v>-1011</v>
      </c>
      <c r="H8" s="347">
        <v>-1408</v>
      </c>
      <c r="I8" s="123">
        <v>1002</v>
      </c>
      <c r="J8" s="344">
        <v>2410</v>
      </c>
      <c r="K8" s="124">
        <v>397</v>
      </c>
      <c r="L8" s="125">
        <v>6276</v>
      </c>
      <c r="M8" s="125">
        <v>3616</v>
      </c>
      <c r="N8" s="125">
        <v>2071</v>
      </c>
      <c r="O8" s="125">
        <v>520</v>
      </c>
      <c r="P8" s="125">
        <v>69</v>
      </c>
      <c r="Q8" s="126">
        <v>5879</v>
      </c>
      <c r="R8" s="125">
        <v>3560</v>
      </c>
      <c r="S8" s="126">
        <v>2083</v>
      </c>
      <c r="T8" s="125">
        <v>175</v>
      </c>
      <c r="U8" s="127">
        <v>61</v>
      </c>
    </row>
    <row r="9" spans="1:21" ht="15.75" customHeight="1">
      <c r="A9" s="100"/>
      <c r="B9" s="590" t="s">
        <v>75</v>
      </c>
      <c r="C9" s="594"/>
      <c r="D9" s="481">
        <v>-1011</v>
      </c>
      <c r="E9" s="130">
        <v>-451</v>
      </c>
      <c r="F9" s="131">
        <v>-560</v>
      </c>
      <c r="G9" s="132" t="s">
        <v>28</v>
      </c>
      <c r="H9" s="133" t="s">
        <v>28</v>
      </c>
      <c r="I9" s="134" t="s">
        <v>28</v>
      </c>
      <c r="J9" s="133" t="s">
        <v>28</v>
      </c>
      <c r="K9" s="480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483" t="s">
        <v>28</v>
      </c>
    </row>
    <row r="10" spans="1:21" s="128" customFormat="1" ht="15.75" customHeight="1">
      <c r="A10" s="121"/>
      <c r="B10" s="605" t="s">
        <v>76</v>
      </c>
      <c r="C10" s="606"/>
      <c r="D10" s="133">
        <v>-15525</v>
      </c>
      <c r="E10" s="130">
        <v>-7588</v>
      </c>
      <c r="F10" s="137">
        <v>-7937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481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482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1926899</v>
      </c>
      <c r="E11" s="139">
        <v>937036</v>
      </c>
      <c r="F11" s="138">
        <v>989863</v>
      </c>
      <c r="G11" s="140">
        <v>-824</v>
      </c>
      <c r="H11" s="138">
        <v>-1109</v>
      </c>
      <c r="I11" s="139">
        <v>883</v>
      </c>
      <c r="J11" s="138">
        <v>1992</v>
      </c>
      <c r="K11" s="141">
        <v>285</v>
      </c>
      <c r="L11" s="139">
        <v>5504</v>
      </c>
      <c r="M11" s="139">
        <v>3120</v>
      </c>
      <c r="N11" s="139">
        <v>1856</v>
      </c>
      <c r="O11" s="139">
        <v>468</v>
      </c>
      <c r="P11" s="139">
        <v>60</v>
      </c>
      <c r="Q11" s="138">
        <v>5219</v>
      </c>
      <c r="R11" s="139">
        <v>3132</v>
      </c>
      <c r="S11" s="138">
        <v>1887</v>
      </c>
      <c r="T11" s="139">
        <v>151</v>
      </c>
      <c r="U11" s="142">
        <v>49</v>
      </c>
    </row>
    <row r="12" spans="1:21" ht="15.75" customHeight="1">
      <c r="A12" s="100"/>
      <c r="B12" s="590" t="s">
        <v>75</v>
      </c>
      <c r="C12" s="594"/>
      <c r="D12" s="133">
        <v>-824</v>
      </c>
      <c r="E12" s="130">
        <v>-363</v>
      </c>
      <c r="F12" s="137">
        <v>-461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480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483" t="s">
        <v>28</v>
      </c>
    </row>
    <row r="13" spans="1:21" ht="15.75" customHeight="1">
      <c r="A13" s="100"/>
      <c r="B13" s="590" t="s">
        <v>76</v>
      </c>
      <c r="C13" s="591"/>
      <c r="D13" s="133">
        <v>-11718</v>
      </c>
      <c r="E13" s="134">
        <v>-5780</v>
      </c>
      <c r="F13" s="133">
        <v>-5938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480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483" t="s">
        <v>28</v>
      </c>
    </row>
    <row r="14" spans="1:21" ht="15.75" customHeight="1">
      <c r="A14" s="100"/>
      <c r="B14" s="592" t="s">
        <v>78</v>
      </c>
      <c r="C14" s="593"/>
      <c r="D14" s="143">
        <v>335103</v>
      </c>
      <c r="E14" s="348">
        <v>166135</v>
      </c>
      <c r="F14" s="144">
        <v>168968</v>
      </c>
      <c r="G14" s="349">
        <v>-187</v>
      </c>
      <c r="H14" s="143">
        <v>-299</v>
      </c>
      <c r="I14" s="145">
        <v>119</v>
      </c>
      <c r="J14" s="143">
        <v>418</v>
      </c>
      <c r="K14" s="146">
        <v>112</v>
      </c>
      <c r="L14" s="145">
        <v>772</v>
      </c>
      <c r="M14" s="145">
        <v>496</v>
      </c>
      <c r="N14" s="145">
        <v>215</v>
      </c>
      <c r="O14" s="145">
        <v>52</v>
      </c>
      <c r="P14" s="145">
        <v>9</v>
      </c>
      <c r="Q14" s="143">
        <v>660</v>
      </c>
      <c r="R14" s="145">
        <v>428</v>
      </c>
      <c r="S14" s="143">
        <v>196</v>
      </c>
      <c r="T14" s="145">
        <v>24</v>
      </c>
      <c r="U14" s="147">
        <v>12</v>
      </c>
    </row>
    <row r="15" spans="1:21" ht="15.75" customHeight="1">
      <c r="A15" s="100"/>
      <c r="B15" s="590" t="s">
        <v>75</v>
      </c>
      <c r="C15" s="594"/>
      <c r="D15" s="136">
        <v>-187</v>
      </c>
      <c r="E15" s="130">
        <v>-88</v>
      </c>
      <c r="F15" s="137">
        <v>-99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480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483" t="s">
        <v>28</v>
      </c>
    </row>
    <row r="16" spans="1:21" ht="15.75" customHeight="1">
      <c r="A16" s="100"/>
      <c r="B16" s="595" t="s">
        <v>76</v>
      </c>
      <c r="C16" s="596"/>
      <c r="D16" s="150">
        <v>-3807</v>
      </c>
      <c r="E16" s="350">
        <v>-1808</v>
      </c>
      <c r="F16" s="151">
        <v>-1999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484" t="s">
        <v>79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485" t="s">
        <v>28</v>
      </c>
    </row>
    <row r="17" spans="1:21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1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1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</row>
    <row r="20" spans="1:21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</row>
    <row r="21" spans="1:21" s="128" customFormat="1" ht="15" customHeight="1">
      <c r="A21" s="121"/>
      <c r="B21" s="587" t="s">
        <v>84</v>
      </c>
      <c r="C21" s="588"/>
      <c r="D21" s="159">
        <v>1098036</v>
      </c>
      <c r="E21" s="160">
        <v>531715</v>
      </c>
      <c r="F21" s="137">
        <v>566321</v>
      </c>
      <c r="G21" s="161">
        <v>-94</v>
      </c>
      <c r="H21" s="159">
        <v>-397</v>
      </c>
      <c r="I21" s="160">
        <v>546</v>
      </c>
      <c r="J21" s="131">
        <v>943</v>
      </c>
      <c r="K21" s="159">
        <v>303</v>
      </c>
      <c r="L21" s="160">
        <v>3853</v>
      </c>
      <c r="M21" s="160">
        <v>2195</v>
      </c>
      <c r="N21" s="137">
        <v>1317</v>
      </c>
      <c r="O21" s="160">
        <v>301</v>
      </c>
      <c r="P21" s="137">
        <v>40</v>
      </c>
      <c r="Q21" s="160">
        <v>3550</v>
      </c>
      <c r="R21" s="137">
        <v>2146</v>
      </c>
      <c r="S21" s="160">
        <v>1289</v>
      </c>
      <c r="T21" s="130">
        <v>86</v>
      </c>
      <c r="U21" s="162">
        <v>29</v>
      </c>
    </row>
    <row r="22" spans="1:21" s="128" customFormat="1" ht="15" customHeight="1">
      <c r="A22" s="121"/>
      <c r="B22" s="562" t="s">
        <v>85</v>
      </c>
      <c r="C22" s="571" t="s">
        <v>86</v>
      </c>
      <c r="D22" s="159">
        <v>314947</v>
      </c>
      <c r="E22" s="130">
        <v>152711</v>
      </c>
      <c r="F22" s="130">
        <v>162236</v>
      </c>
      <c r="G22" s="163">
        <v>178</v>
      </c>
      <c r="H22" s="159">
        <v>-143</v>
      </c>
      <c r="I22" s="130">
        <v>139</v>
      </c>
      <c r="J22" s="131">
        <v>282</v>
      </c>
      <c r="K22" s="159">
        <v>321</v>
      </c>
      <c r="L22" s="130">
        <v>1240</v>
      </c>
      <c r="M22" s="130">
        <v>679</v>
      </c>
      <c r="N22" s="130">
        <v>400</v>
      </c>
      <c r="O22" s="130">
        <v>146</v>
      </c>
      <c r="P22" s="130">
        <v>15</v>
      </c>
      <c r="Q22" s="130">
        <v>919</v>
      </c>
      <c r="R22" s="137">
        <v>466</v>
      </c>
      <c r="S22" s="130">
        <v>405</v>
      </c>
      <c r="T22" s="130">
        <v>32</v>
      </c>
      <c r="U22" s="164">
        <v>16</v>
      </c>
    </row>
    <row r="23" spans="1:21" s="128" customFormat="1" ht="15" customHeight="1">
      <c r="A23" s="121"/>
      <c r="B23" s="562" t="s">
        <v>87</v>
      </c>
      <c r="C23" s="571" t="s">
        <v>88</v>
      </c>
      <c r="D23" s="159">
        <v>194478</v>
      </c>
      <c r="E23" s="130">
        <v>94785</v>
      </c>
      <c r="F23" s="130">
        <v>99693</v>
      </c>
      <c r="G23" s="163">
        <v>-197</v>
      </c>
      <c r="H23" s="159">
        <v>-30</v>
      </c>
      <c r="I23" s="130">
        <v>105</v>
      </c>
      <c r="J23" s="131">
        <v>135</v>
      </c>
      <c r="K23" s="159">
        <v>-167</v>
      </c>
      <c r="L23" s="130">
        <v>653</v>
      </c>
      <c r="M23" s="130">
        <v>359</v>
      </c>
      <c r="N23" s="130">
        <v>227</v>
      </c>
      <c r="O23" s="130">
        <v>59</v>
      </c>
      <c r="P23" s="130">
        <v>8</v>
      </c>
      <c r="Q23" s="130">
        <v>820</v>
      </c>
      <c r="R23" s="137">
        <v>548</v>
      </c>
      <c r="S23" s="130">
        <v>252</v>
      </c>
      <c r="T23" s="130">
        <v>19</v>
      </c>
      <c r="U23" s="164">
        <v>1</v>
      </c>
    </row>
    <row r="24" spans="1:21" s="128" customFormat="1" ht="15" customHeight="1">
      <c r="A24" s="121"/>
      <c r="B24" s="562" t="s">
        <v>89</v>
      </c>
      <c r="C24" s="571" t="s">
        <v>90</v>
      </c>
      <c r="D24" s="159">
        <v>142559</v>
      </c>
      <c r="E24" s="130">
        <v>70188</v>
      </c>
      <c r="F24" s="130">
        <v>72371</v>
      </c>
      <c r="G24" s="163">
        <v>52</v>
      </c>
      <c r="H24" s="159">
        <v>-24</v>
      </c>
      <c r="I24" s="130">
        <v>75</v>
      </c>
      <c r="J24" s="131">
        <v>99</v>
      </c>
      <c r="K24" s="159">
        <v>76</v>
      </c>
      <c r="L24" s="130">
        <v>600</v>
      </c>
      <c r="M24" s="130">
        <v>384</v>
      </c>
      <c r="N24" s="130">
        <v>188</v>
      </c>
      <c r="O24" s="130">
        <v>25</v>
      </c>
      <c r="P24" s="130">
        <v>3</v>
      </c>
      <c r="Q24" s="130">
        <v>524</v>
      </c>
      <c r="R24" s="137">
        <v>337</v>
      </c>
      <c r="S24" s="130">
        <v>172</v>
      </c>
      <c r="T24" s="130">
        <v>9</v>
      </c>
      <c r="U24" s="164">
        <v>6</v>
      </c>
    </row>
    <row r="25" spans="1:21" s="128" customFormat="1" ht="15" customHeight="1">
      <c r="A25" s="121"/>
      <c r="B25" s="562" t="s">
        <v>91</v>
      </c>
      <c r="C25" s="571" t="s">
        <v>92</v>
      </c>
      <c r="D25" s="159">
        <v>237306</v>
      </c>
      <c r="E25" s="130">
        <v>114298</v>
      </c>
      <c r="F25" s="130">
        <v>123008</v>
      </c>
      <c r="G25" s="163">
        <v>-18</v>
      </c>
      <c r="H25" s="159">
        <v>-89</v>
      </c>
      <c r="I25" s="130">
        <v>131</v>
      </c>
      <c r="J25" s="131">
        <v>220</v>
      </c>
      <c r="K25" s="159">
        <v>71</v>
      </c>
      <c r="L25" s="130">
        <v>731</v>
      </c>
      <c r="M25" s="130">
        <v>431</v>
      </c>
      <c r="N25" s="130">
        <v>267</v>
      </c>
      <c r="O25" s="130">
        <v>26</v>
      </c>
      <c r="P25" s="130">
        <v>7</v>
      </c>
      <c r="Q25" s="130">
        <v>660</v>
      </c>
      <c r="R25" s="137">
        <v>406</v>
      </c>
      <c r="S25" s="130">
        <v>242</v>
      </c>
      <c r="T25" s="130">
        <v>9</v>
      </c>
      <c r="U25" s="164">
        <v>3</v>
      </c>
    </row>
    <row r="26" spans="1:21" s="128" customFormat="1" ht="15" customHeight="1">
      <c r="A26" s="121"/>
      <c r="B26" s="562" t="s">
        <v>93</v>
      </c>
      <c r="C26" s="571" t="s">
        <v>94</v>
      </c>
      <c r="D26" s="159">
        <v>208746</v>
      </c>
      <c r="E26" s="130">
        <v>99733</v>
      </c>
      <c r="F26" s="130">
        <v>109013</v>
      </c>
      <c r="G26" s="163">
        <v>-109</v>
      </c>
      <c r="H26" s="159">
        <v>-111</v>
      </c>
      <c r="I26" s="130">
        <v>96</v>
      </c>
      <c r="J26" s="131">
        <v>207</v>
      </c>
      <c r="K26" s="159">
        <v>2</v>
      </c>
      <c r="L26" s="130">
        <v>629</v>
      </c>
      <c r="M26" s="130">
        <v>342</v>
      </c>
      <c r="N26" s="130">
        <v>235</v>
      </c>
      <c r="O26" s="130">
        <v>45</v>
      </c>
      <c r="P26" s="130">
        <v>7</v>
      </c>
      <c r="Q26" s="130">
        <v>627</v>
      </c>
      <c r="R26" s="137">
        <v>389</v>
      </c>
      <c r="S26" s="130">
        <v>218</v>
      </c>
      <c r="T26" s="130">
        <v>17</v>
      </c>
      <c r="U26" s="164">
        <v>3</v>
      </c>
    </row>
    <row r="27" spans="1:21" s="128" customFormat="1" ht="15" customHeight="1">
      <c r="A27" s="121"/>
      <c r="B27" s="562" t="s">
        <v>95</v>
      </c>
      <c r="C27" s="571" t="s">
        <v>96</v>
      </c>
      <c r="D27" s="159">
        <v>133866</v>
      </c>
      <c r="E27" s="130">
        <v>65232</v>
      </c>
      <c r="F27" s="130">
        <v>68634</v>
      </c>
      <c r="G27" s="163">
        <v>-126</v>
      </c>
      <c r="H27" s="159">
        <v>-129</v>
      </c>
      <c r="I27" s="130">
        <v>55</v>
      </c>
      <c r="J27" s="131">
        <v>184</v>
      </c>
      <c r="K27" s="159">
        <v>3</v>
      </c>
      <c r="L27" s="130">
        <v>219</v>
      </c>
      <c r="M27" s="130">
        <v>106</v>
      </c>
      <c r="N27" s="130">
        <v>78</v>
      </c>
      <c r="O27" s="130">
        <v>35</v>
      </c>
      <c r="P27" s="130">
        <v>0</v>
      </c>
      <c r="Q27" s="130">
        <v>216</v>
      </c>
      <c r="R27" s="137">
        <v>106</v>
      </c>
      <c r="S27" s="130">
        <v>99</v>
      </c>
      <c r="T27" s="130">
        <v>6</v>
      </c>
      <c r="U27" s="164">
        <v>5</v>
      </c>
    </row>
    <row r="28" spans="1:21" s="128" customFormat="1" ht="15" customHeight="1">
      <c r="A28" s="121"/>
      <c r="B28" s="562" t="s">
        <v>97</v>
      </c>
      <c r="C28" s="571" t="s">
        <v>98</v>
      </c>
      <c r="D28" s="159">
        <v>50701</v>
      </c>
      <c r="E28" s="130">
        <v>24204</v>
      </c>
      <c r="F28" s="130">
        <v>26497</v>
      </c>
      <c r="G28" s="163">
        <v>-13</v>
      </c>
      <c r="H28" s="159">
        <v>-51</v>
      </c>
      <c r="I28" s="130">
        <v>12</v>
      </c>
      <c r="J28" s="131">
        <v>63</v>
      </c>
      <c r="K28" s="159">
        <v>38</v>
      </c>
      <c r="L28" s="130">
        <v>140</v>
      </c>
      <c r="M28" s="130">
        <v>87</v>
      </c>
      <c r="N28" s="130">
        <v>33</v>
      </c>
      <c r="O28" s="130">
        <v>19</v>
      </c>
      <c r="P28" s="130">
        <v>1</v>
      </c>
      <c r="Q28" s="130">
        <v>102</v>
      </c>
      <c r="R28" s="137">
        <v>65</v>
      </c>
      <c r="S28" s="130">
        <v>29</v>
      </c>
      <c r="T28" s="130">
        <v>5</v>
      </c>
      <c r="U28" s="164">
        <v>3</v>
      </c>
    </row>
    <row r="29" spans="1:21" s="128" customFormat="1" ht="15" customHeight="1">
      <c r="A29" s="121"/>
      <c r="B29" s="562" t="s">
        <v>99</v>
      </c>
      <c r="C29" s="571" t="s">
        <v>100</v>
      </c>
      <c r="D29" s="159">
        <v>57243</v>
      </c>
      <c r="E29" s="130">
        <v>27817</v>
      </c>
      <c r="F29" s="130">
        <v>29426</v>
      </c>
      <c r="G29" s="163">
        <v>-98</v>
      </c>
      <c r="H29" s="159">
        <v>-76</v>
      </c>
      <c r="I29" s="130">
        <v>18</v>
      </c>
      <c r="J29" s="131">
        <v>94</v>
      </c>
      <c r="K29" s="159">
        <v>-22</v>
      </c>
      <c r="L29" s="130">
        <v>60</v>
      </c>
      <c r="M29" s="130">
        <v>28</v>
      </c>
      <c r="N29" s="130">
        <v>21</v>
      </c>
      <c r="O29" s="130">
        <v>10</v>
      </c>
      <c r="P29" s="130">
        <v>1</v>
      </c>
      <c r="Q29" s="130">
        <v>82</v>
      </c>
      <c r="R29" s="137">
        <v>23</v>
      </c>
      <c r="S29" s="130">
        <v>46</v>
      </c>
      <c r="T29" s="130">
        <v>13</v>
      </c>
      <c r="U29" s="164">
        <v>0</v>
      </c>
    </row>
    <row r="30" spans="1:21" s="128" customFormat="1" ht="15" customHeight="1">
      <c r="A30" s="121"/>
      <c r="B30" s="562" t="s">
        <v>101</v>
      </c>
      <c r="C30" s="571" t="s">
        <v>102</v>
      </c>
      <c r="D30" s="159">
        <v>30852</v>
      </c>
      <c r="E30" s="130">
        <v>15131</v>
      </c>
      <c r="F30" s="130">
        <v>15721</v>
      </c>
      <c r="G30" s="163">
        <v>-71</v>
      </c>
      <c r="H30" s="159">
        <v>-51</v>
      </c>
      <c r="I30" s="130">
        <v>7</v>
      </c>
      <c r="J30" s="131">
        <v>58</v>
      </c>
      <c r="K30" s="159">
        <v>-20</v>
      </c>
      <c r="L30" s="130">
        <v>55</v>
      </c>
      <c r="M30" s="130">
        <v>16</v>
      </c>
      <c r="N30" s="130">
        <v>12</v>
      </c>
      <c r="O30" s="130">
        <v>27</v>
      </c>
      <c r="P30" s="130">
        <v>0</v>
      </c>
      <c r="Q30" s="130">
        <v>75</v>
      </c>
      <c r="R30" s="137">
        <v>48</v>
      </c>
      <c r="S30" s="130">
        <v>26</v>
      </c>
      <c r="T30" s="130">
        <v>1</v>
      </c>
      <c r="U30" s="164">
        <v>0</v>
      </c>
    </row>
    <row r="31" spans="1:21" s="128" customFormat="1" ht="15" customHeight="1">
      <c r="A31" s="121"/>
      <c r="B31" s="562" t="s">
        <v>103</v>
      </c>
      <c r="C31" s="571" t="s">
        <v>104</v>
      </c>
      <c r="D31" s="159">
        <v>78863</v>
      </c>
      <c r="E31" s="130">
        <v>38620</v>
      </c>
      <c r="F31" s="130">
        <v>40243</v>
      </c>
      <c r="G31" s="163">
        <v>-43</v>
      </c>
      <c r="H31" s="159">
        <v>-44</v>
      </c>
      <c r="I31" s="130">
        <v>49</v>
      </c>
      <c r="J31" s="131">
        <v>93</v>
      </c>
      <c r="K31" s="159">
        <v>1</v>
      </c>
      <c r="L31" s="130">
        <v>222</v>
      </c>
      <c r="M31" s="130">
        <v>140</v>
      </c>
      <c r="N31" s="130">
        <v>77</v>
      </c>
      <c r="O31" s="130">
        <v>4</v>
      </c>
      <c r="P31" s="130">
        <v>1</v>
      </c>
      <c r="Q31" s="130">
        <v>221</v>
      </c>
      <c r="R31" s="137">
        <v>137</v>
      </c>
      <c r="S31" s="130">
        <v>77</v>
      </c>
      <c r="T31" s="130">
        <v>7</v>
      </c>
      <c r="U31" s="164">
        <v>0</v>
      </c>
    </row>
    <row r="32" spans="1:21" s="128" customFormat="1" ht="15" customHeight="1">
      <c r="A32" s="121"/>
      <c r="B32" s="562" t="s">
        <v>105</v>
      </c>
      <c r="C32" s="571" t="s">
        <v>106</v>
      </c>
      <c r="D32" s="159">
        <v>26621</v>
      </c>
      <c r="E32" s="130">
        <v>13208</v>
      </c>
      <c r="F32" s="130">
        <v>13413</v>
      </c>
      <c r="G32" s="163">
        <v>-10</v>
      </c>
      <c r="H32" s="159">
        <v>-18</v>
      </c>
      <c r="I32" s="130">
        <v>8</v>
      </c>
      <c r="J32" s="131">
        <v>26</v>
      </c>
      <c r="K32" s="159">
        <v>8</v>
      </c>
      <c r="L32" s="130">
        <v>57</v>
      </c>
      <c r="M32" s="130">
        <v>31</v>
      </c>
      <c r="N32" s="130">
        <v>22</v>
      </c>
      <c r="O32" s="130">
        <v>3</v>
      </c>
      <c r="P32" s="130">
        <v>1</v>
      </c>
      <c r="Q32" s="130">
        <v>49</v>
      </c>
      <c r="R32" s="137">
        <v>28</v>
      </c>
      <c r="S32" s="130">
        <v>18</v>
      </c>
      <c r="T32" s="130">
        <v>3</v>
      </c>
      <c r="U32" s="164">
        <v>0</v>
      </c>
    </row>
    <row r="33" spans="1:21" s="128" customFormat="1" ht="15" customHeight="1">
      <c r="A33" s="121"/>
      <c r="B33" s="562" t="s">
        <v>107</v>
      </c>
      <c r="C33" s="571" t="s">
        <v>108</v>
      </c>
      <c r="D33" s="159">
        <v>62577</v>
      </c>
      <c r="E33" s="130">
        <v>31144</v>
      </c>
      <c r="F33" s="130">
        <v>31433</v>
      </c>
      <c r="G33" s="163">
        <v>-17</v>
      </c>
      <c r="H33" s="159">
        <v>-19</v>
      </c>
      <c r="I33" s="130">
        <v>27</v>
      </c>
      <c r="J33" s="131">
        <v>46</v>
      </c>
      <c r="K33" s="159">
        <v>2</v>
      </c>
      <c r="L33" s="130">
        <v>170</v>
      </c>
      <c r="M33" s="130">
        <v>108</v>
      </c>
      <c r="N33" s="130">
        <v>47</v>
      </c>
      <c r="O33" s="130">
        <v>14</v>
      </c>
      <c r="P33" s="130">
        <v>1</v>
      </c>
      <c r="Q33" s="130">
        <v>168</v>
      </c>
      <c r="R33" s="137">
        <v>119</v>
      </c>
      <c r="S33" s="130">
        <v>46</v>
      </c>
      <c r="T33" s="130">
        <v>2</v>
      </c>
      <c r="U33" s="164">
        <v>1</v>
      </c>
    </row>
    <row r="34" spans="1:21" s="128" customFormat="1" ht="15" customHeight="1">
      <c r="A34" s="121"/>
      <c r="B34" s="562" t="s">
        <v>109</v>
      </c>
      <c r="C34" s="571" t="s">
        <v>110</v>
      </c>
      <c r="D34" s="159">
        <v>43529</v>
      </c>
      <c r="E34" s="130">
        <v>21471</v>
      </c>
      <c r="F34" s="130">
        <v>22058</v>
      </c>
      <c r="G34" s="163">
        <v>-18</v>
      </c>
      <c r="H34" s="159">
        <v>-14</v>
      </c>
      <c r="I34" s="130">
        <v>21</v>
      </c>
      <c r="J34" s="131">
        <v>35</v>
      </c>
      <c r="K34" s="159">
        <v>-4</v>
      </c>
      <c r="L34" s="130">
        <v>138</v>
      </c>
      <c r="M34" s="130">
        <v>79</v>
      </c>
      <c r="N34" s="130">
        <v>52</v>
      </c>
      <c r="O34" s="130">
        <v>7</v>
      </c>
      <c r="P34" s="130">
        <v>0</v>
      </c>
      <c r="Q34" s="130">
        <v>142</v>
      </c>
      <c r="R34" s="137">
        <v>85</v>
      </c>
      <c r="S34" s="130">
        <v>53</v>
      </c>
      <c r="T34" s="130">
        <v>4</v>
      </c>
      <c r="U34" s="164">
        <v>0</v>
      </c>
    </row>
    <row r="35" spans="1:21" s="128" customFormat="1" ht="15" customHeight="1">
      <c r="A35" s="121"/>
      <c r="B35" s="562" t="s">
        <v>111</v>
      </c>
      <c r="C35" s="571" t="s">
        <v>111</v>
      </c>
      <c r="D35" s="159">
        <v>71921</v>
      </c>
      <c r="E35" s="130">
        <v>35188</v>
      </c>
      <c r="F35" s="130">
        <v>36733</v>
      </c>
      <c r="G35" s="163">
        <v>-109</v>
      </c>
      <c r="H35" s="159">
        <v>-94</v>
      </c>
      <c r="I35" s="130">
        <v>23</v>
      </c>
      <c r="J35" s="131">
        <v>117</v>
      </c>
      <c r="K35" s="159">
        <v>-15</v>
      </c>
      <c r="L35" s="130">
        <v>91</v>
      </c>
      <c r="M35" s="130">
        <v>47</v>
      </c>
      <c r="N35" s="130">
        <v>37</v>
      </c>
      <c r="O35" s="130">
        <v>1</v>
      </c>
      <c r="P35" s="130">
        <v>6</v>
      </c>
      <c r="Q35" s="130">
        <v>106</v>
      </c>
      <c r="R35" s="137">
        <v>71</v>
      </c>
      <c r="S35" s="130">
        <v>32</v>
      </c>
      <c r="T35" s="130">
        <v>2</v>
      </c>
      <c r="U35" s="164">
        <v>1</v>
      </c>
    </row>
    <row r="36" spans="1:21" s="128" customFormat="1" ht="15" customHeight="1">
      <c r="A36" s="121"/>
      <c r="B36" s="562" t="s">
        <v>112</v>
      </c>
      <c r="C36" s="571" t="s">
        <v>112</v>
      </c>
      <c r="D36" s="159">
        <v>60519</v>
      </c>
      <c r="E36" s="130">
        <v>29344</v>
      </c>
      <c r="F36" s="130">
        <v>31175</v>
      </c>
      <c r="G36" s="163">
        <v>-71</v>
      </c>
      <c r="H36" s="159">
        <v>-80</v>
      </c>
      <c r="I36" s="130">
        <v>20</v>
      </c>
      <c r="J36" s="131">
        <v>100</v>
      </c>
      <c r="K36" s="159">
        <v>9</v>
      </c>
      <c r="L36" s="130">
        <v>91</v>
      </c>
      <c r="M36" s="130">
        <v>26</v>
      </c>
      <c r="N36" s="130">
        <v>31</v>
      </c>
      <c r="O36" s="130">
        <v>34</v>
      </c>
      <c r="P36" s="130">
        <v>0</v>
      </c>
      <c r="Q36" s="130">
        <v>82</v>
      </c>
      <c r="R36" s="137">
        <v>48</v>
      </c>
      <c r="S36" s="130">
        <v>25</v>
      </c>
      <c r="T36" s="130">
        <v>5</v>
      </c>
      <c r="U36" s="164">
        <v>4</v>
      </c>
    </row>
    <row r="37" spans="1:21" s="128" customFormat="1" ht="15" customHeight="1">
      <c r="A37" s="121"/>
      <c r="B37" s="562" t="s">
        <v>113</v>
      </c>
      <c r="C37" s="571" t="s">
        <v>113</v>
      </c>
      <c r="D37" s="159">
        <v>37902</v>
      </c>
      <c r="E37" s="130">
        <v>18467</v>
      </c>
      <c r="F37" s="130">
        <v>19435</v>
      </c>
      <c r="G37" s="163">
        <v>-59</v>
      </c>
      <c r="H37" s="159">
        <v>-36</v>
      </c>
      <c r="I37" s="130">
        <v>14</v>
      </c>
      <c r="J37" s="131">
        <v>50</v>
      </c>
      <c r="K37" s="159">
        <v>-23</v>
      </c>
      <c r="L37" s="130">
        <v>64</v>
      </c>
      <c r="M37" s="130">
        <v>42</v>
      </c>
      <c r="N37" s="130">
        <v>21</v>
      </c>
      <c r="O37" s="130">
        <v>1</v>
      </c>
      <c r="P37" s="130">
        <v>0</v>
      </c>
      <c r="Q37" s="130">
        <v>87</v>
      </c>
      <c r="R37" s="137">
        <v>46</v>
      </c>
      <c r="S37" s="130">
        <v>38</v>
      </c>
      <c r="T37" s="130">
        <v>3</v>
      </c>
      <c r="U37" s="164">
        <v>0</v>
      </c>
    </row>
    <row r="38" spans="1:21" s="128" customFormat="1" ht="15" customHeight="1">
      <c r="A38" s="121"/>
      <c r="B38" s="562" t="s">
        <v>114</v>
      </c>
      <c r="C38" s="571" t="s">
        <v>113</v>
      </c>
      <c r="D38" s="159">
        <v>122742</v>
      </c>
      <c r="E38" s="130">
        <v>60447</v>
      </c>
      <c r="F38" s="130">
        <v>62295</v>
      </c>
      <c r="G38" s="163">
        <v>-121</v>
      </c>
      <c r="H38" s="159">
        <v>-93</v>
      </c>
      <c r="I38" s="130">
        <v>50</v>
      </c>
      <c r="J38" s="131">
        <v>143</v>
      </c>
      <c r="K38" s="159">
        <v>-28</v>
      </c>
      <c r="L38" s="130">
        <v>203</v>
      </c>
      <c r="M38" s="130">
        <v>103</v>
      </c>
      <c r="N38" s="130">
        <v>83</v>
      </c>
      <c r="O38" s="130">
        <v>8</v>
      </c>
      <c r="P38" s="130">
        <v>9</v>
      </c>
      <c r="Q38" s="130">
        <v>231</v>
      </c>
      <c r="R38" s="137">
        <v>133</v>
      </c>
      <c r="S38" s="130">
        <v>83</v>
      </c>
      <c r="T38" s="130">
        <v>9</v>
      </c>
      <c r="U38" s="164">
        <v>6</v>
      </c>
    </row>
    <row r="39" spans="1:21" s="168" customFormat="1" ht="15" customHeight="1">
      <c r="A39" s="165"/>
      <c r="B39" s="569" t="s">
        <v>115</v>
      </c>
      <c r="C39" s="570"/>
      <c r="D39" s="137">
        <v>51527</v>
      </c>
      <c r="E39" s="130">
        <v>25048</v>
      </c>
      <c r="F39" s="130">
        <v>26479</v>
      </c>
      <c r="G39" s="166">
        <v>26</v>
      </c>
      <c r="H39" s="159">
        <v>-7</v>
      </c>
      <c r="I39" s="130">
        <v>33</v>
      </c>
      <c r="J39" s="131">
        <v>40</v>
      </c>
      <c r="K39" s="159">
        <v>33</v>
      </c>
      <c r="L39" s="130">
        <v>141</v>
      </c>
      <c r="M39" s="137">
        <v>112</v>
      </c>
      <c r="N39" s="130">
        <v>25</v>
      </c>
      <c r="O39" s="137">
        <v>4</v>
      </c>
      <c r="P39" s="167">
        <v>0</v>
      </c>
      <c r="Q39" s="130">
        <v>108</v>
      </c>
      <c r="R39" s="130">
        <v>77</v>
      </c>
      <c r="S39" s="137">
        <v>26</v>
      </c>
      <c r="T39" s="130">
        <v>5</v>
      </c>
      <c r="U39" s="131">
        <v>0</v>
      </c>
    </row>
    <row r="40" spans="1:21" s="165" customFormat="1" ht="15" customHeight="1">
      <c r="B40" s="558" t="s">
        <v>116</v>
      </c>
      <c r="C40" s="564"/>
      <c r="D40" s="169">
        <v>1926899</v>
      </c>
      <c r="E40" s="170">
        <v>937036</v>
      </c>
      <c r="F40" s="171">
        <v>989863</v>
      </c>
      <c r="G40" s="172">
        <v>-824</v>
      </c>
      <c r="H40" s="169">
        <v>-1109</v>
      </c>
      <c r="I40" s="170">
        <v>883</v>
      </c>
      <c r="J40" s="171">
        <v>1992</v>
      </c>
      <c r="K40" s="169">
        <v>285</v>
      </c>
      <c r="L40" s="170">
        <v>5504</v>
      </c>
      <c r="M40" s="170">
        <v>3120</v>
      </c>
      <c r="N40" s="172">
        <v>1856</v>
      </c>
      <c r="O40" s="170">
        <v>468</v>
      </c>
      <c r="P40" s="172">
        <v>60</v>
      </c>
      <c r="Q40" s="170">
        <v>5219</v>
      </c>
      <c r="R40" s="172">
        <v>3132</v>
      </c>
      <c r="S40" s="170">
        <v>1887</v>
      </c>
      <c r="T40" s="170">
        <v>151</v>
      </c>
      <c r="U40" s="173">
        <v>49</v>
      </c>
    </row>
    <row r="41" spans="1:21" s="128" customFormat="1" ht="15" customHeight="1">
      <c r="A41" s="121"/>
      <c r="B41" s="486"/>
      <c r="C41" s="486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s="128" customFormat="1" ht="15" customHeight="1">
      <c r="A42" s="121"/>
      <c r="B42" s="565" t="s">
        <v>117</v>
      </c>
      <c r="C42" s="566"/>
      <c r="D42" s="175">
        <v>11954</v>
      </c>
      <c r="E42" s="176">
        <v>5817</v>
      </c>
      <c r="F42" s="175">
        <v>6137</v>
      </c>
      <c r="G42" s="351">
        <v>-14</v>
      </c>
      <c r="H42" s="177">
        <v>-20</v>
      </c>
      <c r="I42" s="176">
        <v>3</v>
      </c>
      <c r="J42" s="352">
        <v>23</v>
      </c>
      <c r="K42" s="177">
        <v>6</v>
      </c>
      <c r="L42" s="176">
        <v>35</v>
      </c>
      <c r="M42" s="178">
        <v>27</v>
      </c>
      <c r="N42" s="175">
        <v>8</v>
      </c>
      <c r="O42" s="176">
        <v>0</v>
      </c>
      <c r="P42" s="175">
        <v>0</v>
      </c>
      <c r="Q42" s="176">
        <v>29</v>
      </c>
      <c r="R42" s="176">
        <v>15</v>
      </c>
      <c r="S42" s="178">
        <v>12</v>
      </c>
      <c r="T42" s="175">
        <v>2</v>
      </c>
      <c r="U42" s="179">
        <v>0</v>
      </c>
    </row>
    <row r="43" spans="1:21" s="128" customFormat="1" ht="15" customHeight="1">
      <c r="A43" s="121"/>
      <c r="B43" s="481"/>
      <c r="C43" s="487" t="s">
        <v>118</v>
      </c>
      <c r="D43" s="137">
        <v>10793</v>
      </c>
      <c r="E43" s="130">
        <v>5251</v>
      </c>
      <c r="F43" s="130">
        <v>5542</v>
      </c>
      <c r="G43" s="163">
        <v>-13</v>
      </c>
      <c r="H43" s="159">
        <v>-18</v>
      </c>
      <c r="I43" s="130">
        <v>2</v>
      </c>
      <c r="J43" s="130">
        <v>20</v>
      </c>
      <c r="K43" s="159">
        <v>5</v>
      </c>
      <c r="L43" s="130">
        <v>31</v>
      </c>
      <c r="M43" s="181">
        <v>27</v>
      </c>
      <c r="N43" s="137">
        <v>4</v>
      </c>
      <c r="O43" s="130">
        <v>0</v>
      </c>
      <c r="P43" s="137">
        <v>0</v>
      </c>
      <c r="Q43" s="130">
        <v>26</v>
      </c>
      <c r="R43" s="130">
        <v>13</v>
      </c>
      <c r="S43" s="181">
        <v>11</v>
      </c>
      <c r="T43" s="137">
        <v>2</v>
      </c>
      <c r="U43" s="164">
        <v>0</v>
      </c>
    </row>
    <row r="44" spans="1:21" s="128" customFormat="1" ht="15" customHeight="1">
      <c r="A44" s="121"/>
      <c r="B44" s="481"/>
      <c r="C44" s="487" t="s">
        <v>216</v>
      </c>
      <c r="D44" s="137">
        <v>1161</v>
      </c>
      <c r="E44" s="130">
        <v>566</v>
      </c>
      <c r="F44" s="130">
        <v>595</v>
      </c>
      <c r="G44" s="163">
        <v>-1</v>
      </c>
      <c r="H44" s="159">
        <v>-2</v>
      </c>
      <c r="I44" s="130">
        <v>1</v>
      </c>
      <c r="J44" s="130">
        <v>3</v>
      </c>
      <c r="K44" s="159">
        <v>1</v>
      </c>
      <c r="L44" s="130">
        <v>4</v>
      </c>
      <c r="M44" s="181">
        <v>0</v>
      </c>
      <c r="N44" s="137">
        <v>4</v>
      </c>
      <c r="O44" s="130">
        <v>0</v>
      </c>
      <c r="P44" s="137">
        <v>0</v>
      </c>
      <c r="Q44" s="130">
        <v>3</v>
      </c>
      <c r="R44" s="130">
        <v>2</v>
      </c>
      <c r="S44" s="181">
        <v>1</v>
      </c>
      <c r="T44" s="137">
        <v>0</v>
      </c>
      <c r="U44" s="164">
        <v>0</v>
      </c>
    </row>
    <row r="45" spans="1:21" s="128" customFormat="1" ht="15" customHeight="1">
      <c r="A45" s="121"/>
      <c r="B45" s="567" t="s">
        <v>120</v>
      </c>
      <c r="C45" s="568"/>
      <c r="D45" s="138">
        <v>79000</v>
      </c>
      <c r="E45" s="139">
        <v>39400</v>
      </c>
      <c r="F45" s="138">
        <v>39600</v>
      </c>
      <c r="G45" s="140">
        <v>-27</v>
      </c>
      <c r="H45" s="141">
        <v>-50</v>
      </c>
      <c r="I45" s="139">
        <v>29</v>
      </c>
      <c r="J45" s="142">
        <v>79</v>
      </c>
      <c r="K45" s="141">
        <v>23</v>
      </c>
      <c r="L45" s="139">
        <v>194</v>
      </c>
      <c r="M45" s="182">
        <v>111</v>
      </c>
      <c r="N45" s="138">
        <v>76</v>
      </c>
      <c r="O45" s="139">
        <v>7</v>
      </c>
      <c r="P45" s="138">
        <v>0</v>
      </c>
      <c r="Q45" s="139">
        <v>171</v>
      </c>
      <c r="R45" s="139">
        <v>109</v>
      </c>
      <c r="S45" s="182">
        <v>56</v>
      </c>
      <c r="T45" s="138">
        <v>5</v>
      </c>
      <c r="U45" s="183">
        <v>1</v>
      </c>
    </row>
    <row r="46" spans="1:21" s="128" customFormat="1" ht="15" customHeight="1">
      <c r="A46" s="121"/>
      <c r="B46" s="481"/>
      <c r="C46" s="487" t="s">
        <v>121</v>
      </c>
      <c r="D46" s="137">
        <v>23513</v>
      </c>
      <c r="E46" s="130">
        <v>11544</v>
      </c>
      <c r="F46" s="130">
        <v>11969</v>
      </c>
      <c r="G46" s="163">
        <v>-13</v>
      </c>
      <c r="H46" s="159">
        <v>-14</v>
      </c>
      <c r="I46" s="130">
        <v>8</v>
      </c>
      <c r="J46" s="130">
        <v>22</v>
      </c>
      <c r="K46" s="159">
        <v>1</v>
      </c>
      <c r="L46" s="130">
        <v>55</v>
      </c>
      <c r="M46" s="181">
        <v>35</v>
      </c>
      <c r="N46" s="137">
        <v>18</v>
      </c>
      <c r="O46" s="130">
        <v>2</v>
      </c>
      <c r="P46" s="137">
        <v>0</v>
      </c>
      <c r="Q46" s="130">
        <v>54</v>
      </c>
      <c r="R46" s="130">
        <v>33</v>
      </c>
      <c r="S46" s="181">
        <v>21</v>
      </c>
      <c r="T46" s="137">
        <v>0</v>
      </c>
      <c r="U46" s="164">
        <v>0</v>
      </c>
    </row>
    <row r="47" spans="1:21" s="128" customFormat="1" ht="15" customHeight="1">
      <c r="A47" s="121"/>
      <c r="B47" s="481"/>
      <c r="C47" s="487" t="s">
        <v>122</v>
      </c>
      <c r="D47" s="137">
        <v>10090</v>
      </c>
      <c r="E47" s="130">
        <v>5041</v>
      </c>
      <c r="F47" s="130">
        <v>5049</v>
      </c>
      <c r="G47" s="163">
        <v>-7</v>
      </c>
      <c r="H47" s="159">
        <v>-10</v>
      </c>
      <c r="I47" s="130">
        <v>4</v>
      </c>
      <c r="J47" s="130">
        <v>14</v>
      </c>
      <c r="K47" s="159">
        <v>3</v>
      </c>
      <c r="L47" s="130">
        <v>22</v>
      </c>
      <c r="M47" s="181">
        <v>17</v>
      </c>
      <c r="N47" s="137">
        <v>5</v>
      </c>
      <c r="O47" s="130">
        <v>0</v>
      </c>
      <c r="P47" s="137">
        <v>0</v>
      </c>
      <c r="Q47" s="130">
        <v>19</v>
      </c>
      <c r="R47" s="130">
        <v>15</v>
      </c>
      <c r="S47" s="181">
        <v>3</v>
      </c>
      <c r="T47" s="137">
        <v>1</v>
      </c>
      <c r="U47" s="164">
        <v>0</v>
      </c>
    </row>
    <row r="48" spans="1:21" s="128" customFormat="1" ht="15" customHeight="1">
      <c r="A48" s="121"/>
      <c r="B48" s="481"/>
      <c r="C48" s="487" t="s">
        <v>123</v>
      </c>
      <c r="D48" s="137">
        <v>37513</v>
      </c>
      <c r="E48" s="130">
        <v>18933</v>
      </c>
      <c r="F48" s="130">
        <v>18580</v>
      </c>
      <c r="G48" s="163">
        <v>-3</v>
      </c>
      <c r="H48" s="159">
        <v>-19</v>
      </c>
      <c r="I48" s="130">
        <v>15</v>
      </c>
      <c r="J48" s="130">
        <v>34</v>
      </c>
      <c r="K48" s="159">
        <v>16</v>
      </c>
      <c r="L48" s="130">
        <v>103</v>
      </c>
      <c r="M48" s="181">
        <v>52</v>
      </c>
      <c r="N48" s="137">
        <v>46</v>
      </c>
      <c r="O48" s="130">
        <v>5</v>
      </c>
      <c r="P48" s="137">
        <v>0</v>
      </c>
      <c r="Q48" s="130">
        <v>87</v>
      </c>
      <c r="R48" s="130">
        <v>57</v>
      </c>
      <c r="S48" s="181">
        <v>28</v>
      </c>
      <c r="T48" s="137">
        <v>2</v>
      </c>
      <c r="U48" s="164">
        <v>0</v>
      </c>
    </row>
    <row r="49" spans="1:21" s="128" customFormat="1" ht="15" customHeight="1">
      <c r="A49" s="121"/>
      <c r="B49" s="481"/>
      <c r="C49" s="487" t="s">
        <v>124</v>
      </c>
      <c r="D49" s="137">
        <v>7884</v>
      </c>
      <c r="E49" s="130">
        <v>3882</v>
      </c>
      <c r="F49" s="130">
        <v>4002</v>
      </c>
      <c r="G49" s="163">
        <v>-4</v>
      </c>
      <c r="H49" s="159">
        <v>-7</v>
      </c>
      <c r="I49" s="130">
        <v>2</v>
      </c>
      <c r="J49" s="130">
        <v>9</v>
      </c>
      <c r="K49" s="159">
        <v>3</v>
      </c>
      <c r="L49" s="130">
        <v>14</v>
      </c>
      <c r="M49" s="181">
        <v>7</v>
      </c>
      <c r="N49" s="137">
        <v>7</v>
      </c>
      <c r="O49" s="130">
        <v>0</v>
      </c>
      <c r="P49" s="137">
        <v>0</v>
      </c>
      <c r="Q49" s="130">
        <v>11</v>
      </c>
      <c r="R49" s="130">
        <v>4</v>
      </c>
      <c r="S49" s="181">
        <v>4</v>
      </c>
      <c r="T49" s="137">
        <v>2</v>
      </c>
      <c r="U49" s="164">
        <v>1</v>
      </c>
    </row>
    <row r="50" spans="1:21" s="128" customFormat="1" ht="15" customHeight="1">
      <c r="A50" s="121"/>
      <c r="B50" s="567" t="s">
        <v>125</v>
      </c>
      <c r="C50" s="568"/>
      <c r="D50" s="138">
        <v>11178</v>
      </c>
      <c r="E50" s="139">
        <v>5597</v>
      </c>
      <c r="F50" s="138">
        <v>5581</v>
      </c>
      <c r="G50" s="140">
        <v>-19</v>
      </c>
      <c r="H50" s="141">
        <v>-24</v>
      </c>
      <c r="I50" s="139">
        <v>1</v>
      </c>
      <c r="J50" s="142">
        <v>25</v>
      </c>
      <c r="K50" s="141">
        <v>5</v>
      </c>
      <c r="L50" s="139">
        <v>15</v>
      </c>
      <c r="M50" s="182">
        <v>8</v>
      </c>
      <c r="N50" s="138">
        <v>3</v>
      </c>
      <c r="O50" s="139">
        <v>4</v>
      </c>
      <c r="P50" s="138">
        <v>0</v>
      </c>
      <c r="Q50" s="139">
        <v>10</v>
      </c>
      <c r="R50" s="139">
        <v>7</v>
      </c>
      <c r="S50" s="182">
        <v>3</v>
      </c>
      <c r="T50" s="138">
        <v>0</v>
      </c>
      <c r="U50" s="183">
        <v>0</v>
      </c>
    </row>
    <row r="51" spans="1:21" s="128" customFormat="1" ht="15" customHeight="1">
      <c r="A51" s="121"/>
      <c r="B51" s="481"/>
      <c r="C51" s="487" t="s">
        <v>126</v>
      </c>
      <c r="D51" s="137">
        <v>11178</v>
      </c>
      <c r="E51" s="130">
        <v>5597</v>
      </c>
      <c r="F51" s="130">
        <v>5581</v>
      </c>
      <c r="G51" s="163">
        <v>-19</v>
      </c>
      <c r="H51" s="159">
        <v>-24</v>
      </c>
      <c r="I51" s="130">
        <v>1</v>
      </c>
      <c r="J51" s="130">
        <v>25</v>
      </c>
      <c r="K51" s="159">
        <v>5</v>
      </c>
      <c r="L51" s="130">
        <v>15</v>
      </c>
      <c r="M51" s="181">
        <v>8</v>
      </c>
      <c r="N51" s="137">
        <v>3</v>
      </c>
      <c r="O51" s="130">
        <v>4</v>
      </c>
      <c r="P51" s="137">
        <v>0</v>
      </c>
      <c r="Q51" s="130">
        <v>10</v>
      </c>
      <c r="R51" s="130">
        <v>7</v>
      </c>
      <c r="S51" s="181">
        <v>3</v>
      </c>
      <c r="T51" s="137">
        <v>0</v>
      </c>
      <c r="U51" s="164">
        <v>0</v>
      </c>
    </row>
    <row r="52" spans="1:21" s="128" customFormat="1" ht="15" customHeight="1">
      <c r="A52" s="121"/>
      <c r="B52" s="567" t="s">
        <v>127</v>
      </c>
      <c r="C52" s="568"/>
      <c r="D52" s="138">
        <v>44268</v>
      </c>
      <c r="E52" s="139">
        <v>21732</v>
      </c>
      <c r="F52" s="138">
        <v>22536</v>
      </c>
      <c r="G52" s="140">
        <v>-17</v>
      </c>
      <c r="H52" s="141">
        <v>-51</v>
      </c>
      <c r="I52" s="139">
        <v>13</v>
      </c>
      <c r="J52" s="142">
        <v>64</v>
      </c>
      <c r="K52" s="141">
        <v>34</v>
      </c>
      <c r="L52" s="139">
        <v>100</v>
      </c>
      <c r="M52" s="182">
        <v>58</v>
      </c>
      <c r="N52" s="138">
        <v>38</v>
      </c>
      <c r="O52" s="139">
        <v>4</v>
      </c>
      <c r="P52" s="138">
        <v>0</v>
      </c>
      <c r="Q52" s="139">
        <v>66</v>
      </c>
      <c r="R52" s="139">
        <v>39</v>
      </c>
      <c r="S52" s="182">
        <v>24</v>
      </c>
      <c r="T52" s="138">
        <v>1</v>
      </c>
      <c r="U52" s="183">
        <v>2</v>
      </c>
    </row>
    <row r="53" spans="1:21" s="128" customFormat="1" ht="15" customHeight="1">
      <c r="A53" s="121"/>
      <c r="B53" s="481"/>
      <c r="C53" s="487" t="s">
        <v>128</v>
      </c>
      <c r="D53" s="137">
        <v>32723</v>
      </c>
      <c r="E53" s="130">
        <v>16013</v>
      </c>
      <c r="F53" s="130">
        <v>16710</v>
      </c>
      <c r="G53" s="163">
        <v>4</v>
      </c>
      <c r="H53" s="159">
        <v>-28</v>
      </c>
      <c r="I53" s="130">
        <v>13</v>
      </c>
      <c r="J53" s="130">
        <v>41</v>
      </c>
      <c r="K53" s="159">
        <v>32</v>
      </c>
      <c r="L53" s="130">
        <v>74</v>
      </c>
      <c r="M53" s="181">
        <v>42</v>
      </c>
      <c r="N53" s="137">
        <v>30</v>
      </c>
      <c r="O53" s="130">
        <v>2</v>
      </c>
      <c r="P53" s="137">
        <v>0</v>
      </c>
      <c r="Q53" s="130">
        <v>42</v>
      </c>
      <c r="R53" s="130">
        <v>21</v>
      </c>
      <c r="S53" s="181">
        <v>19</v>
      </c>
      <c r="T53" s="137">
        <v>0</v>
      </c>
      <c r="U53" s="164">
        <v>2</v>
      </c>
    </row>
    <row r="54" spans="1:21" s="128" customFormat="1" ht="15" customHeight="1">
      <c r="A54" s="121"/>
      <c r="B54" s="481"/>
      <c r="C54" s="487" t="s">
        <v>129</v>
      </c>
      <c r="D54" s="137">
        <v>11545</v>
      </c>
      <c r="E54" s="130">
        <v>5719</v>
      </c>
      <c r="F54" s="130">
        <v>5826</v>
      </c>
      <c r="G54" s="163">
        <v>-21</v>
      </c>
      <c r="H54" s="159">
        <v>-23</v>
      </c>
      <c r="I54" s="130">
        <v>0</v>
      </c>
      <c r="J54" s="130">
        <v>23</v>
      </c>
      <c r="K54" s="159">
        <v>2</v>
      </c>
      <c r="L54" s="130">
        <v>26</v>
      </c>
      <c r="M54" s="181">
        <v>16</v>
      </c>
      <c r="N54" s="137">
        <v>8</v>
      </c>
      <c r="O54" s="130">
        <v>2</v>
      </c>
      <c r="P54" s="137">
        <v>0</v>
      </c>
      <c r="Q54" s="130">
        <v>24</v>
      </c>
      <c r="R54" s="130">
        <v>18</v>
      </c>
      <c r="S54" s="181">
        <v>5</v>
      </c>
      <c r="T54" s="137">
        <v>1</v>
      </c>
      <c r="U54" s="164">
        <v>0</v>
      </c>
    </row>
    <row r="55" spans="1:21" s="128" customFormat="1" ht="15" customHeight="1">
      <c r="A55" s="121"/>
      <c r="B55" s="567" t="s">
        <v>130</v>
      </c>
      <c r="C55" s="568"/>
      <c r="D55" s="138">
        <v>65170</v>
      </c>
      <c r="E55" s="139">
        <v>31853</v>
      </c>
      <c r="F55" s="138">
        <v>33317</v>
      </c>
      <c r="G55" s="140">
        <v>-11</v>
      </c>
      <c r="H55" s="141">
        <v>-40</v>
      </c>
      <c r="I55" s="139">
        <v>31</v>
      </c>
      <c r="J55" s="142">
        <v>71</v>
      </c>
      <c r="K55" s="141">
        <v>29</v>
      </c>
      <c r="L55" s="139">
        <v>151</v>
      </c>
      <c r="M55" s="138">
        <v>116</v>
      </c>
      <c r="N55" s="139">
        <v>32</v>
      </c>
      <c r="O55" s="138">
        <v>3</v>
      </c>
      <c r="P55" s="184">
        <v>0</v>
      </c>
      <c r="Q55" s="139">
        <v>122</v>
      </c>
      <c r="R55" s="139">
        <v>86</v>
      </c>
      <c r="S55" s="138">
        <v>35</v>
      </c>
      <c r="T55" s="139">
        <v>0</v>
      </c>
      <c r="U55" s="142">
        <v>1</v>
      </c>
    </row>
    <row r="56" spans="1:21" s="128" customFormat="1" ht="15" customHeight="1">
      <c r="A56" s="121"/>
      <c r="B56" s="481"/>
      <c r="C56" s="487" t="s">
        <v>131</v>
      </c>
      <c r="D56" s="137">
        <v>12697</v>
      </c>
      <c r="E56" s="130">
        <v>6089</v>
      </c>
      <c r="F56" s="130">
        <v>6608</v>
      </c>
      <c r="G56" s="163">
        <v>-11</v>
      </c>
      <c r="H56" s="159">
        <v>-15</v>
      </c>
      <c r="I56" s="130">
        <v>6</v>
      </c>
      <c r="J56" s="130">
        <v>21</v>
      </c>
      <c r="K56" s="159">
        <v>4</v>
      </c>
      <c r="L56" s="130">
        <v>17</v>
      </c>
      <c r="M56" s="137">
        <v>12</v>
      </c>
      <c r="N56" s="130">
        <v>2</v>
      </c>
      <c r="O56" s="137">
        <v>3</v>
      </c>
      <c r="P56" s="167">
        <v>0</v>
      </c>
      <c r="Q56" s="130">
        <v>13</v>
      </c>
      <c r="R56" s="130">
        <v>12</v>
      </c>
      <c r="S56" s="137">
        <v>1</v>
      </c>
      <c r="T56" s="130">
        <v>0</v>
      </c>
      <c r="U56" s="131">
        <v>0</v>
      </c>
    </row>
    <row r="57" spans="1:21" s="128" customFormat="1" ht="15" customHeight="1">
      <c r="A57" s="121"/>
      <c r="B57" s="481"/>
      <c r="C57" s="487" t="s">
        <v>217</v>
      </c>
      <c r="D57" s="137">
        <v>17429</v>
      </c>
      <c r="E57" s="130">
        <v>8653</v>
      </c>
      <c r="F57" s="130">
        <v>8776</v>
      </c>
      <c r="G57" s="163">
        <v>0</v>
      </c>
      <c r="H57" s="159">
        <v>-10</v>
      </c>
      <c r="I57" s="130">
        <v>9</v>
      </c>
      <c r="J57" s="130">
        <v>19</v>
      </c>
      <c r="K57" s="159">
        <v>10</v>
      </c>
      <c r="L57" s="130">
        <v>47</v>
      </c>
      <c r="M57" s="137">
        <v>35</v>
      </c>
      <c r="N57" s="130">
        <v>12</v>
      </c>
      <c r="O57" s="137">
        <v>0</v>
      </c>
      <c r="P57" s="167">
        <v>0</v>
      </c>
      <c r="Q57" s="130">
        <v>37</v>
      </c>
      <c r="R57" s="130">
        <v>26</v>
      </c>
      <c r="S57" s="137">
        <v>11</v>
      </c>
      <c r="T57" s="130">
        <v>0</v>
      </c>
      <c r="U57" s="131">
        <v>0</v>
      </c>
    </row>
    <row r="58" spans="1:21" s="128" customFormat="1" ht="15" customHeight="1">
      <c r="A58" s="121"/>
      <c r="B58" s="481"/>
      <c r="C58" s="487" t="s">
        <v>133</v>
      </c>
      <c r="D58" s="137">
        <v>35044</v>
      </c>
      <c r="E58" s="130">
        <v>17111</v>
      </c>
      <c r="F58" s="130">
        <v>17933</v>
      </c>
      <c r="G58" s="163">
        <v>0</v>
      </c>
      <c r="H58" s="159">
        <v>-15</v>
      </c>
      <c r="I58" s="130">
        <v>16</v>
      </c>
      <c r="J58" s="130">
        <v>31</v>
      </c>
      <c r="K58" s="159">
        <v>15</v>
      </c>
      <c r="L58" s="130">
        <v>87</v>
      </c>
      <c r="M58" s="137">
        <v>69</v>
      </c>
      <c r="N58" s="130">
        <v>18</v>
      </c>
      <c r="O58" s="137">
        <v>0</v>
      </c>
      <c r="P58" s="167">
        <v>0</v>
      </c>
      <c r="Q58" s="130">
        <v>72</v>
      </c>
      <c r="R58" s="130">
        <v>48</v>
      </c>
      <c r="S58" s="137">
        <v>23</v>
      </c>
      <c r="T58" s="130">
        <v>0</v>
      </c>
      <c r="U58" s="131">
        <v>1</v>
      </c>
    </row>
    <row r="59" spans="1:21" s="128" customFormat="1" ht="15" customHeight="1">
      <c r="A59" s="121"/>
      <c r="B59" s="567" t="s">
        <v>134</v>
      </c>
      <c r="C59" s="568"/>
      <c r="D59" s="138">
        <v>41492</v>
      </c>
      <c r="E59" s="139">
        <v>21338</v>
      </c>
      <c r="F59" s="138">
        <v>20154</v>
      </c>
      <c r="G59" s="140">
        <v>-12</v>
      </c>
      <c r="H59" s="141">
        <v>-28</v>
      </c>
      <c r="I59" s="139">
        <v>13</v>
      </c>
      <c r="J59" s="142">
        <v>41</v>
      </c>
      <c r="K59" s="141">
        <v>16</v>
      </c>
      <c r="L59" s="139">
        <v>137</v>
      </c>
      <c r="M59" s="138">
        <v>73</v>
      </c>
      <c r="N59" s="139">
        <v>25</v>
      </c>
      <c r="O59" s="138">
        <v>31</v>
      </c>
      <c r="P59" s="184">
        <v>8</v>
      </c>
      <c r="Q59" s="139">
        <v>121</v>
      </c>
      <c r="R59" s="139">
        <v>85</v>
      </c>
      <c r="S59" s="138">
        <v>28</v>
      </c>
      <c r="T59" s="139">
        <v>4</v>
      </c>
      <c r="U59" s="142">
        <v>4</v>
      </c>
    </row>
    <row r="60" spans="1:21" s="128" customFormat="1" ht="15" customHeight="1">
      <c r="A60" s="121"/>
      <c r="B60" s="481"/>
      <c r="C60" s="487" t="s">
        <v>135</v>
      </c>
      <c r="D60" s="137">
        <v>28494</v>
      </c>
      <c r="E60" s="130">
        <v>14882</v>
      </c>
      <c r="F60" s="130">
        <v>13612</v>
      </c>
      <c r="G60" s="163">
        <v>-18</v>
      </c>
      <c r="H60" s="159">
        <v>-12</v>
      </c>
      <c r="I60" s="130">
        <v>12</v>
      </c>
      <c r="J60" s="131">
        <v>24</v>
      </c>
      <c r="K60" s="159">
        <v>-6</v>
      </c>
      <c r="L60" s="130">
        <v>83</v>
      </c>
      <c r="M60" s="137">
        <v>49</v>
      </c>
      <c r="N60" s="130">
        <v>18</v>
      </c>
      <c r="O60" s="137">
        <v>12</v>
      </c>
      <c r="P60" s="167">
        <v>4</v>
      </c>
      <c r="Q60" s="130">
        <v>89</v>
      </c>
      <c r="R60" s="130">
        <v>64</v>
      </c>
      <c r="S60" s="137">
        <v>24</v>
      </c>
      <c r="T60" s="130">
        <v>0</v>
      </c>
      <c r="U60" s="131">
        <v>1</v>
      </c>
    </row>
    <row r="61" spans="1:21" s="128" customFormat="1" ht="15" customHeight="1">
      <c r="A61" s="121"/>
      <c r="B61" s="481"/>
      <c r="C61" s="487" t="s">
        <v>136</v>
      </c>
      <c r="D61" s="137">
        <v>7471</v>
      </c>
      <c r="E61" s="130">
        <v>3675</v>
      </c>
      <c r="F61" s="130">
        <v>3796</v>
      </c>
      <c r="G61" s="163">
        <v>8</v>
      </c>
      <c r="H61" s="159">
        <v>-11</v>
      </c>
      <c r="I61" s="130">
        <v>0</v>
      </c>
      <c r="J61" s="131">
        <v>11</v>
      </c>
      <c r="K61" s="159">
        <v>19</v>
      </c>
      <c r="L61" s="130">
        <v>39</v>
      </c>
      <c r="M61" s="137">
        <v>11</v>
      </c>
      <c r="N61" s="130">
        <v>6</v>
      </c>
      <c r="O61" s="137">
        <v>19</v>
      </c>
      <c r="P61" s="167">
        <v>3</v>
      </c>
      <c r="Q61" s="130">
        <v>20</v>
      </c>
      <c r="R61" s="130">
        <v>14</v>
      </c>
      <c r="S61" s="137">
        <v>1</v>
      </c>
      <c r="T61" s="130">
        <v>2</v>
      </c>
      <c r="U61" s="131">
        <v>3</v>
      </c>
    </row>
    <row r="62" spans="1:21" s="128" customFormat="1" ht="15" customHeight="1">
      <c r="A62" s="121"/>
      <c r="B62" s="481"/>
      <c r="C62" s="487" t="s">
        <v>137</v>
      </c>
      <c r="D62" s="137">
        <v>5527</v>
      </c>
      <c r="E62" s="130">
        <v>2781</v>
      </c>
      <c r="F62" s="130">
        <v>2746</v>
      </c>
      <c r="G62" s="163">
        <v>-2</v>
      </c>
      <c r="H62" s="159">
        <v>-5</v>
      </c>
      <c r="I62" s="130">
        <v>1</v>
      </c>
      <c r="J62" s="131">
        <v>6</v>
      </c>
      <c r="K62" s="159">
        <v>3</v>
      </c>
      <c r="L62" s="130">
        <v>15</v>
      </c>
      <c r="M62" s="137">
        <v>13</v>
      </c>
      <c r="N62" s="130">
        <v>1</v>
      </c>
      <c r="O62" s="137">
        <v>0</v>
      </c>
      <c r="P62" s="167">
        <v>1</v>
      </c>
      <c r="Q62" s="130">
        <v>12</v>
      </c>
      <c r="R62" s="130">
        <v>7</v>
      </c>
      <c r="S62" s="137">
        <v>3</v>
      </c>
      <c r="T62" s="130">
        <v>2</v>
      </c>
      <c r="U62" s="131">
        <v>0</v>
      </c>
    </row>
    <row r="63" spans="1:21" s="128" customFormat="1" ht="15" customHeight="1">
      <c r="A63" s="121"/>
      <c r="B63" s="567" t="s">
        <v>138</v>
      </c>
      <c r="C63" s="568"/>
      <c r="D63" s="138">
        <v>27040</v>
      </c>
      <c r="E63" s="139">
        <v>13310</v>
      </c>
      <c r="F63" s="138">
        <v>13730</v>
      </c>
      <c r="G63" s="140">
        <v>-35</v>
      </c>
      <c r="H63" s="141">
        <v>-37</v>
      </c>
      <c r="I63" s="139">
        <v>7</v>
      </c>
      <c r="J63" s="183">
        <v>44</v>
      </c>
      <c r="K63" s="141">
        <v>2</v>
      </c>
      <c r="L63" s="139">
        <v>43</v>
      </c>
      <c r="M63" s="138">
        <v>29</v>
      </c>
      <c r="N63" s="139">
        <v>13</v>
      </c>
      <c r="O63" s="138">
        <v>0</v>
      </c>
      <c r="P63" s="184">
        <v>1</v>
      </c>
      <c r="Q63" s="139">
        <v>41</v>
      </c>
      <c r="R63" s="139">
        <v>23</v>
      </c>
      <c r="S63" s="138">
        <v>13</v>
      </c>
      <c r="T63" s="139">
        <v>5</v>
      </c>
      <c r="U63" s="142">
        <v>0</v>
      </c>
    </row>
    <row r="64" spans="1:21" s="128" customFormat="1" ht="15" customHeight="1">
      <c r="A64" s="121"/>
      <c r="B64" s="481"/>
      <c r="C64" s="487" t="s">
        <v>139</v>
      </c>
      <c r="D64" s="159">
        <v>6293</v>
      </c>
      <c r="E64" s="130">
        <v>3058</v>
      </c>
      <c r="F64" s="130">
        <v>3235</v>
      </c>
      <c r="G64" s="163">
        <v>-4</v>
      </c>
      <c r="H64" s="159">
        <v>-9</v>
      </c>
      <c r="I64" s="130">
        <v>2</v>
      </c>
      <c r="J64" s="131">
        <v>11</v>
      </c>
      <c r="K64" s="159">
        <v>5</v>
      </c>
      <c r="L64" s="130">
        <v>13</v>
      </c>
      <c r="M64" s="137">
        <v>12</v>
      </c>
      <c r="N64" s="130">
        <v>1</v>
      </c>
      <c r="O64" s="137">
        <v>0</v>
      </c>
      <c r="P64" s="167">
        <v>0</v>
      </c>
      <c r="Q64" s="130">
        <v>8</v>
      </c>
      <c r="R64" s="130">
        <v>5</v>
      </c>
      <c r="S64" s="137">
        <v>3</v>
      </c>
      <c r="T64" s="130">
        <v>0</v>
      </c>
      <c r="U64" s="131">
        <v>0</v>
      </c>
    </row>
    <row r="65" spans="1:21" s="128" customFormat="1" ht="15" customHeight="1">
      <c r="A65" s="121"/>
      <c r="B65" s="481"/>
      <c r="C65" s="487" t="s">
        <v>140</v>
      </c>
      <c r="D65" s="137">
        <v>20747</v>
      </c>
      <c r="E65" s="130">
        <v>10252</v>
      </c>
      <c r="F65" s="130">
        <v>10495</v>
      </c>
      <c r="G65" s="163">
        <v>-31</v>
      </c>
      <c r="H65" s="159">
        <v>-28</v>
      </c>
      <c r="I65" s="130">
        <v>5</v>
      </c>
      <c r="J65" s="131">
        <v>33</v>
      </c>
      <c r="K65" s="159">
        <v>-3</v>
      </c>
      <c r="L65" s="130">
        <v>30</v>
      </c>
      <c r="M65" s="137">
        <v>17</v>
      </c>
      <c r="N65" s="130">
        <v>12</v>
      </c>
      <c r="O65" s="137">
        <v>0</v>
      </c>
      <c r="P65" s="167">
        <v>1</v>
      </c>
      <c r="Q65" s="130">
        <v>33</v>
      </c>
      <c r="R65" s="130">
        <v>18</v>
      </c>
      <c r="S65" s="137">
        <v>10</v>
      </c>
      <c r="T65" s="130">
        <v>5</v>
      </c>
      <c r="U65" s="131">
        <v>0</v>
      </c>
    </row>
    <row r="66" spans="1:21" s="128" customFormat="1" ht="15" customHeight="1">
      <c r="A66" s="121"/>
      <c r="B66" s="567" t="s">
        <v>141</v>
      </c>
      <c r="C66" s="568"/>
      <c r="D66" s="138">
        <v>37394</v>
      </c>
      <c r="E66" s="139">
        <v>18257</v>
      </c>
      <c r="F66" s="138">
        <v>19137</v>
      </c>
      <c r="G66" s="140">
        <v>-26</v>
      </c>
      <c r="H66" s="141">
        <v>-36</v>
      </c>
      <c r="I66" s="139">
        <v>16</v>
      </c>
      <c r="J66" s="142">
        <v>52</v>
      </c>
      <c r="K66" s="141">
        <v>10</v>
      </c>
      <c r="L66" s="139">
        <v>67</v>
      </c>
      <c r="M66" s="138">
        <v>55</v>
      </c>
      <c r="N66" s="139">
        <v>11</v>
      </c>
      <c r="O66" s="138">
        <v>1</v>
      </c>
      <c r="P66" s="184">
        <v>0</v>
      </c>
      <c r="Q66" s="139">
        <v>57</v>
      </c>
      <c r="R66" s="139">
        <v>42</v>
      </c>
      <c r="S66" s="138">
        <v>15</v>
      </c>
      <c r="T66" s="139">
        <v>0</v>
      </c>
      <c r="U66" s="142">
        <v>0</v>
      </c>
    </row>
    <row r="67" spans="1:21" s="128" customFormat="1" ht="15" customHeight="1">
      <c r="A67" s="121"/>
      <c r="B67" s="481"/>
      <c r="C67" s="487" t="s">
        <v>142</v>
      </c>
      <c r="D67" s="137">
        <v>14417</v>
      </c>
      <c r="E67" s="130">
        <v>7084</v>
      </c>
      <c r="F67" s="130">
        <v>7333</v>
      </c>
      <c r="G67" s="163">
        <v>-5</v>
      </c>
      <c r="H67" s="159">
        <v>-11</v>
      </c>
      <c r="I67" s="130">
        <v>9</v>
      </c>
      <c r="J67" s="131">
        <v>20</v>
      </c>
      <c r="K67" s="159">
        <v>6</v>
      </c>
      <c r="L67" s="130">
        <v>28</v>
      </c>
      <c r="M67" s="137">
        <v>23</v>
      </c>
      <c r="N67" s="130">
        <v>5</v>
      </c>
      <c r="O67" s="137">
        <v>0</v>
      </c>
      <c r="P67" s="167">
        <v>0</v>
      </c>
      <c r="Q67" s="130">
        <v>22</v>
      </c>
      <c r="R67" s="130">
        <v>16</v>
      </c>
      <c r="S67" s="137">
        <v>6</v>
      </c>
      <c r="T67" s="130">
        <v>0</v>
      </c>
      <c r="U67" s="131">
        <v>0</v>
      </c>
    </row>
    <row r="68" spans="1:21" s="128" customFormat="1" ht="15" customHeight="1">
      <c r="A68" s="121"/>
      <c r="B68" s="481"/>
      <c r="C68" s="487" t="s">
        <v>143</v>
      </c>
      <c r="D68" s="137">
        <v>22977</v>
      </c>
      <c r="E68" s="130">
        <v>11173</v>
      </c>
      <c r="F68" s="130">
        <v>11804</v>
      </c>
      <c r="G68" s="163">
        <v>-21</v>
      </c>
      <c r="H68" s="159">
        <v>-25</v>
      </c>
      <c r="I68" s="130">
        <v>7</v>
      </c>
      <c r="J68" s="131">
        <v>32</v>
      </c>
      <c r="K68" s="159">
        <v>4</v>
      </c>
      <c r="L68" s="130">
        <v>39</v>
      </c>
      <c r="M68" s="137">
        <v>32</v>
      </c>
      <c r="N68" s="130">
        <v>6</v>
      </c>
      <c r="O68" s="137">
        <v>1</v>
      </c>
      <c r="P68" s="167">
        <v>0</v>
      </c>
      <c r="Q68" s="130">
        <v>35</v>
      </c>
      <c r="R68" s="130">
        <v>26</v>
      </c>
      <c r="S68" s="137">
        <v>9</v>
      </c>
      <c r="T68" s="130">
        <v>0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6086</v>
      </c>
      <c r="E69" s="139">
        <v>3191</v>
      </c>
      <c r="F69" s="138">
        <v>2895</v>
      </c>
      <c r="G69" s="186">
        <v>-7</v>
      </c>
      <c r="H69" s="187">
        <v>-4</v>
      </c>
      <c r="I69" s="188">
        <v>3</v>
      </c>
      <c r="J69" s="189">
        <v>7</v>
      </c>
      <c r="K69" s="141">
        <v>-3</v>
      </c>
      <c r="L69" s="188">
        <v>14</v>
      </c>
      <c r="M69" s="185">
        <v>9</v>
      </c>
      <c r="N69" s="188">
        <v>3</v>
      </c>
      <c r="O69" s="185">
        <v>2</v>
      </c>
      <c r="P69" s="190">
        <v>0</v>
      </c>
      <c r="Q69" s="188">
        <v>17</v>
      </c>
      <c r="R69" s="188">
        <v>8</v>
      </c>
      <c r="S69" s="185">
        <v>4</v>
      </c>
      <c r="T69" s="188">
        <v>4</v>
      </c>
      <c r="U69" s="189">
        <v>1</v>
      </c>
    </row>
    <row r="70" spans="1:21" s="128" customFormat="1" ht="15" customHeight="1">
      <c r="A70" s="121"/>
      <c r="B70" s="481"/>
      <c r="C70" s="487" t="s">
        <v>145</v>
      </c>
      <c r="D70" s="137">
        <v>6086</v>
      </c>
      <c r="E70" s="130">
        <v>3191</v>
      </c>
      <c r="F70" s="130">
        <v>2895</v>
      </c>
      <c r="G70" s="132">
        <v>-7</v>
      </c>
      <c r="H70" s="481">
        <v>-4</v>
      </c>
      <c r="I70" s="130">
        <v>3</v>
      </c>
      <c r="J70" s="131">
        <v>7</v>
      </c>
      <c r="K70" s="481">
        <v>-3</v>
      </c>
      <c r="L70" s="130">
        <v>14</v>
      </c>
      <c r="M70" s="137">
        <v>9</v>
      </c>
      <c r="N70" s="130">
        <v>3</v>
      </c>
      <c r="O70" s="137">
        <v>2</v>
      </c>
      <c r="P70" s="167">
        <v>0</v>
      </c>
      <c r="Q70" s="130">
        <v>17</v>
      </c>
      <c r="R70" s="130">
        <v>8</v>
      </c>
      <c r="S70" s="137">
        <v>4</v>
      </c>
      <c r="T70" s="130">
        <v>4</v>
      </c>
      <c r="U70" s="131">
        <v>1</v>
      </c>
    </row>
    <row r="71" spans="1:21" s="128" customFormat="1" ht="15" customHeight="1">
      <c r="A71" s="121"/>
      <c r="B71" s="567" t="s">
        <v>146</v>
      </c>
      <c r="C71" s="568"/>
      <c r="D71" s="185">
        <v>11521</v>
      </c>
      <c r="E71" s="139">
        <v>5640</v>
      </c>
      <c r="F71" s="138">
        <v>5881</v>
      </c>
      <c r="G71" s="186">
        <v>-19</v>
      </c>
      <c r="H71" s="187">
        <v>-9</v>
      </c>
      <c r="I71" s="188">
        <v>3</v>
      </c>
      <c r="J71" s="189">
        <v>12</v>
      </c>
      <c r="K71" s="141">
        <v>-10</v>
      </c>
      <c r="L71" s="188">
        <v>16</v>
      </c>
      <c r="M71" s="185">
        <v>10</v>
      </c>
      <c r="N71" s="188">
        <v>6</v>
      </c>
      <c r="O71" s="185">
        <v>0</v>
      </c>
      <c r="P71" s="190">
        <v>0</v>
      </c>
      <c r="Q71" s="188">
        <v>26</v>
      </c>
      <c r="R71" s="188">
        <v>14</v>
      </c>
      <c r="S71" s="185">
        <v>6</v>
      </c>
      <c r="T71" s="188">
        <v>3</v>
      </c>
      <c r="U71" s="189">
        <v>3</v>
      </c>
    </row>
    <row r="72" spans="1:21" s="128" customFormat="1" ht="15" customHeight="1">
      <c r="A72" s="121"/>
      <c r="B72" s="481"/>
      <c r="C72" s="487" t="s">
        <v>147</v>
      </c>
      <c r="D72" s="133">
        <v>11521</v>
      </c>
      <c r="E72" s="130">
        <v>5640</v>
      </c>
      <c r="F72" s="130">
        <v>5881</v>
      </c>
      <c r="G72" s="132">
        <v>-19</v>
      </c>
      <c r="H72" s="481">
        <v>-9</v>
      </c>
      <c r="I72" s="130">
        <v>3</v>
      </c>
      <c r="J72" s="131">
        <v>12</v>
      </c>
      <c r="K72" s="481">
        <v>-10</v>
      </c>
      <c r="L72" s="130">
        <v>16</v>
      </c>
      <c r="M72" s="137">
        <v>10</v>
      </c>
      <c r="N72" s="130">
        <v>6</v>
      </c>
      <c r="O72" s="137">
        <v>0</v>
      </c>
      <c r="P72" s="191">
        <v>0</v>
      </c>
      <c r="Q72" s="130">
        <v>26</v>
      </c>
      <c r="R72" s="130">
        <v>14</v>
      </c>
      <c r="S72" s="137">
        <v>6</v>
      </c>
      <c r="T72" s="130">
        <v>3</v>
      </c>
      <c r="U72" s="131">
        <v>3</v>
      </c>
    </row>
    <row r="73" spans="1:21" s="128" customFormat="1" ht="15" customHeight="1">
      <c r="A73" s="121"/>
      <c r="B73" s="558" t="s">
        <v>148</v>
      </c>
      <c r="C73" s="559"/>
      <c r="D73" s="192">
        <v>335103</v>
      </c>
      <c r="E73" s="170">
        <v>166135</v>
      </c>
      <c r="F73" s="172">
        <v>168968</v>
      </c>
      <c r="G73" s="353">
        <v>-187</v>
      </c>
      <c r="H73" s="193">
        <v>-299</v>
      </c>
      <c r="I73" s="194">
        <v>119</v>
      </c>
      <c r="J73" s="195">
        <v>418</v>
      </c>
      <c r="K73" s="193">
        <v>112</v>
      </c>
      <c r="L73" s="194">
        <v>772</v>
      </c>
      <c r="M73" s="192">
        <v>496</v>
      </c>
      <c r="N73" s="194">
        <v>215</v>
      </c>
      <c r="O73" s="192">
        <v>52</v>
      </c>
      <c r="P73" s="196">
        <v>9</v>
      </c>
      <c r="Q73" s="194">
        <v>660</v>
      </c>
      <c r="R73" s="194">
        <v>428</v>
      </c>
      <c r="S73" s="192">
        <v>196</v>
      </c>
      <c r="T73" s="194">
        <v>24</v>
      </c>
      <c r="U73" s="195">
        <v>12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198">
        <v>159605</v>
      </c>
      <c r="E75" s="199">
        <v>79153</v>
      </c>
      <c r="F75" s="198">
        <v>80452</v>
      </c>
      <c r="G75" s="354">
        <v>-141</v>
      </c>
      <c r="H75" s="198">
        <v>-163</v>
      </c>
      <c r="I75" s="199">
        <v>48</v>
      </c>
      <c r="J75" s="198">
        <v>211</v>
      </c>
      <c r="K75" s="200">
        <v>22</v>
      </c>
      <c r="L75" s="199">
        <v>356</v>
      </c>
      <c r="M75" s="198">
        <v>193</v>
      </c>
      <c r="N75" s="199">
        <v>121</v>
      </c>
      <c r="O75" s="198">
        <v>41</v>
      </c>
      <c r="P75" s="201">
        <v>1</v>
      </c>
      <c r="Q75" s="199">
        <v>334</v>
      </c>
      <c r="R75" s="199">
        <v>207</v>
      </c>
      <c r="S75" s="198">
        <v>115</v>
      </c>
      <c r="T75" s="199">
        <v>11</v>
      </c>
      <c r="U75" s="202">
        <v>1</v>
      </c>
    </row>
    <row r="76" spans="1:21" s="128" customFormat="1" ht="15" customHeight="1">
      <c r="A76" s="121"/>
      <c r="B76" s="562" t="s">
        <v>150</v>
      </c>
      <c r="C76" s="563"/>
      <c r="D76" s="137">
        <v>1536163</v>
      </c>
      <c r="E76" s="167">
        <v>747125</v>
      </c>
      <c r="F76" s="164">
        <v>789038</v>
      </c>
      <c r="G76" s="163">
        <v>-199</v>
      </c>
      <c r="H76" s="203">
        <v>-651</v>
      </c>
      <c r="I76" s="137">
        <v>745</v>
      </c>
      <c r="J76" s="164">
        <v>1396</v>
      </c>
      <c r="K76" s="203">
        <v>452</v>
      </c>
      <c r="L76" s="137">
        <v>5052</v>
      </c>
      <c r="M76" s="167">
        <v>2968</v>
      </c>
      <c r="N76" s="130">
        <v>1646</v>
      </c>
      <c r="O76" s="137">
        <v>387</v>
      </c>
      <c r="P76" s="130">
        <v>51</v>
      </c>
      <c r="Q76" s="137">
        <v>4600</v>
      </c>
      <c r="R76" s="167">
        <v>2839</v>
      </c>
      <c r="S76" s="167">
        <v>1607</v>
      </c>
      <c r="T76" s="130">
        <v>114</v>
      </c>
      <c r="U76" s="164">
        <v>40</v>
      </c>
    </row>
    <row r="77" spans="1:21" s="128" customFormat="1" ht="15" customHeight="1">
      <c r="A77" s="121"/>
      <c r="B77" s="562" t="s">
        <v>151</v>
      </c>
      <c r="C77" s="563"/>
      <c r="D77" s="137">
        <v>187176</v>
      </c>
      <c r="E77" s="130">
        <v>92014</v>
      </c>
      <c r="F77" s="137">
        <v>95162</v>
      </c>
      <c r="G77" s="163">
        <v>-182</v>
      </c>
      <c r="H77" s="137">
        <v>-166</v>
      </c>
      <c r="I77" s="130">
        <v>73</v>
      </c>
      <c r="J77" s="137">
        <v>239</v>
      </c>
      <c r="K77" s="159">
        <v>-16</v>
      </c>
      <c r="L77" s="130">
        <v>313</v>
      </c>
      <c r="M77" s="137">
        <v>187</v>
      </c>
      <c r="N77" s="130">
        <v>107</v>
      </c>
      <c r="O77" s="137">
        <v>9</v>
      </c>
      <c r="P77" s="167">
        <v>10</v>
      </c>
      <c r="Q77" s="130">
        <v>329</v>
      </c>
      <c r="R77" s="130">
        <v>198</v>
      </c>
      <c r="S77" s="137">
        <v>111</v>
      </c>
      <c r="T77" s="130">
        <v>14</v>
      </c>
      <c r="U77" s="131">
        <v>6</v>
      </c>
    </row>
    <row r="78" spans="1:21" s="128" customFormat="1" ht="15" customHeight="1">
      <c r="A78" s="121"/>
      <c r="B78" s="562" t="s">
        <v>152</v>
      </c>
      <c r="C78" s="563"/>
      <c r="D78" s="137">
        <v>60519</v>
      </c>
      <c r="E78" s="130">
        <v>29344</v>
      </c>
      <c r="F78" s="137">
        <v>31175</v>
      </c>
      <c r="G78" s="163">
        <v>-71</v>
      </c>
      <c r="H78" s="137">
        <v>-80</v>
      </c>
      <c r="I78" s="130">
        <v>20</v>
      </c>
      <c r="J78" s="137">
        <v>100</v>
      </c>
      <c r="K78" s="159">
        <v>9</v>
      </c>
      <c r="L78" s="130">
        <v>91</v>
      </c>
      <c r="M78" s="137">
        <v>26</v>
      </c>
      <c r="N78" s="130">
        <v>31</v>
      </c>
      <c r="O78" s="137">
        <v>34</v>
      </c>
      <c r="P78" s="167">
        <v>0</v>
      </c>
      <c r="Q78" s="130">
        <v>82</v>
      </c>
      <c r="R78" s="130">
        <v>48</v>
      </c>
      <c r="S78" s="137">
        <v>25</v>
      </c>
      <c r="T78" s="130">
        <v>5</v>
      </c>
      <c r="U78" s="131">
        <v>4</v>
      </c>
    </row>
    <row r="79" spans="1:21" s="128" customFormat="1" ht="15" customHeight="1">
      <c r="A79" s="121"/>
      <c r="B79" s="562" t="s">
        <v>153</v>
      </c>
      <c r="C79" s="563"/>
      <c r="D79" s="137">
        <v>71921</v>
      </c>
      <c r="E79" s="130">
        <v>35188</v>
      </c>
      <c r="F79" s="137">
        <v>36733</v>
      </c>
      <c r="G79" s="163">
        <v>-109</v>
      </c>
      <c r="H79" s="137">
        <v>-94</v>
      </c>
      <c r="I79" s="130">
        <v>23</v>
      </c>
      <c r="J79" s="137">
        <v>117</v>
      </c>
      <c r="K79" s="159">
        <v>-15</v>
      </c>
      <c r="L79" s="130">
        <v>91</v>
      </c>
      <c r="M79" s="137">
        <v>47</v>
      </c>
      <c r="N79" s="130">
        <v>37</v>
      </c>
      <c r="O79" s="137">
        <v>1</v>
      </c>
      <c r="P79" s="167">
        <v>6</v>
      </c>
      <c r="Q79" s="130">
        <v>106</v>
      </c>
      <c r="R79" s="130">
        <v>71</v>
      </c>
      <c r="S79" s="137">
        <v>32</v>
      </c>
      <c r="T79" s="130">
        <v>2</v>
      </c>
      <c r="U79" s="131">
        <v>1</v>
      </c>
    </row>
    <row r="80" spans="1:21" s="128" customFormat="1" ht="15" customHeight="1">
      <c r="A80" s="121"/>
      <c r="B80" s="562" t="s">
        <v>154</v>
      </c>
      <c r="C80" s="563"/>
      <c r="D80" s="137">
        <v>177854</v>
      </c>
      <c r="E80" s="130">
        <v>86890</v>
      </c>
      <c r="F80" s="137">
        <v>90964</v>
      </c>
      <c r="G80" s="163">
        <v>-192</v>
      </c>
      <c r="H80" s="137">
        <v>-169</v>
      </c>
      <c r="I80" s="130">
        <v>72</v>
      </c>
      <c r="J80" s="137">
        <v>241</v>
      </c>
      <c r="K80" s="159">
        <v>-23</v>
      </c>
      <c r="L80" s="130">
        <v>297</v>
      </c>
      <c r="M80" s="137">
        <v>157</v>
      </c>
      <c r="N80" s="130">
        <v>102</v>
      </c>
      <c r="O80" s="137">
        <v>38</v>
      </c>
      <c r="P80" s="167">
        <v>0</v>
      </c>
      <c r="Q80" s="130">
        <v>320</v>
      </c>
      <c r="R80" s="130">
        <v>160</v>
      </c>
      <c r="S80" s="137">
        <v>141</v>
      </c>
      <c r="T80" s="130">
        <v>13</v>
      </c>
      <c r="U80" s="131">
        <v>6</v>
      </c>
    </row>
    <row r="81" spans="1:21" s="128" customFormat="1" ht="15" customHeight="1">
      <c r="A81" s="121"/>
      <c r="B81" s="556" t="s">
        <v>155</v>
      </c>
      <c r="C81" s="557"/>
      <c r="D81" s="137">
        <v>68764</v>
      </c>
      <c r="E81" s="130">
        <v>33457</v>
      </c>
      <c r="F81" s="137">
        <v>35307</v>
      </c>
      <c r="G81" s="163">
        <v>-117</v>
      </c>
      <c r="H81" s="137">
        <v>-85</v>
      </c>
      <c r="I81" s="130">
        <v>21</v>
      </c>
      <c r="J81" s="137">
        <v>106</v>
      </c>
      <c r="K81" s="159">
        <v>-32</v>
      </c>
      <c r="L81" s="130">
        <v>76</v>
      </c>
      <c r="M81" s="137">
        <v>38</v>
      </c>
      <c r="N81" s="130">
        <v>27</v>
      </c>
      <c r="O81" s="137">
        <v>10</v>
      </c>
      <c r="P81" s="167">
        <v>1</v>
      </c>
      <c r="Q81" s="130">
        <v>108</v>
      </c>
      <c r="R81" s="130">
        <v>37</v>
      </c>
      <c r="S81" s="137">
        <v>52</v>
      </c>
      <c r="T81" s="130">
        <v>16</v>
      </c>
      <c r="U81" s="131">
        <v>3</v>
      </c>
    </row>
    <row r="82" spans="1:21" s="128" customFormat="1" ht="15" customHeight="1">
      <c r="A82" s="121"/>
      <c r="B82" s="558" t="s">
        <v>156</v>
      </c>
      <c r="C82" s="559"/>
      <c r="D82" s="172">
        <v>2262002</v>
      </c>
      <c r="E82" s="170">
        <v>1103171</v>
      </c>
      <c r="F82" s="172">
        <v>1158831</v>
      </c>
      <c r="G82" s="355">
        <v>-1011</v>
      </c>
      <c r="H82" s="172">
        <v>-1408</v>
      </c>
      <c r="I82" s="170">
        <v>1002</v>
      </c>
      <c r="J82" s="172">
        <v>2410</v>
      </c>
      <c r="K82" s="169">
        <v>397</v>
      </c>
      <c r="L82" s="170">
        <v>6276</v>
      </c>
      <c r="M82" s="172">
        <v>3616</v>
      </c>
      <c r="N82" s="170">
        <v>2071</v>
      </c>
      <c r="O82" s="172">
        <v>520</v>
      </c>
      <c r="P82" s="204">
        <v>69</v>
      </c>
      <c r="Q82" s="170">
        <v>5879</v>
      </c>
      <c r="R82" s="170">
        <v>3560</v>
      </c>
      <c r="S82" s="172">
        <v>2083</v>
      </c>
      <c r="T82" s="170">
        <v>175</v>
      </c>
      <c r="U82" s="171">
        <v>61</v>
      </c>
    </row>
    <row r="83" spans="1:21" s="207" customFormat="1" ht="15.75" customHeight="1">
      <c r="A83" s="97"/>
      <c r="B83" s="205" t="s">
        <v>192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191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8"/>
  <conditionalFormatting sqref="O5:O6 U17:U20 P4:Q6 N1 N7:Q20 R5:R20 S4:T20 N4:N6 U4:U5 N41:U75 N39:U39 S1:T1 N77:U65446">
    <cfRule type="cellIs" dxfId="8" priority="6" stopIfTrue="1" operator="equal">
      <formula>FALSE</formula>
    </cfRule>
  </conditionalFormatting>
  <conditionalFormatting sqref="U7">
    <cfRule type="cellIs" dxfId="7" priority="5" stopIfTrue="1" operator="equal">
      <formula>FALSE</formula>
    </cfRule>
  </conditionalFormatting>
  <conditionalFormatting sqref="U20">
    <cfRule type="cellIs" dxfId="6" priority="4" stopIfTrue="1" operator="equal">
      <formula>FALSE</formula>
    </cfRule>
  </conditionalFormatting>
  <conditionalFormatting sqref="N21:Q21 Q22 R21:U22 N40:U40 Q27:T38">
    <cfRule type="cellIs" dxfId="5" priority="3" stopIfTrue="1" operator="equal">
      <formula>FALSE</formula>
    </cfRule>
  </conditionalFormatting>
  <conditionalFormatting sqref="Q23:U23 Q24:T26">
    <cfRule type="cellIs" dxfId="4" priority="2" stopIfTrue="1" operator="equal">
      <formula>FALSE</formula>
    </cfRule>
  </conditionalFormatting>
  <conditionalFormatting sqref="U24:U38">
    <cfRule type="cellIs" dxfId="3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0"/>
  <sheetViews>
    <sheetView zoomScaleNormal="10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241" width="9" style="213"/>
    <col min="242" max="242" width="15.625" style="213" customWidth="1"/>
    <col min="243" max="249" width="10.625" style="213" customWidth="1"/>
    <col min="250" max="255" width="7.125" style="213" customWidth="1"/>
    <col min="256" max="257" width="0" style="213" hidden="1" customWidth="1"/>
    <col min="258" max="258" width="7.125" style="213" customWidth="1"/>
    <col min="259" max="497" width="9" style="213"/>
    <col min="498" max="498" width="15.625" style="213" customWidth="1"/>
    <col min="499" max="505" width="10.625" style="213" customWidth="1"/>
    <col min="506" max="511" width="7.125" style="213" customWidth="1"/>
    <col min="512" max="513" width="0" style="213" hidden="1" customWidth="1"/>
    <col min="514" max="514" width="7.125" style="213" customWidth="1"/>
    <col min="515" max="753" width="9" style="213"/>
    <col min="754" max="754" width="15.625" style="213" customWidth="1"/>
    <col min="755" max="761" width="10.625" style="213" customWidth="1"/>
    <col min="762" max="767" width="7.125" style="213" customWidth="1"/>
    <col min="768" max="769" width="0" style="213" hidden="1" customWidth="1"/>
    <col min="770" max="770" width="7.125" style="213" customWidth="1"/>
    <col min="771" max="1009" width="9" style="213"/>
    <col min="1010" max="1010" width="15.625" style="213" customWidth="1"/>
    <col min="1011" max="1017" width="10.625" style="213" customWidth="1"/>
    <col min="1018" max="1023" width="7.125" style="213" customWidth="1"/>
    <col min="1024" max="1025" width="0" style="213" hidden="1" customWidth="1"/>
    <col min="1026" max="1026" width="7.125" style="213" customWidth="1"/>
    <col min="1027" max="1265" width="9" style="213"/>
    <col min="1266" max="1266" width="15.625" style="213" customWidth="1"/>
    <col min="1267" max="1273" width="10.625" style="213" customWidth="1"/>
    <col min="1274" max="1279" width="7.125" style="213" customWidth="1"/>
    <col min="1280" max="1281" width="0" style="213" hidden="1" customWidth="1"/>
    <col min="1282" max="1282" width="7.125" style="213" customWidth="1"/>
    <col min="1283" max="1521" width="9" style="213"/>
    <col min="1522" max="1522" width="15.625" style="213" customWidth="1"/>
    <col min="1523" max="1529" width="10.625" style="213" customWidth="1"/>
    <col min="1530" max="1535" width="7.125" style="213" customWidth="1"/>
    <col min="1536" max="1537" width="0" style="213" hidden="1" customWidth="1"/>
    <col min="1538" max="1538" width="7.125" style="213" customWidth="1"/>
    <col min="1539" max="1777" width="9" style="213"/>
    <col min="1778" max="1778" width="15.625" style="213" customWidth="1"/>
    <col min="1779" max="1785" width="10.625" style="213" customWidth="1"/>
    <col min="1786" max="1791" width="7.125" style="213" customWidth="1"/>
    <col min="1792" max="1793" width="0" style="213" hidden="1" customWidth="1"/>
    <col min="1794" max="1794" width="7.125" style="213" customWidth="1"/>
    <col min="1795" max="2033" width="9" style="213"/>
    <col min="2034" max="2034" width="15.625" style="213" customWidth="1"/>
    <col min="2035" max="2041" width="10.625" style="213" customWidth="1"/>
    <col min="2042" max="2047" width="7.125" style="213" customWidth="1"/>
    <col min="2048" max="2049" width="0" style="213" hidden="1" customWidth="1"/>
    <col min="2050" max="2050" width="7.125" style="213" customWidth="1"/>
    <col min="2051" max="2289" width="9" style="213"/>
    <col min="2290" max="2290" width="15.625" style="213" customWidth="1"/>
    <col min="2291" max="2297" width="10.625" style="213" customWidth="1"/>
    <col min="2298" max="2303" width="7.125" style="213" customWidth="1"/>
    <col min="2304" max="2305" width="0" style="213" hidden="1" customWidth="1"/>
    <col min="2306" max="2306" width="7.125" style="213" customWidth="1"/>
    <col min="2307" max="2545" width="9" style="213"/>
    <col min="2546" max="2546" width="15.625" style="213" customWidth="1"/>
    <col min="2547" max="2553" width="10.625" style="213" customWidth="1"/>
    <col min="2554" max="2559" width="7.125" style="213" customWidth="1"/>
    <col min="2560" max="2561" width="0" style="213" hidden="1" customWidth="1"/>
    <col min="2562" max="2562" width="7.125" style="213" customWidth="1"/>
    <col min="2563" max="2801" width="9" style="213"/>
    <col min="2802" max="2802" width="15.625" style="213" customWidth="1"/>
    <col min="2803" max="2809" width="10.625" style="213" customWidth="1"/>
    <col min="2810" max="2815" width="7.125" style="213" customWidth="1"/>
    <col min="2816" max="2817" width="0" style="213" hidden="1" customWidth="1"/>
    <col min="2818" max="2818" width="7.125" style="213" customWidth="1"/>
    <col min="2819" max="3057" width="9" style="213"/>
    <col min="3058" max="3058" width="15.625" style="213" customWidth="1"/>
    <col min="3059" max="3065" width="10.625" style="213" customWidth="1"/>
    <col min="3066" max="3071" width="7.125" style="213" customWidth="1"/>
    <col min="3072" max="3073" width="0" style="213" hidden="1" customWidth="1"/>
    <col min="3074" max="3074" width="7.125" style="213" customWidth="1"/>
    <col min="3075" max="3313" width="9" style="213"/>
    <col min="3314" max="3314" width="15.625" style="213" customWidth="1"/>
    <col min="3315" max="3321" width="10.625" style="213" customWidth="1"/>
    <col min="3322" max="3327" width="7.125" style="213" customWidth="1"/>
    <col min="3328" max="3329" width="0" style="213" hidden="1" customWidth="1"/>
    <col min="3330" max="3330" width="7.125" style="213" customWidth="1"/>
    <col min="3331" max="3569" width="9" style="213"/>
    <col min="3570" max="3570" width="15.625" style="213" customWidth="1"/>
    <col min="3571" max="3577" width="10.625" style="213" customWidth="1"/>
    <col min="3578" max="3583" width="7.125" style="213" customWidth="1"/>
    <col min="3584" max="3585" width="0" style="213" hidden="1" customWidth="1"/>
    <col min="3586" max="3586" width="7.125" style="213" customWidth="1"/>
    <col min="3587" max="3825" width="9" style="213"/>
    <col min="3826" max="3826" width="15.625" style="213" customWidth="1"/>
    <col min="3827" max="3833" width="10.625" style="213" customWidth="1"/>
    <col min="3834" max="3839" width="7.125" style="213" customWidth="1"/>
    <col min="3840" max="3841" width="0" style="213" hidden="1" customWidth="1"/>
    <col min="3842" max="3842" width="7.125" style="213" customWidth="1"/>
    <col min="3843" max="4081" width="9" style="213"/>
    <col min="4082" max="4082" width="15.625" style="213" customWidth="1"/>
    <col min="4083" max="4089" width="10.625" style="213" customWidth="1"/>
    <col min="4090" max="4095" width="7.125" style="213" customWidth="1"/>
    <col min="4096" max="4097" width="0" style="213" hidden="1" customWidth="1"/>
    <col min="4098" max="4098" width="7.125" style="213" customWidth="1"/>
    <col min="4099" max="4337" width="9" style="213"/>
    <col min="4338" max="4338" width="15.625" style="213" customWidth="1"/>
    <col min="4339" max="4345" width="10.625" style="213" customWidth="1"/>
    <col min="4346" max="4351" width="7.125" style="213" customWidth="1"/>
    <col min="4352" max="4353" width="0" style="213" hidden="1" customWidth="1"/>
    <col min="4354" max="4354" width="7.125" style="213" customWidth="1"/>
    <col min="4355" max="4593" width="9" style="213"/>
    <col min="4594" max="4594" width="15.625" style="213" customWidth="1"/>
    <col min="4595" max="4601" width="10.625" style="213" customWidth="1"/>
    <col min="4602" max="4607" width="7.125" style="213" customWidth="1"/>
    <col min="4608" max="4609" width="0" style="213" hidden="1" customWidth="1"/>
    <col min="4610" max="4610" width="7.125" style="213" customWidth="1"/>
    <col min="4611" max="4849" width="9" style="213"/>
    <col min="4850" max="4850" width="15.625" style="213" customWidth="1"/>
    <col min="4851" max="4857" width="10.625" style="213" customWidth="1"/>
    <col min="4858" max="4863" width="7.125" style="213" customWidth="1"/>
    <col min="4864" max="4865" width="0" style="213" hidden="1" customWidth="1"/>
    <col min="4866" max="4866" width="7.125" style="213" customWidth="1"/>
    <col min="4867" max="5105" width="9" style="213"/>
    <col min="5106" max="5106" width="15.625" style="213" customWidth="1"/>
    <col min="5107" max="5113" width="10.625" style="213" customWidth="1"/>
    <col min="5114" max="5119" width="7.125" style="213" customWidth="1"/>
    <col min="5120" max="5121" width="0" style="213" hidden="1" customWidth="1"/>
    <col min="5122" max="5122" width="7.125" style="213" customWidth="1"/>
    <col min="5123" max="5361" width="9" style="213"/>
    <col min="5362" max="5362" width="15.625" style="213" customWidth="1"/>
    <col min="5363" max="5369" width="10.625" style="213" customWidth="1"/>
    <col min="5370" max="5375" width="7.125" style="213" customWidth="1"/>
    <col min="5376" max="5377" width="0" style="213" hidden="1" customWidth="1"/>
    <col min="5378" max="5378" width="7.125" style="213" customWidth="1"/>
    <col min="5379" max="5617" width="9" style="213"/>
    <col min="5618" max="5618" width="15.625" style="213" customWidth="1"/>
    <col min="5619" max="5625" width="10.625" style="213" customWidth="1"/>
    <col min="5626" max="5631" width="7.125" style="213" customWidth="1"/>
    <col min="5632" max="5633" width="0" style="213" hidden="1" customWidth="1"/>
    <col min="5634" max="5634" width="7.125" style="213" customWidth="1"/>
    <col min="5635" max="5873" width="9" style="213"/>
    <col min="5874" max="5874" width="15.625" style="213" customWidth="1"/>
    <col min="5875" max="5881" width="10.625" style="213" customWidth="1"/>
    <col min="5882" max="5887" width="7.125" style="213" customWidth="1"/>
    <col min="5888" max="5889" width="0" style="213" hidden="1" customWidth="1"/>
    <col min="5890" max="5890" width="7.125" style="213" customWidth="1"/>
    <col min="5891" max="6129" width="9" style="213"/>
    <col min="6130" max="6130" width="15.625" style="213" customWidth="1"/>
    <col min="6131" max="6137" width="10.625" style="213" customWidth="1"/>
    <col min="6138" max="6143" width="7.125" style="213" customWidth="1"/>
    <col min="6144" max="6145" width="0" style="213" hidden="1" customWidth="1"/>
    <col min="6146" max="6146" width="7.125" style="213" customWidth="1"/>
    <col min="6147" max="6385" width="9" style="213"/>
    <col min="6386" max="6386" width="15.625" style="213" customWidth="1"/>
    <col min="6387" max="6393" width="10.625" style="213" customWidth="1"/>
    <col min="6394" max="6399" width="7.125" style="213" customWidth="1"/>
    <col min="6400" max="6401" width="0" style="213" hidden="1" customWidth="1"/>
    <col min="6402" max="6402" width="7.125" style="213" customWidth="1"/>
    <col min="6403" max="6641" width="9" style="213"/>
    <col min="6642" max="6642" width="15.625" style="213" customWidth="1"/>
    <col min="6643" max="6649" width="10.625" style="213" customWidth="1"/>
    <col min="6650" max="6655" width="7.125" style="213" customWidth="1"/>
    <col min="6656" max="6657" width="0" style="213" hidden="1" customWidth="1"/>
    <col min="6658" max="6658" width="7.125" style="213" customWidth="1"/>
    <col min="6659" max="6897" width="9" style="213"/>
    <col min="6898" max="6898" width="15.625" style="213" customWidth="1"/>
    <col min="6899" max="6905" width="10.625" style="213" customWidth="1"/>
    <col min="6906" max="6911" width="7.125" style="213" customWidth="1"/>
    <col min="6912" max="6913" width="0" style="213" hidden="1" customWidth="1"/>
    <col min="6914" max="6914" width="7.125" style="213" customWidth="1"/>
    <col min="6915" max="7153" width="9" style="213"/>
    <col min="7154" max="7154" width="15.625" style="213" customWidth="1"/>
    <col min="7155" max="7161" width="10.625" style="213" customWidth="1"/>
    <col min="7162" max="7167" width="7.125" style="213" customWidth="1"/>
    <col min="7168" max="7169" width="0" style="213" hidden="1" customWidth="1"/>
    <col min="7170" max="7170" width="7.125" style="213" customWidth="1"/>
    <col min="7171" max="7409" width="9" style="213"/>
    <col min="7410" max="7410" width="15.625" style="213" customWidth="1"/>
    <col min="7411" max="7417" width="10.625" style="213" customWidth="1"/>
    <col min="7418" max="7423" width="7.125" style="213" customWidth="1"/>
    <col min="7424" max="7425" width="0" style="213" hidden="1" customWidth="1"/>
    <col min="7426" max="7426" width="7.125" style="213" customWidth="1"/>
    <col min="7427" max="7665" width="9" style="213"/>
    <col min="7666" max="7666" width="15.625" style="213" customWidth="1"/>
    <col min="7667" max="7673" width="10.625" style="213" customWidth="1"/>
    <col min="7674" max="7679" width="7.125" style="213" customWidth="1"/>
    <col min="7680" max="7681" width="0" style="213" hidden="1" customWidth="1"/>
    <col min="7682" max="7682" width="7.125" style="213" customWidth="1"/>
    <col min="7683" max="7921" width="9" style="213"/>
    <col min="7922" max="7922" width="15.625" style="213" customWidth="1"/>
    <col min="7923" max="7929" width="10.625" style="213" customWidth="1"/>
    <col min="7930" max="7935" width="7.125" style="213" customWidth="1"/>
    <col min="7936" max="7937" width="0" style="213" hidden="1" customWidth="1"/>
    <col min="7938" max="7938" width="7.125" style="213" customWidth="1"/>
    <col min="7939" max="8177" width="9" style="213"/>
    <col min="8178" max="8178" width="15.625" style="213" customWidth="1"/>
    <col min="8179" max="8185" width="10.625" style="213" customWidth="1"/>
    <col min="8186" max="8191" width="7.125" style="213" customWidth="1"/>
    <col min="8192" max="8193" width="0" style="213" hidden="1" customWidth="1"/>
    <col min="8194" max="8194" width="7.125" style="213" customWidth="1"/>
    <col min="8195" max="8433" width="9" style="213"/>
    <col min="8434" max="8434" width="15.625" style="213" customWidth="1"/>
    <col min="8435" max="8441" width="10.625" style="213" customWidth="1"/>
    <col min="8442" max="8447" width="7.125" style="213" customWidth="1"/>
    <col min="8448" max="8449" width="0" style="213" hidden="1" customWidth="1"/>
    <col min="8450" max="8450" width="7.125" style="213" customWidth="1"/>
    <col min="8451" max="8689" width="9" style="213"/>
    <col min="8690" max="8690" width="15.625" style="213" customWidth="1"/>
    <col min="8691" max="8697" width="10.625" style="213" customWidth="1"/>
    <col min="8698" max="8703" width="7.125" style="213" customWidth="1"/>
    <col min="8704" max="8705" width="0" style="213" hidden="1" customWidth="1"/>
    <col min="8706" max="8706" width="7.125" style="213" customWidth="1"/>
    <col min="8707" max="8945" width="9" style="213"/>
    <col min="8946" max="8946" width="15.625" style="213" customWidth="1"/>
    <col min="8947" max="8953" width="10.625" style="213" customWidth="1"/>
    <col min="8954" max="8959" width="7.125" style="213" customWidth="1"/>
    <col min="8960" max="8961" width="0" style="213" hidden="1" customWidth="1"/>
    <col min="8962" max="8962" width="7.125" style="213" customWidth="1"/>
    <col min="8963" max="9201" width="9" style="213"/>
    <col min="9202" max="9202" width="15.625" style="213" customWidth="1"/>
    <col min="9203" max="9209" width="10.625" style="213" customWidth="1"/>
    <col min="9210" max="9215" width="7.125" style="213" customWidth="1"/>
    <col min="9216" max="9217" width="0" style="213" hidden="1" customWidth="1"/>
    <col min="9218" max="9218" width="7.125" style="213" customWidth="1"/>
    <col min="9219" max="9457" width="9" style="213"/>
    <col min="9458" max="9458" width="15.625" style="213" customWidth="1"/>
    <col min="9459" max="9465" width="10.625" style="213" customWidth="1"/>
    <col min="9466" max="9471" width="7.125" style="213" customWidth="1"/>
    <col min="9472" max="9473" width="0" style="213" hidden="1" customWidth="1"/>
    <col min="9474" max="9474" width="7.125" style="213" customWidth="1"/>
    <col min="9475" max="9713" width="9" style="213"/>
    <col min="9714" max="9714" width="15.625" style="213" customWidth="1"/>
    <col min="9715" max="9721" width="10.625" style="213" customWidth="1"/>
    <col min="9722" max="9727" width="7.125" style="213" customWidth="1"/>
    <col min="9728" max="9729" width="0" style="213" hidden="1" customWidth="1"/>
    <col min="9730" max="9730" width="7.125" style="213" customWidth="1"/>
    <col min="9731" max="9969" width="9" style="213"/>
    <col min="9970" max="9970" width="15.625" style="213" customWidth="1"/>
    <col min="9971" max="9977" width="10.625" style="213" customWidth="1"/>
    <col min="9978" max="9983" width="7.125" style="213" customWidth="1"/>
    <col min="9984" max="9985" width="0" style="213" hidden="1" customWidth="1"/>
    <col min="9986" max="9986" width="7.125" style="213" customWidth="1"/>
    <col min="9987" max="10225" width="9" style="213"/>
    <col min="10226" max="10226" width="15.625" style="213" customWidth="1"/>
    <col min="10227" max="10233" width="10.625" style="213" customWidth="1"/>
    <col min="10234" max="10239" width="7.125" style="213" customWidth="1"/>
    <col min="10240" max="10241" width="0" style="213" hidden="1" customWidth="1"/>
    <col min="10242" max="10242" width="7.125" style="213" customWidth="1"/>
    <col min="10243" max="10481" width="9" style="213"/>
    <col min="10482" max="10482" width="15.625" style="213" customWidth="1"/>
    <col min="10483" max="10489" width="10.625" style="213" customWidth="1"/>
    <col min="10490" max="10495" width="7.125" style="213" customWidth="1"/>
    <col min="10496" max="10497" width="0" style="213" hidden="1" customWidth="1"/>
    <col min="10498" max="10498" width="7.125" style="213" customWidth="1"/>
    <col min="10499" max="10737" width="9" style="213"/>
    <col min="10738" max="10738" width="15.625" style="213" customWidth="1"/>
    <col min="10739" max="10745" width="10.625" style="213" customWidth="1"/>
    <col min="10746" max="10751" width="7.125" style="213" customWidth="1"/>
    <col min="10752" max="10753" width="0" style="213" hidden="1" customWidth="1"/>
    <col min="10754" max="10754" width="7.125" style="213" customWidth="1"/>
    <col min="10755" max="10993" width="9" style="213"/>
    <col min="10994" max="10994" width="15.625" style="213" customWidth="1"/>
    <col min="10995" max="11001" width="10.625" style="213" customWidth="1"/>
    <col min="11002" max="11007" width="7.125" style="213" customWidth="1"/>
    <col min="11008" max="11009" width="0" style="213" hidden="1" customWidth="1"/>
    <col min="11010" max="11010" width="7.125" style="213" customWidth="1"/>
    <col min="11011" max="11249" width="9" style="213"/>
    <col min="11250" max="11250" width="15.625" style="213" customWidth="1"/>
    <col min="11251" max="11257" width="10.625" style="213" customWidth="1"/>
    <col min="11258" max="11263" width="7.125" style="213" customWidth="1"/>
    <col min="11264" max="11265" width="0" style="213" hidden="1" customWidth="1"/>
    <col min="11266" max="11266" width="7.125" style="213" customWidth="1"/>
    <col min="11267" max="11505" width="9" style="213"/>
    <col min="11506" max="11506" width="15.625" style="213" customWidth="1"/>
    <col min="11507" max="11513" width="10.625" style="213" customWidth="1"/>
    <col min="11514" max="11519" width="7.125" style="213" customWidth="1"/>
    <col min="11520" max="11521" width="0" style="213" hidden="1" customWidth="1"/>
    <col min="11522" max="11522" width="7.125" style="213" customWidth="1"/>
    <col min="11523" max="11761" width="9" style="213"/>
    <col min="11762" max="11762" width="15.625" style="213" customWidth="1"/>
    <col min="11763" max="11769" width="10.625" style="213" customWidth="1"/>
    <col min="11770" max="11775" width="7.125" style="213" customWidth="1"/>
    <col min="11776" max="11777" width="0" style="213" hidden="1" customWidth="1"/>
    <col min="11778" max="11778" width="7.125" style="213" customWidth="1"/>
    <col min="11779" max="12017" width="9" style="213"/>
    <col min="12018" max="12018" width="15.625" style="213" customWidth="1"/>
    <col min="12019" max="12025" width="10.625" style="213" customWidth="1"/>
    <col min="12026" max="12031" width="7.125" style="213" customWidth="1"/>
    <col min="12032" max="12033" width="0" style="213" hidden="1" customWidth="1"/>
    <col min="12034" max="12034" width="7.125" style="213" customWidth="1"/>
    <col min="12035" max="12273" width="9" style="213"/>
    <col min="12274" max="12274" width="15.625" style="213" customWidth="1"/>
    <col min="12275" max="12281" width="10.625" style="213" customWidth="1"/>
    <col min="12282" max="12287" width="7.125" style="213" customWidth="1"/>
    <col min="12288" max="12289" width="0" style="213" hidden="1" customWidth="1"/>
    <col min="12290" max="12290" width="7.125" style="213" customWidth="1"/>
    <col min="12291" max="12529" width="9" style="213"/>
    <col min="12530" max="12530" width="15.625" style="213" customWidth="1"/>
    <col min="12531" max="12537" width="10.625" style="213" customWidth="1"/>
    <col min="12538" max="12543" width="7.125" style="213" customWidth="1"/>
    <col min="12544" max="12545" width="0" style="213" hidden="1" customWidth="1"/>
    <col min="12546" max="12546" width="7.125" style="213" customWidth="1"/>
    <col min="12547" max="12785" width="9" style="213"/>
    <col min="12786" max="12786" width="15.625" style="213" customWidth="1"/>
    <col min="12787" max="12793" width="10.625" style="213" customWidth="1"/>
    <col min="12794" max="12799" width="7.125" style="213" customWidth="1"/>
    <col min="12800" max="12801" width="0" style="213" hidden="1" customWidth="1"/>
    <col min="12802" max="12802" width="7.125" style="213" customWidth="1"/>
    <col min="12803" max="13041" width="9" style="213"/>
    <col min="13042" max="13042" width="15.625" style="213" customWidth="1"/>
    <col min="13043" max="13049" width="10.625" style="213" customWidth="1"/>
    <col min="13050" max="13055" width="7.125" style="213" customWidth="1"/>
    <col min="13056" max="13057" width="0" style="213" hidden="1" customWidth="1"/>
    <col min="13058" max="13058" width="7.125" style="213" customWidth="1"/>
    <col min="13059" max="13297" width="9" style="213"/>
    <col min="13298" max="13298" width="15.625" style="213" customWidth="1"/>
    <col min="13299" max="13305" width="10.625" style="213" customWidth="1"/>
    <col min="13306" max="13311" width="7.125" style="213" customWidth="1"/>
    <col min="13312" max="13313" width="0" style="213" hidden="1" customWidth="1"/>
    <col min="13314" max="13314" width="7.125" style="213" customWidth="1"/>
    <col min="13315" max="13553" width="9" style="213"/>
    <col min="13554" max="13554" width="15.625" style="213" customWidth="1"/>
    <col min="13555" max="13561" width="10.625" style="213" customWidth="1"/>
    <col min="13562" max="13567" width="7.125" style="213" customWidth="1"/>
    <col min="13568" max="13569" width="0" style="213" hidden="1" customWidth="1"/>
    <col min="13570" max="13570" width="7.125" style="213" customWidth="1"/>
    <col min="13571" max="13809" width="9" style="213"/>
    <col min="13810" max="13810" width="15.625" style="213" customWidth="1"/>
    <col min="13811" max="13817" width="10.625" style="213" customWidth="1"/>
    <col min="13818" max="13823" width="7.125" style="213" customWidth="1"/>
    <col min="13824" max="13825" width="0" style="213" hidden="1" customWidth="1"/>
    <col min="13826" max="13826" width="7.125" style="213" customWidth="1"/>
    <col min="13827" max="14065" width="9" style="213"/>
    <col min="14066" max="14066" width="15.625" style="213" customWidth="1"/>
    <col min="14067" max="14073" width="10.625" style="213" customWidth="1"/>
    <col min="14074" max="14079" width="7.125" style="213" customWidth="1"/>
    <col min="14080" max="14081" width="0" style="213" hidden="1" customWidth="1"/>
    <col min="14082" max="14082" width="7.125" style="213" customWidth="1"/>
    <col min="14083" max="14321" width="9" style="213"/>
    <col min="14322" max="14322" width="15.625" style="213" customWidth="1"/>
    <col min="14323" max="14329" width="10.625" style="213" customWidth="1"/>
    <col min="14330" max="14335" width="7.125" style="213" customWidth="1"/>
    <col min="14336" max="14337" width="0" style="213" hidden="1" customWidth="1"/>
    <col min="14338" max="14338" width="7.125" style="213" customWidth="1"/>
    <col min="14339" max="14577" width="9" style="213"/>
    <col min="14578" max="14578" width="15.625" style="213" customWidth="1"/>
    <col min="14579" max="14585" width="10.625" style="213" customWidth="1"/>
    <col min="14586" max="14591" width="7.125" style="213" customWidth="1"/>
    <col min="14592" max="14593" width="0" style="213" hidden="1" customWidth="1"/>
    <col min="14594" max="14594" width="7.125" style="213" customWidth="1"/>
    <col min="14595" max="14833" width="9" style="213"/>
    <col min="14834" max="14834" width="15.625" style="213" customWidth="1"/>
    <col min="14835" max="14841" width="10.625" style="213" customWidth="1"/>
    <col min="14842" max="14847" width="7.125" style="213" customWidth="1"/>
    <col min="14848" max="14849" width="0" style="213" hidden="1" customWidth="1"/>
    <col min="14850" max="14850" width="7.125" style="213" customWidth="1"/>
    <col min="14851" max="15089" width="9" style="213"/>
    <col min="15090" max="15090" width="15.625" style="213" customWidth="1"/>
    <col min="15091" max="15097" width="10.625" style="213" customWidth="1"/>
    <col min="15098" max="15103" width="7.125" style="213" customWidth="1"/>
    <col min="15104" max="15105" width="0" style="213" hidden="1" customWidth="1"/>
    <col min="15106" max="15106" width="7.125" style="213" customWidth="1"/>
    <col min="15107" max="15345" width="9" style="213"/>
    <col min="15346" max="15346" width="15.625" style="213" customWidth="1"/>
    <col min="15347" max="15353" width="10.625" style="213" customWidth="1"/>
    <col min="15354" max="15359" width="7.125" style="213" customWidth="1"/>
    <col min="15360" max="15361" width="0" style="213" hidden="1" customWidth="1"/>
    <col min="15362" max="15362" width="7.125" style="213" customWidth="1"/>
    <col min="15363" max="15601" width="9" style="213"/>
    <col min="15602" max="15602" width="15.625" style="213" customWidth="1"/>
    <col min="15603" max="15609" width="10.625" style="213" customWidth="1"/>
    <col min="15610" max="15615" width="7.125" style="213" customWidth="1"/>
    <col min="15616" max="15617" width="0" style="213" hidden="1" customWidth="1"/>
    <col min="15618" max="15618" width="7.125" style="213" customWidth="1"/>
    <col min="15619" max="15857" width="9" style="213"/>
    <col min="15858" max="15858" width="15.625" style="213" customWidth="1"/>
    <col min="15859" max="15865" width="10.625" style="213" customWidth="1"/>
    <col min="15866" max="15871" width="7.125" style="213" customWidth="1"/>
    <col min="15872" max="15873" width="0" style="213" hidden="1" customWidth="1"/>
    <col min="15874" max="15874" width="7.125" style="213" customWidth="1"/>
    <col min="15875" max="16113" width="9" style="213"/>
    <col min="16114" max="16114" width="15.625" style="213" customWidth="1"/>
    <col min="16115" max="16121" width="10.625" style="213" customWidth="1"/>
    <col min="16122" max="16127" width="7.125" style="213" customWidth="1"/>
    <col min="16128" max="16129" width="0" style="213" hidden="1" customWidth="1"/>
    <col min="16130" max="16130" width="7.125" style="213" customWidth="1"/>
    <col min="16131" max="16384" width="9" style="213"/>
  </cols>
  <sheetData>
    <row r="1" spans="1:8">
      <c r="A1" s="210"/>
      <c r="G1" s="211"/>
      <c r="H1" s="211" t="s">
        <v>160</v>
      </c>
    </row>
    <row r="2" spans="1:8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8" ht="20.25" customHeight="1">
      <c r="A3" s="611" t="s">
        <v>226</v>
      </c>
      <c r="B3" s="611"/>
      <c r="C3" s="611"/>
      <c r="D3" s="611"/>
      <c r="E3" s="611"/>
      <c r="F3" s="611"/>
      <c r="G3" s="611"/>
      <c r="H3" s="611"/>
    </row>
    <row r="4" spans="1:8" ht="20.25" customHeight="1">
      <c r="A4" s="214"/>
      <c r="B4" s="214"/>
      <c r="C4" s="214"/>
      <c r="D4" s="214"/>
      <c r="E4" s="215"/>
      <c r="F4" s="212"/>
      <c r="G4" s="216"/>
      <c r="H4" s="216"/>
    </row>
    <row r="5" spans="1:8" ht="20.25" customHeight="1">
      <c r="A5" s="612" t="s">
        <v>163</v>
      </c>
      <c r="B5" s="614" t="s">
        <v>227</v>
      </c>
      <c r="C5" s="615"/>
      <c r="D5" s="615"/>
      <c r="E5" s="616" t="s">
        <v>165</v>
      </c>
      <c r="F5" s="615"/>
      <c r="G5" s="617"/>
      <c r="H5" s="217" t="s">
        <v>52</v>
      </c>
    </row>
    <row r="6" spans="1:8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8" ht="20.25" customHeight="1">
      <c r="A7" s="224" t="s">
        <v>169</v>
      </c>
      <c r="B7" s="225">
        <v>1098036</v>
      </c>
      <c r="C7" s="226">
        <v>531715</v>
      </c>
      <c r="D7" s="226">
        <v>566321</v>
      </c>
      <c r="E7" s="227">
        <v>1046737</v>
      </c>
      <c r="F7" s="226">
        <v>508130</v>
      </c>
      <c r="G7" s="228">
        <v>538607</v>
      </c>
      <c r="H7" s="229">
        <v>51299</v>
      </c>
    </row>
    <row r="8" spans="1:8" s="237" customFormat="1" ht="20.25" customHeight="1">
      <c r="A8" s="231" t="s">
        <v>86</v>
      </c>
      <c r="B8" s="232">
        <v>314947</v>
      </c>
      <c r="C8" s="233">
        <v>152711</v>
      </c>
      <c r="D8" s="233">
        <v>162236</v>
      </c>
      <c r="E8" s="234">
        <v>291994</v>
      </c>
      <c r="F8" s="233">
        <v>140637</v>
      </c>
      <c r="G8" s="235">
        <v>151357</v>
      </c>
      <c r="H8" s="236">
        <v>22953</v>
      </c>
    </row>
    <row r="9" spans="1:8" s="242" customFormat="1" ht="20.25" customHeight="1">
      <c r="A9" s="238" t="s">
        <v>88</v>
      </c>
      <c r="B9" s="230">
        <v>194478</v>
      </c>
      <c r="C9" s="239">
        <v>94785</v>
      </c>
      <c r="D9" s="240">
        <v>99693</v>
      </c>
      <c r="E9" s="227">
        <v>190806</v>
      </c>
      <c r="F9" s="226">
        <v>93676</v>
      </c>
      <c r="G9" s="228">
        <v>97130</v>
      </c>
      <c r="H9" s="241">
        <v>3672</v>
      </c>
    </row>
    <row r="10" spans="1:8" s="237" customFormat="1" ht="20.25" customHeight="1">
      <c r="A10" s="244" t="s">
        <v>90</v>
      </c>
      <c r="B10" s="230">
        <v>142559</v>
      </c>
      <c r="C10" s="239">
        <v>70188</v>
      </c>
      <c r="D10" s="240">
        <v>72371</v>
      </c>
      <c r="E10" s="227">
        <v>132159</v>
      </c>
      <c r="F10" s="239">
        <v>65140</v>
      </c>
      <c r="G10" s="245">
        <v>67019</v>
      </c>
      <c r="H10" s="241">
        <v>10400</v>
      </c>
    </row>
    <row r="11" spans="1:8" s="237" customFormat="1" ht="20.25" customHeight="1">
      <c r="A11" s="244" t="s">
        <v>92</v>
      </c>
      <c r="B11" s="230">
        <v>237306</v>
      </c>
      <c r="C11" s="239">
        <v>114298</v>
      </c>
      <c r="D11" s="240">
        <v>123008</v>
      </c>
      <c r="E11" s="227">
        <v>220380</v>
      </c>
      <c r="F11" s="239">
        <v>107083</v>
      </c>
      <c r="G11" s="245">
        <v>113297</v>
      </c>
      <c r="H11" s="241">
        <v>16926</v>
      </c>
    </row>
    <row r="12" spans="1:8" s="242" customFormat="1" ht="20.25" customHeight="1">
      <c r="A12" s="247" t="s">
        <v>94</v>
      </c>
      <c r="B12" s="230">
        <v>208746</v>
      </c>
      <c r="C12" s="239">
        <v>99733</v>
      </c>
      <c r="D12" s="239">
        <v>109013</v>
      </c>
      <c r="E12" s="227">
        <v>211398</v>
      </c>
      <c r="F12" s="226">
        <v>101594</v>
      </c>
      <c r="G12" s="228">
        <v>109804</v>
      </c>
      <c r="H12" s="241">
        <v>-2652</v>
      </c>
    </row>
    <row r="13" spans="1:8" s="255" customFormat="1" ht="20.25" customHeight="1">
      <c r="A13" s="248" t="s">
        <v>96</v>
      </c>
      <c r="B13" s="249">
        <v>133866</v>
      </c>
      <c r="C13" s="250">
        <v>65232</v>
      </c>
      <c r="D13" s="250">
        <v>68634</v>
      </c>
      <c r="E13" s="251">
        <v>160394</v>
      </c>
      <c r="F13" s="249">
        <v>76940</v>
      </c>
      <c r="G13" s="252">
        <v>83454</v>
      </c>
      <c r="H13" s="253">
        <v>-26528</v>
      </c>
    </row>
    <row r="14" spans="1:8" s="242" customFormat="1" ht="20.25" customHeight="1">
      <c r="A14" s="256" t="s">
        <v>98</v>
      </c>
      <c r="B14" s="257">
        <v>50701</v>
      </c>
      <c r="C14" s="250">
        <v>24204</v>
      </c>
      <c r="D14" s="250">
        <v>26497</v>
      </c>
      <c r="E14" s="258">
        <v>56221</v>
      </c>
      <c r="F14" s="250">
        <v>26714</v>
      </c>
      <c r="G14" s="259">
        <v>29507</v>
      </c>
      <c r="H14" s="254">
        <v>-5520</v>
      </c>
    </row>
    <row r="15" spans="1:8" s="242" customFormat="1" ht="20.25" customHeight="1">
      <c r="A15" s="256" t="s">
        <v>100</v>
      </c>
      <c r="B15" s="249">
        <v>57243</v>
      </c>
      <c r="C15" s="250">
        <v>27817</v>
      </c>
      <c r="D15" s="250">
        <v>29426</v>
      </c>
      <c r="E15" s="258">
        <v>73154</v>
      </c>
      <c r="F15" s="260">
        <v>35076</v>
      </c>
      <c r="G15" s="261">
        <v>38078</v>
      </c>
      <c r="H15" s="262">
        <v>-15911</v>
      </c>
    </row>
    <row r="16" spans="1:8" s="242" customFormat="1" ht="20.25" customHeight="1">
      <c r="A16" s="263" t="s">
        <v>102</v>
      </c>
      <c r="B16" s="249">
        <v>30852</v>
      </c>
      <c r="C16" s="250">
        <v>15131</v>
      </c>
      <c r="D16" s="250">
        <v>15721</v>
      </c>
      <c r="E16" s="258">
        <v>37273</v>
      </c>
      <c r="F16" s="260">
        <v>18095</v>
      </c>
      <c r="G16" s="261">
        <v>19178</v>
      </c>
      <c r="H16" s="262">
        <v>-6421</v>
      </c>
    </row>
    <row r="17" spans="1:8" s="242" customFormat="1" ht="20.25" customHeight="1">
      <c r="A17" s="263" t="s">
        <v>104</v>
      </c>
      <c r="B17" s="249">
        <v>78863</v>
      </c>
      <c r="C17" s="250">
        <v>38620</v>
      </c>
      <c r="D17" s="250">
        <v>40243</v>
      </c>
      <c r="E17" s="258">
        <v>73603</v>
      </c>
      <c r="F17" s="260">
        <v>35815</v>
      </c>
      <c r="G17" s="261">
        <v>37788</v>
      </c>
      <c r="H17" s="262">
        <v>5260</v>
      </c>
    </row>
    <row r="18" spans="1:8" s="242" customFormat="1" ht="20.25" customHeight="1">
      <c r="A18" s="263" t="s">
        <v>106</v>
      </c>
      <c r="B18" s="249">
        <v>26621</v>
      </c>
      <c r="C18" s="250">
        <v>13208</v>
      </c>
      <c r="D18" s="250">
        <v>13413</v>
      </c>
      <c r="E18" s="258">
        <v>31188</v>
      </c>
      <c r="F18" s="260">
        <v>15250</v>
      </c>
      <c r="G18" s="261">
        <v>15938</v>
      </c>
      <c r="H18" s="262">
        <v>-4567</v>
      </c>
    </row>
    <row r="19" spans="1:8" s="242" customFormat="1" ht="20.25" customHeight="1">
      <c r="A19" s="263" t="s">
        <v>108</v>
      </c>
      <c r="B19" s="249">
        <v>62577</v>
      </c>
      <c r="C19" s="250">
        <v>31144</v>
      </c>
      <c r="D19" s="250">
        <v>31433</v>
      </c>
      <c r="E19" s="258">
        <v>62990</v>
      </c>
      <c r="F19" s="260">
        <v>31528</v>
      </c>
      <c r="G19" s="261">
        <v>31462</v>
      </c>
      <c r="H19" s="262">
        <v>-413</v>
      </c>
    </row>
    <row r="20" spans="1:8" s="242" customFormat="1" ht="20.25" customHeight="1">
      <c r="A20" s="263" t="s">
        <v>110</v>
      </c>
      <c r="B20" s="249">
        <v>43529</v>
      </c>
      <c r="C20" s="250">
        <v>21471</v>
      </c>
      <c r="D20" s="250">
        <v>22058</v>
      </c>
      <c r="E20" s="258">
        <v>44160</v>
      </c>
      <c r="F20" s="260">
        <v>21707</v>
      </c>
      <c r="G20" s="261">
        <v>22453</v>
      </c>
      <c r="H20" s="262">
        <v>-631</v>
      </c>
    </row>
    <row r="21" spans="1:8" s="242" customFormat="1" ht="20.25" customHeight="1">
      <c r="A21" s="256" t="s">
        <v>170</v>
      </c>
      <c r="B21" s="249">
        <v>71921</v>
      </c>
      <c r="C21" s="250">
        <v>35188</v>
      </c>
      <c r="D21" s="250">
        <v>36733</v>
      </c>
      <c r="E21" s="258">
        <v>83691</v>
      </c>
      <c r="F21" s="260">
        <v>40308</v>
      </c>
      <c r="G21" s="261">
        <v>43383</v>
      </c>
      <c r="H21" s="262">
        <v>-11770</v>
      </c>
    </row>
    <row r="22" spans="1:8" s="242" customFormat="1" ht="20.25" customHeight="1">
      <c r="A22" s="263" t="s">
        <v>171</v>
      </c>
      <c r="B22" s="249">
        <v>60519</v>
      </c>
      <c r="C22" s="250">
        <v>29344</v>
      </c>
      <c r="D22" s="250">
        <v>31175</v>
      </c>
      <c r="E22" s="258">
        <v>74474</v>
      </c>
      <c r="F22" s="260">
        <v>35748</v>
      </c>
      <c r="G22" s="261">
        <v>38726</v>
      </c>
      <c r="H22" s="262">
        <v>-13955</v>
      </c>
    </row>
    <row r="23" spans="1:8" s="242" customFormat="1" ht="20.25" customHeight="1">
      <c r="A23" s="263" t="s">
        <v>113</v>
      </c>
      <c r="B23" s="249">
        <v>37902</v>
      </c>
      <c r="C23" s="250">
        <v>18467</v>
      </c>
      <c r="D23" s="250">
        <v>19435</v>
      </c>
      <c r="E23" s="258">
        <v>42840</v>
      </c>
      <c r="F23" s="260">
        <v>20828</v>
      </c>
      <c r="G23" s="261">
        <v>22012</v>
      </c>
      <c r="H23" s="262">
        <v>-4938</v>
      </c>
    </row>
    <row r="24" spans="1:8" s="242" customFormat="1" ht="20.25" customHeight="1">
      <c r="A24" s="263" t="s">
        <v>114</v>
      </c>
      <c r="B24" s="249">
        <v>122742</v>
      </c>
      <c r="C24" s="250">
        <v>60447</v>
      </c>
      <c r="D24" s="250">
        <v>62295</v>
      </c>
      <c r="E24" s="258">
        <v>134950</v>
      </c>
      <c r="F24" s="260">
        <v>65541</v>
      </c>
      <c r="G24" s="261">
        <v>69409</v>
      </c>
      <c r="H24" s="262">
        <v>-12208</v>
      </c>
    </row>
    <row r="25" spans="1:8" s="237" customFormat="1" ht="20.25" customHeight="1">
      <c r="A25" s="256" t="s">
        <v>115</v>
      </c>
      <c r="B25" s="257">
        <v>51527</v>
      </c>
      <c r="C25" s="250">
        <v>25048</v>
      </c>
      <c r="D25" s="250">
        <v>26479</v>
      </c>
      <c r="E25" s="258">
        <v>47501</v>
      </c>
      <c r="F25" s="250">
        <v>23107</v>
      </c>
      <c r="G25" s="259">
        <v>24394</v>
      </c>
      <c r="H25" s="254">
        <v>4026</v>
      </c>
    </row>
    <row r="26" spans="1:8" s="237" customFormat="1" ht="20.25" customHeight="1">
      <c r="A26" s="256" t="s">
        <v>159</v>
      </c>
      <c r="B26" s="257">
        <v>10793</v>
      </c>
      <c r="C26" s="250">
        <v>5251</v>
      </c>
      <c r="D26" s="250">
        <v>5542</v>
      </c>
      <c r="E26" s="258">
        <v>12847</v>
      </c>
      <c r="F26" s="250">
        <v>6220</v>
      </c>
      <c r="G26" s="259">
        <v>6627</v>
      </c>
      <c r="H26" s="262">
        <v>-2054</v>
      </c>
    </row>
    <row r="27" spans="1:8" s="242" customFormat="1" ht="20.25" customHeight="1">
      <c r="A27" s="256" t="s">
        <v>220</v>
      </c>
      <c r="B27" s="257">
        <v>1161</v>
      </c>
      <c r="C27" s="250">
        <v>566</v>
      </c>
      <c r="D27" s="250">
        <v>595</v>
      </c>
      <c r="E27" s="258">
        <v>1664</v>
      </c>
      <c r="F27" s="250">
        <v>817</v>
      </c>
      <c r="G27" s="259">
        <v>847</v>
      </c>
      <c r="H27" s="262">
        <v>-503</v>
      </c>
    </row>
    <row r="28" spans="1:8" s="242" customFormat="1" ht="20.25" customHeight="1">
      <c r="A28" s="263" t="s">
        <v>121</v>
      </c>
      <c r="B28" s="249">
        <v>23513</v>
      </c>
      <c r="C28" s="260">
        <v>11544</v>
      </c>
      <c r="D28" s="260">
        <v>11969</v>
      </c>
      <c r="E28" s="258">
        <v>23465</v>
      </c>
      <c r="F28" s="260">
        <v>11475</v>
      </c>
      <c r="G28" s="261">
        <v>11990</v>
      </c>
      <c r="H28" s="262">
        <v>48</v>
      </c>
    </row>
    <row r="29" spans="1:8" s="242" customFormat="1" ht="20.25" customHeight="1">
      <c r="A29" s="263" t="s">
        <v>122</v>
      </c>
      <c r="B29" s="249">
        <v>10090</v>
      </c>
      <c r="C29" s="260">
        <v>5041</v>
      </c>
      <c r="D29" s="260">
        <v>5049</v>
      </c>
      <c r="E29" s="258">
        <v>11939</v>
      </c>
      <c r="F29" s="260">
        <v>5892</v>
      </c>
      <c r="G29" s="261">
        <v>6047</v>
      </c>
      <c r="H29" s="262">
        <v>-1849</v>
      </c>
    </row>
    <row r="30" spans="1:8" s="242" customFormat="1" ht="20.25" customHeight="1">
      <c r="A30" s="263" t="s">
        <v>123</v>
      </c>
      <c r="B30" s="249">
        <v>37513</v>
      </c>
      <c r="C30" s="260">
        <v>18933</v>
      </c>
      <c r="D30" s="260">
        <v>18580</v>
      </c>
      <c r="E30" s="258">
        <v>39243</v>
      </c>
      <c r="F30" s="260">
        <v>19614</v>
      </c>
      <c r="G30" s="261">
        <v>19629</v>
      </c>
      <c r="H30" s="262">
        <v>-1730</v>
      </c>
    </row>
    <row r="31" spans="1:8" s="242" customFormat="1" ht="20.25" customHeight="1">
      <c r="A31" s="263" t="s">
        <v>124</v>
      </c>
      <c r="B31" s="249">
        <v>7884</v>
      </c>
      <c r="C31" s="260">
        <v>3882</v>
      </c>
      <c r="D31" s="260">
        <v>4002</v>
      </c>
      <c r="E31" s="258">
        <v>9919</v>
      </c>
      <c r="F31" s="260">
        <v>4804</v>
      </c>
      <c r="G31" s="261">
        <v>5115</v>
      </c>
      <c r="H31" s="262">
        <v>-2035</v>
      </c>
    </row>
    <row r="32" spans="1:8" s="242" customFormat="1" ht="20.25" customHeight="1">
      <c r="A32" s="263" t="s">
        <v>126</v>
      </c>
      <c r="B32" s="249">
        <v>11178</v>
      </c>
      <c r="C32" s="260">
        <v>5597</v>
      </c>
      <c r="D32" s="264">
        <v>5581</v>
      </c>
      <c r="E32" s="258">
        <v>15362</v>
      </c>
      <c r="F32" s="260">
        <v>7498</v>
      </c>
      <c r="G32" s="261">
        <v>7864</v>
      </c>
      <c r="H32" s="262">
        <v>-4184</v>
      </c>
    </row>
    <row r="33" spans="1:8" s="242" customFormat="1" ht="20.25" customHeight="1">
      <c r="A33" s="263" t="s">
        <v>128</v>
      </c>
      <c r="B33" s="249">
        <v>32723</v>
      </c>
      <c r="C33" s="260">
        <v>16013</v>
      </c>
      <c r="D33" s="260">
        <v>16710</v>
      </c>
      <c r="E33" s="258">
        <v>34795</v>
      </c>
      <c r="F33" s="260">
        <v>16832</v>
      </c>
      <c r="G33" s="261">
        <v>17963</v>
      </c>
      <c r="H33" s="262">
        <v>-2072</v>
      </c>
    </row>
    <row r="34" spans="1:8" s="237" customFormat="1" ht="20.25" customHeight="1">
      <c r="A34" s="263" t="s">
        <v>129</v>
      </c>
      <c r="B34" s="249">
        <v>11545</v>
      </c>
      <c r="C34" s="260">
        <v>5719</v>
      </c>
      <c r="D34" s="260">
        <v>5826</v>
      </c>
      <c r="E34" s="258">
        <v>16608</v>
      </c>
      <c r="F34" s="260">
        <v>8038</v>
      </c>
      <c r="G34" s="261">
        <v>8570</v>
      </c>
      <c r="H34" s="262">
        <v>-5063</v>
      </c>
    </row>
    <row r="35" spans="1:8" s="242" customFormat="1" ht="20.25" customHeight="1">
      <c r="A35" s="256" t="s">
        <v>131</v>
      </c>
      <c r="B35" s="249">
        <v>12697</v>
      </c>
      <c r="C35" s="250">
        <v>6089</v>
      </c>
      <c r="D35" s="260">
        <v>6608</v>
      </c>
      <c r="E35" s="258">
        <v>15014</v>
      </c>
      <c r="F35" s="250">
        <v>7177</v>
      </c>
      <c r="G35" s="259">
        <v>7837</v>
      </c>
      <c r="H35" s="262">
        <v>-2317</v>
      </c>
    </row>
    <row r="36" spans="1:8" s="242" customFormat="1" ht="20.25" customHeight="1">
      <c r="A36" s="263" t="s">
        <v>217</v>
      </c>
      <c r="B36" s="249">
        <v>17429</v>
      </c>
      <c r="C36" s="250">
        <v>8653</v>
      </c>
      <c r="D36" s="260">
        <v>8776</v>
      </c>
      <c r="E36" s="258">
        <v>20353</v>
      </c>
      <c r="F36" s="260">
        <v>10021</v>
      </c>
      <c r="G36" s="261">
        <v>10332</v>
      </c>
      <c r="H36" s="262">
        <v>-2924</v>
      </c>
    </row>
    <row r="37" spans="1:8" s="242" customFormat="1" ht="20.25" customHeight="1">
      <c r="A37" s="263" t="s">
        <v>133</v>
      </c>
      <c r="B37" s="249">
        <v>35044</v>
      </c>
      <c r="C37" s="250">
        <v>17111</v>
      </c>
      <c r="D37" s="260">
        <v>17933</v>
      </c>
      <c r="E37" s="258">
        <v>34279</v>
      </c>
      <c r="F37" s="260">
        <v>16582</v>
      </c>
      <c r="G37" s="261">
        <v>17697</v>
      </c>
      <c r="H37" s="262">
        <v>765</v>
      </c>
    </row>
    <row r="38" spans="1:8" s="242" customFormat="1" ht="20.25" customHeight="1">
      <c r="A38" s="263" t="s">
        <v>135</v>
      </c>
      <c r="B38" s="249">
        <v>28494</v>
      </c>
      <c r="C38" s="260">
        <v>14882</v>
      </c>
      <c r="D38" s="260">
        <v>13612</v>
      </c>
      <c r="E38" s="258">
        <v>25366</v>
      </c>
      <c r="F38" s="260">
        <v>12798</v>
      </c>
      <c r="G38" s="261">
        <v>12568</v>
      </c>
      <c r="H38" s="262">
        <v>3128</v>
      </c>
    </row>
    <row r="39" spans="1:8" s="242" customFormat="1" ht="20.25" customHeight="1">
      <c r="A39" s="263" t="s">
        <v>136</v>
      </c>
      <c r="B39" s="249">
        <v>7471</v>
      </c>
      <c r="C39" s="260">
        <v>3675</v>
      </c>
      <c r="D39" s="260">
        <v>3796</v>
      </c>
      <c r="E39" s="258">
        <v>8871</v>
      </c>
      <c r="F39" s="260">
        <v>4313</v>
      </c>
      <c r="G39" s="261">
        <v>4558</v>
      </c>
      <c r="H39" s="262">
        <v>-1400</v>
      </c>
    </row>
    <row r="40" spans="1:8" s="242" customFormat="1" ht="20.25" customHeight="1">
      <c r="A40" s="263" t="s">
        <v>137</v>
      </c>
      <c r="B40" s="249">
        <v>5527</v>
      </c>
      <c r="C40" s="260">
        <v>2781</v>
      </c>
      <c r="D40" s="260">
        <v>2746</v>
      </c>
      <c r="E40" s="258">
        <v>5361</v>
      </c>
      <c r="F40" s="260">
        <v>2674</v>
      </c>
      <c r="G40" s="261">
        <v>2687</v>
      </c>
      <c r="H40" s="262">
        <v>166</v>
      </c>
    </row>
    <row r="41" spans="1:8" s="242" customFormat="1" ht="20.25" customHeight="1">
      <c r="A41" s="263" t="s">
        <v>139</v>
      </c>
      <c r="B41" s="249">
        <v>6293</v>
      </c>
      <c r="C41" s="260">
        <v>3058</v>
      </c>
      <c r="D41" s="260">
        <v>3235</v>
      </c>
      <c r="E41" s="258">
        <v>7406</v>
      </c>
      <c r="F41" s="260">
        <v>3562</v>
      </c>
      <c r="G41" s="261">
        <v>3844</v>
      </c>
      <c r="H41" s="262">
        <v>-1113</v>
      </c>
    </row>
    <row r="42" spans="1:8" s="242" customFormat="1" ht="20.25" customHeight="1">
      <c r="A42" s="263" t="s">
        <v>140</v>
      </c>
      <c r="B42" s="249">
        <v>20747</v>
      </c>
      <c r="C42" s="260">
        <v>10252</v>
      </c>
      <c r="D42" s="260">
        <v>10495</v>
      </c>
      <c r="E42" s="258">
        <v>25421</v>
      </c>
      <c r="F42" s="260">
        <v>12345</v>
      </c>
      <c r="G42" s="261">
        <v>13076</v>
      </c>
      <c r="H42" s="262">
        <v>-4674</v>
      </c>
    </row>
    <row r="43" spans="1:8" s="242" customFormat="1" ht="20.25" customHeight="1">
      <c r="A43" s="263" t="s">
        <v>142</v>
      </c>
      <c r="B43" s="249">
        <v>14417</v>
      </c>
      <c r="C43" s="260">
        <v>7084</v>
      </c>
      <c r="D43" s="260">
        <v>7333</v>
      </c>
      <c r="E43" s="258">
        <v>17399</v>
      </c>
      <c r="F43" s="260">
        <v>8446</v>
      </c>
      <c r="G43" s="261">
        <v>8953</v>
      </c>
      <c r="H43" s="262">
        <v>-2982</v>
      </c>
    </row>
    <row r="44" spans="1:8" s="242" customFormat="1" ht="20.25" customHeight="1">
      <c r="A44" s="263" t="s">
        <v>143</v>
      </c>
      <c r="B44" s="249">
        <v>22977</v>
      </c>
      <c r="C44" s="260">
        <v>11173</v>
      </c>
      <c r="D44" s="260">
        <v>11804</v>
      </c>
      <c r="E44" s="258">
        <v>25055</v>
      </c>
      <c r="F44" s="260">
        <v>12016</v>
      </c>
      <c r="G44" s="261">
        <v>13039</v>
      </c>
      <c r="H44" s="262">
        <v>-2078</v>
      </c>
    </row>
    <row r="45" spans="1:8" s="242" customFormat="1" ht="20.25" customHeight="1">
      <c r="A45" s="263" t="s">
        <v>145</v>
      </c>
      <c r="B45" s="249">
        <v>6086</v>
      </c>
      <c r="C45" s="260">
        <v>3191</v>
      </c>
      <c r="D45" s="264">
        <v>2895</v>
      </c>
      <c r="E45" s="258">
        <v>9932</v>
      </c>
      <c r="F45" s="260">
        <v>4827</v>
      </c>
      <c r="G45" s="261">
        <v>5105</v>
      </c>
      <c r="H45" s="262">
        <v>-3846</v>
      </c>
    </row>
    <row r="46" spans="1:8" s="242" customFormat="1" ht="20.25" customHeight="1">
      <c r="A46" s="265" t="s">
        <v>147</v>
      </c>
      <c r="B46" s="249">
        <v>11521</v>
      </c>
      <c r="C46" s="266">
        <v>5640</v>
      </c>
      <c r="D46" s="267">
        <v>5881</v>
      </c>
      <c r="E46" s="268">
        <v>17378</v>
      </c>
      <c r="F46" s="266">
        <v>8405</v>
      </c>
      <c r="G46" s="269">
        <v>8973</v>
      </c>
      <c r="H46" s="262">
        <v>-5857</v>
      </c>
    </row>
    <row r="47" spans="1:8" s="242" customFormat="1" ht="20.25" customHeight="1">
      <c r="A47" s="270" t="s">
        <v>172</v>
      </c>
      <c r="B47" s="356">
        <v>2262002</v>
      </c>
      <c r="C47" s="357">
        <v>1103171</v>
      </c>
      <c r="D47" s="271">
        <v>1158831</v>
      </c>
      <c r="E47" s="272">
        <v>2346853</v>
      </c>
      <c r="F47" s="273">
        <v>1139143</v>
      </c>
      <c r="G47" s="274">
        <v>1207710</v>
      </c>
      <c r="H47" s="358">
        <v>-84851</v>
      </c>
    </row>
    <row r="48" spans="1:8" s="242" customFormat="1" ht="18.75" customHeight="1">
      <c r="A48" s="609"/>
      <c r="B48" s="609"/>
      <c r="C48" s="609"/>
      <c r="D48" s="609"/>
      <c r="E48" s="609"/>
      <c r="F48" s="609"/>
      <c r="G48" s="609"/>
      <c r="H48" s="609"/>
    </row>
    <row r="49" spans="1:8" s="242" customFormat="1" ht="15" customHeight="1">
      <c r="A49" s="618"/>
      <c r="B49" s="618"/>
      <c r="C49" s="618"/>
      <c r="D49" s="618"/>
      <c r="E49" s="618"/>
      <c r="F49" s="618"/>
      <c r="G49" s="618"/>
      <c r="H49" s="618"/>
    </row>
    <row r="50" spans="1:8" s="242" customFormat="1" ht="15.75" customHeight="1">
      <c r="A50" s="275"/>
      <c r="B50" s="275"/>
      <c r="C50" s="275"/>
      <c r="D50" s="275"/>
      <c r="E50" s="275"/>
      <c r="F50" s="275"/>
      <c r="G50" s="275"/>
      <c r="H50" s="275"/>
    </row>
  </sheetData>
  <mergeCells count="6">
    <mergeCell ref="A48:H49"/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8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6"/>
  <sheetViews>
    <sheetView showWhiteSpace="0" zoomScaleNormal="100" zoomScaleSheetLayoutView="90" workbookViewId="0">
      <pane xSplit="3" ySplit="10" topLeftCell="D11" activePane="bottomRight" state="frozen"/>
      <selection activeCell="M9" sqref="M9"/>
      <selection pane="topRight" activeCell="M9" sqref="M9"/>
      <selection pane="bottomLeft" activeCell="M9" sqref="M9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6384" width="20.75" style="4"/>
  </cols>
  <sheetData>
    <row r="1" spans="1:18" ht="42" customHeight="1">
      <c r="A1" s="1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8" ht="28.5">
      <c r="A2" s="1"/>
      <c r="B2" s="542" t="s">
        <v>1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8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  <c r="Q3" s="6"/>
      <c r="R3" s="6"/>
    </row>
    <row r="4" spans="1:18" ht="27" customHeight="1" thickTop="1">
      <c r="A4" s="1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8" ht="24" customHeight="1">
      <c r="A5" s="6"/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  <c r="Q5" s="6"/>
      <c r="R5" s="6"/>
    </row>
    <row r="6" spans="1:18" ht="24" customHeight="1" thickBot="1">
      <c r="A6" s="6"/>
      <c r="B6" s="547"/>
      <c r="C6" s="548"/>
      <c r="D6" s="319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  <c r="Q6" s="6"/>
      <c r="R6" s="6"/>
    </row>
    <row r="7" spans="1:18" s="6" customFormat="1" ht="27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  <c r="Q7" s="4"/>
      <c r="R7" s="4"/>
    </row>
    <row r="8" spans="1:18" ht="27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8" s="6" customFormat="1" ht="27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4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4" t="s">
        <v>28</v>
      </c>
      <c r="L9" s="67" t="s">
        <v>28</v>
      </c>
      <c r="M9" s="68" t="s">
        <v>28</v>
      </c>
      <c r="N9" s="69" t="s">
        <v>28</v>
      </c>
      <c r="O9" s="69" t="s">
        <v>28</v>
      </c>
      <c r="P9" s="29" t="s">
        <v>28</v>
      </c>
      <c r="Q9" s="58"/>
      <c r="R9" s="59"/>
    </row>
    <row r="10" spans="1:18" s="6" customFormat="1" ht="27" customHeight="1" thickTop="1">
      <c r="B10" s="70" t="s">
        <v>38</v>
      </c>
      <c r="C10" s="71">
        <v>43466</v>
      </c>
      <c r="D10" s="72"/>
      <c r="E10" s="73">
        <v>2311906</v>
      </c>
      <c r="F10" s="44">
        <v>-1031</v>
      </c>
      <c r="G10" s="74">
        <v>-8987</v>
      </c>
      <c r="H10" s="75">
        <v>-0.38722164270390752</v>
      </c>
      <c r="I10" s="76">
        <v>-945</v>
      </c>
      <c r="J10" s="45">
        <v>1260</v>
      </c>
      <c r="K10" s="46">
        <v>2205</v>
      </c>
      <c r="L10" s="44">
        <v>-86</v>
      </c>
      <c r="M10" s="45">
        <v>6444</v>
      </c>
      <c r="N10" s="45">
        <v>2397</v>
      </c>
      <c r="O10" s="43">
        <v>6530</v>
      </c>
      <c r="P10" s="46">
        <v>2337</v>
      </c>
      <c r="Q10" s="58"/>
      <c r="R10" s="59"/>
    </row>
    <row r="11" spans="1:18" ht="27" customHeight="1">
      <c r="A11" s="1"/>
      <c r="B11" s="70"/>
      <c r="C11" s="71">
        <v>43497</v>
      </c>
      <c r="D11" s="72"/>
      <c r="E11" s="73">
        <v>2310818</v>
      </c>
      <c r="F11" s="44">
        <v>-1088</v>
      </c>
      <c r="G11" s="74">
        <v>-9217</v>
      </c>
      <c r="H11" s="75">
        <v>-0.39727848933313509</v>
      </c>
      <c r="I11" s="76">
        <v>-1372</v>
      </c>
      <c r="J11" s="45">
        <v>1256</v>
      </c>
      <c r="K11" s="46">
        <v>2628</v>
      </c>
      <c r="L11" s="44">
        <v>284</v>
      </c>
      <c r="M11" s="45">
        <v>6583</v>
      </c>
      <c r="N11" s="45">
        <v>2952</v>
      </c>
      <c r="O11" s="43">
        <v>6299</v>
      </c>
      <c r="P11" s="46">
        <v>2538</v>
      </c>
      <c r="Q11" s="56"/>
      <c r="R11" s="57"/>
    </row>
    <row r="12" spans="1:18" ht="27" customHeight="1">
      <c r="A12" s="1"/>
      <c r="B12" s="70"/>
      <c r="C12" s="71">
        <v>43525</v>
      </c>
      <c r="D12" s="72"/>
      <c r="E12" s="73">
        <v>2309501</v>
      </c>
      <c r="F12" s="44">
        <v>-1317</v>
      </c>
      <c r="G12" s="74">
        <v>-9251</v>
      </c>
      <c r="H12" s="75">
        <v>-0.39896461544831013</v>
      </c>
      <c r="I12" s="76">
        <v>-997</v>
      </c>
      <c r="J12" s="45">
        <v>1054</v>
      </c>
      <c r="K12" s="46">
        <v>2051</v>
      </c>
      <c r="L12" s="44">
        <v>-320</v>
      </c>
      <c r="M12" s="45">
        <v>6832</v>
      </c>
      <c r="N12" s="45">
        <v>2675</v>
      </c>
      <c r="O12" s="43">
        <v>7152</v>
      </c>
      <c r="P12" s="46">
        <v>2958</v>
      </c>
      <c r="Q12" s="56"/>
      <c r="R12" s="57"/>
    </row>
    <row r="13" spans="1:18" ht="27" customHeight="1">
      <c r="A13" s="1"/>
      <c r="B13" s="70"/>
      <c r="C13" s="71">
        <v>43556</v>
      </c>
      <c r="D13" s="72"/>
      <c r="E13" s="73">
        <v>2302003</v>
      </c>
      <c r="F13" s="44">
        <v>-7498</v>
      </c>
      <c r="G13" s="74">
        <v>-9248</v>
      </c>
      <c r="H13" s="75">
        <v>-0.40012962676922587</v>
      </c>
      <c r="I13" s="76">
        <v>-953</v>
      </c>
      <c r="J13" s="45">
        <v>1167</v>
      </c>
      <c r="K13" s="46">
        <v>2120</v>
      </c>
      <c r="L13" s="44">
        <v>-6545</v>
      </c>
      <c r="M13" s="45">
        <v>18605</v>
      </c>
      <c r="N13" s="45">
        <v>10470</v>
      </c>
      <c r="O13" s="43">
        <v>25150</v>
      </c>
      <c r="P13" s="46">
        <v>15773</v>
      </c>
      <c r="Q13" s="56"/>
      <c r="R13" s="57"/>
    </row>
    <row r="14" spans="1:18" ht="27" customHeight="1">
      <c r="A14" s="77"/>
      <c r="B14" s="70" t="s">
        <v>39</v>
      </c>
      <c r="C14" s="71">
        <v>43586</v>
      </c>
      <c r="D14" s="72"/>
      <c r="E14" s="73">
        <v>2305818</v>
      </c>
      <c r="F14" s="44">
        <v>3815</v>
      </c>
      <c r="G14" s="74">
        <v>-9713</v>
      </c>
      <c r="H14" s="75">
        <v>-0.41947181877504558</v>
      </c>
      <c r="I14" s="76">
        <v>-725</v>
      </c>
      <c r="J14" s="45">
        <v>1227</v>
      </c>
      <c r="K14" s="46">
        <v>1952</v>
      </c>
      <c r="L14" s="44">
        <v>4540</v>
      </c>
      <c r="M14" s="45">
        <v>17935</v>
      </c>
      <c r="N14" s="45">
        <v>10505</v>
      </c>
      <c r="O14" s="43">
        <v>13395</v>
      </c>
      <c r="P14" s="46">
        <v>7078</v>
      </c>
      <c r="Q14" s="56"/>
      <c r="R14" s="56"/>
    </row>
    <row r="15" spans="1:18" ht="27" customHeight="1">
      <c r="B15" s="70"/>
      <c r="C15" s="71">
        <v>43617</v>
      </c>
      <c r="D15" s="72"/>
      <c r="E15" s="73">
        <v>2305596</v>
      </c>
      <c r="F15" s="44">
        <v>-222</v>
      </c>
      <c r="G15" s="74">
        <v>-10018</v>
      </c>
      <c r="H15" s="75">
        <v>-0.4326282359667889</v>
      </c>
      <c r="I15" s="76">
        <v>-817</v>
      </c>
      <c r="J15" s="45">
        <v>1400</v>
      </c>
      <c r="K15" s="46">
        <v>2217</v>
      </c>
      <c r="L15" s="44">
        <v>595</v>
      </c>
      <c r="M15" s="45">
        <v>8312</v>
      </c>
      <c r="N15" s="45">
        <v>3693</v>
      </c>
      <c r="O15" s="43">
        <v>7717</v>
      </c>
      <c r="P15" s="46">
        <v>3185</v>
      </c>
      <c r="Q15" s="56"/>
    </row>
    <row r="16" spans="1:18" ht="27" customHeight="1">
      <c r="A16" s="78"/>
      <c r="B16" s="70"/>
      <c r="C16" s="71">
        <v>43647</v>
      </c>
      <c r="D16" s="72"/>
      <c r="E16" s="73">
        <v>2304752</v>
      </c>
      <c r="F16" s="44">
        <v>-844</v>
      </c>
      <c r="G16" s="74">
        <v>-10050</v>
      </c>
      <c r="H16" s="75">
        <v>-0.4341624035230659</v>
      </c>
      <c r="I16" s="76">
        <v>-493</v>
      </c>
      <c r="J16" s="45">
        <v>1211</v>
      </c>
      <c r="K16" s="46">
        <v>1704</v>
      </c>
      <c r="L16" s="44">
        <v>-351</v>
      </c>
      <c r="M16" s="45">
        <v>6498</v>
      </c>
      <c r="N16" s="45">
        <v>2801</v>
      </c>
      <c r="O16" s="43">
        <v>6849</v>
      </c>
      <c r="P16" s="46">
        <v>3020</v>
      </c>
      <c r="Q16" s="78"/>
      <c r="R16" s="78"/>
    </row>
    <row r="17" spans="1:18" ht="27" customHeight="1">
      <c r="A17" s="78"/>
      <c r="B17" s="70"/>
      <c r="C17" s="71">
        <v>43678</v>
      </c>
      <c r="D17" s="72"/>
      <c r="E17" s="73">
        <v>2304357</v>
      </c>
      <c r="F17" s="44">
        <v>-395</v>
      </c>
      <c r="G17" s="74">
        <v>-9990</v>
      </c>
      <c r="H17" s="75">
        <v>-0.43165523579653359</v>
      </c>
      <c r="I17" s="76">
        <v>-702</v>
      </c>
      <c r="J17" s="45">
        <v>1361</v>
      </c>
      <c r="K17" s="46">
        <v>2063</v>
      </c>
      <c r="L17" s="44">
        <v>307</v>
      </c>
      <c r="M17" s="45">
        <v>8865</v>
      </c>
      <c r="N17" s="45">
        <v>4267</v>
      </c>
      <c r="O17" s="43">
        <v>8558</v>
      </c>
      <c r="P17" s="46">
        <v>3945</v>
      </c>
      <c r="Q17" s="78"/>
      <c r="R17" s="78"/>
    </row>
    <row r="18" spans="1:18" ht="27" customHeight="1">
      <c r="B18" s="70"/>
      <c r="C18" s="71">
        <v>43709</v>
      </c>
      <c r="D18" s="72"/>
      <c r="E18" s="73">
        <v>2303542</v>
      </c>
      <c r="F18" s="44">
        <v>-815</v>
      </c>
      <c r="G18" s="74">
        <v>-10350</v>
      </c>
      <c r="H18" s="75">
        <v>-0.44729831815832372</v>
      </c>
      <c r="I18" s="76">
        <v>-747</v>
      </c>
      <c r="J18" s="45">
        <v>1302</v>
      </c>
      <c r="K18" s="46">
        <v>2049</v>
      </c>
      <c r="L18" s="44">
        <v>-68</v>
      </c>
      <c r="M18" s="45">
        <v>7317</v>
      </c>
      <c r="N18" s="45">
        <v>3440</v>
      </c>
      <c r="O18" s="43">
        <v>7385</v>
      </c>
      <c r="P18" s="46">
        <v>3383</v>
      </c>
    </row>
    <row r="19" spans="1:18" ht="27" customHeight="1">
      <c r="A19" s="78"/>
      <c r="B19" s="70"/>
      <c r="C19" s="71">
        <v>43739</v>
      </c>
      <c r="D19" s="72"/>
      <c r="E19" s="73">
        <v>2303160</v>
      </c>
      <c r="F19" s="44">
        <v>-382</v>
      </c>
      <c r="G19" s="74">
        <v>-10059</v>
      </c>
      <c r="H19" s="75">
        <v>-0.43484858113304448</v>
      </c>
      <c r="I19" s="76">
        <v>-593</v>
      </c>
      <c r="J19" s="45">
        <v>1378</v>
      </c>
      <c r="K19" s="46">
        <v>1971</v>
      </c>
      <c r="L19" s="44">
        <v>211</v>
      </c>
      <c r="M19" s="45">
        <v>7822</v>
      </c>
      <c r="N19" s="45">
        <v>3647</v>
      </c>
      <c r="O19" s="43">
        <v>7611</v>
      </c>
      <c r="P19" s="46">
        <v>3377</v>
      </c>
      <c r="Q19" s="78"/>
      <c r="R19" s="78"/>
    </row>
    <row r="20" spans="1:18" ht="27" customHeight="1">
      <c r="A20" s="78"/>
      <c r="B20" s="70"/>
      <c r="C20" s="71">
        <v>43770</v>
      </c>
      <c r="D20" s="72"/>
      <c r="E20" s="73">
        <v>2303168</v>
      </c>
      <c r="F20" s="44">
        <v>8</v>
      </c>
      <c r="G20" s="74">
        <v>-10275</v>
      </c>
      <c r="H20" s="75">
        <v>-0.44414320992563899</v>
      </c>
      <c r="I20" s="76">
        <v>-804</v>
      </c>
      <c r="J20" s="45">
        <v>1342</v>
      </c>
      <c r="K20" s="46">
        <v>2146</v>
      </c>
      <c r="L20" s="44">
        <v>812</v>
      </c>
      <c r="M20" s="45">
        <v>8306</v>
      </c>
      <c r="N20" s="45">
        <v>3837</v>
      </c>
      <c r="O20" s="43">
        <v>7494</v>
      </c>
      <c r="P20" s="46">
        <v>2957</v>
      </c>
      <c r="Q20" s="78"/>
      <c r="R20" s="78"/>
    </row>
    <row r="21" spans="1:18" ht="27" customHeight="1">
      <c r="A21" s="78"/>
      <c r="B21" s="70"/>
      <c r="C21" s="71">
        <v>43800</v>
      </c>
      <c r="D21" s="72"/>
      <c r="E21" s="73">
        <v>2302124</v>
      </c>
      <c r="F21" s="44">
        <v>-1044</v>
      </c>
      <c r="G21" s="74">
        <v>-10813</v>
      </c>
      <c r="H21" s="75">
        <v>-0.46750084416479998</v>
      </c>
      <c r="I21" s="76">
        <v>-976</v>
      </c>
      <c r="J21" s="45">
        <v>1164</v>
      </c>
      <c r="K21" s="46">
        <v>2140</v>
      </c>
      <c r="L21" s="44">
        <v>-68</v>
      </c>
      <c r="M21" s="45">
        <v>6323</v>
      </c>
      <c r="N21" s="45">
        <v>2401</v>
      </c>
      <c r="O21" s="43">
        <v>6391</v>
      </c>
      <c r="P21" s="46">
        <v>2381</v>
      </c>
      <c r="Q21" s="78"/>
      <c r="R21" s="78"/>
    </row>
    <row r="22" spans="1:18" ht="27" customHeight="1">
      <c r="B22" s="70" t="s">
        <v>40</v>
      </c>
      <c r="C22" s="71">
        <v>43831</v>
      </c>
      <c r="D22" s="72"/>
      <c r="E22" s="73">
        <v>2301194</v>
      </c>
      <c r="F22" s="44">
        <v>-930</v>
      </c>
      <c r="G22" s="74">
        <v>-10712</v>
      </c>
      <c r="H22" s="75">
        <v>-0.46334063755187277</v>
      </c>
      <c r="I22" s="76">
        <v>-995</v>
      </c>
      <c r="J22" s="45">
        <v>1196</v>
      </c>
      <c r="K22" s="46">
        <v>2191</v>
      </c>
      <c r="L22" s="44">
        <v>65</v>
      </c>
      <c r="M22" s="45">
        <v>6521</v>
      </c>
      <c r="N22" s="45">
        <v>2546</v>
      </c>
      <c r="O22" s="43">
        <v>6456</v>
      </c>
      <c r="P22" s="46">
        <v>2495</v>
      </c>
    </row>
    <row r="23" spans="1:18" ht="27" customHeight="1">
      <c r="B23" s="70"/>
      <c r="C23" s="71">
        <v>43862</v>
      </c>
      <c r="D23" s="72"/>
      <c r="E23" s="73">
        <v>2299751</v>
      </c>
      <c r="F23" s="44">
        <v>-1443</v>
      </c>
      <c r="G23" s="74">
        <v>-11067</v>
      </c>
      <c r="H23" s="75">
        <v>-0.47892131704011304</v>
      </c>
      <c r="I23" s="76">
        <v>-1357</v>
      </c>
      <c r="J23" s="45">
        <v>1192</v>
      </c>
      <c r="K23" s="46">
        <v>2549</v>
      </c>
      <c r="L23" s="44">
        <v>-86</v>
      </c>
      <c r="M23" s="45">
        <v>6160</v>
      </c>
      <c r="N23" s="45">
        <v>2601</v>
      </c>
      <c r="O23" s="43">
        <v>6246</v>
      </c>
      <c r="P23" s="46">
        <v>2511</v>
      </c>
    </row>
    <row r="24" spans="1:18" ht="27" customHeight="1">
      <c r="B24" s="70"/>
      <c r="C24" s="71">
        <v>43891</v>
      </c>
      <c r="D24" s="72"/>
      <c r="E24" s="73">
        <v>2298231</v>
      </c>
      <c r="F24" s="44">
        <v>-1520</v>
      </c>
      <c r="G24" s="74">
        <v>-11270</v>
      </c>
      <c r="H24" s="75">
        <v>-0.4879842009161286</v>
      </c>
      <c r="I24" s="76">
        <v>-949</v>
      </c>
      <c r="J24" s="45">
        <v>1081</v>
      </c>
      <c r="K24" s="46">
        <v>2030</v>
      </c>
      <c r="L24" s="44">
        <v>-571</v>
      </c>
      <c r="M24" s="45">
        <v>6564</v>
      </c>
      <c r="N24" s="45">
        <v>2712</v>
      </c>
      <c r="O24" s="43">
        <v>7135</v>
      </c>
      <c r="P24" s="46">
        <v>3114</v>
      </c>
    </row>
    <row r="25" spans="1:18" ht="27" customHeight="1">
      <c r="B25" s="70"/>
      <c r="C25" s="71">
        <v>43922</v>
      </c>
      <c r="D25" s="72"/>
      <c r="E25" s="73">
        <v>2291972</v>
      </c>
      <c r="F25" s="44">
        <v>-6259</v>
      </c>
      <c r="G25" s="74">
        <v>-10031</v>
      </c>
      <c r="H25" s="75">
        <v>-0.4357509525400271</v>
      </c>
      <c r="I25" s="76">
        <v>-930</v>
      </c>
      <c r="J25" s="45">
        <v>1235</v>
      </c>
      <c r="K25" s="46">
        <v>2165</v>
      </c>
      <c r="L25" s="44">
        <v>-5329</v>
      </c>
      <c r="M25" s="45">
        <v>20069</v>
      </c>
      <c r="N25" s="45">
        <v>11141</v>
      </c>
      <c r="O25" s="43">
        <v>25398</v>
      </c>
      <c r="P25" s="46">
        <v>15382</v>
      </c>
    </row>
    <row r="26" spans="1:18" ht="27" customHeight="1">
      <c r="B26" s="70"/>
      <c r="C26" s="71">
        <v>43952</v>
      </c>
      <c r="D26" s="72"/>
      <c r="E26" s="73">
        <v>2296145</v>
      </c>
      <c r="F26" s="44">
        <v>4173</v>
      </c>
      <c r="G26" s="74">
        <v>-9673</v>
      </c>
      <c r="H26" s="75">
        <v>-0.4195040545264197</v>
      </c>
      <c r="I26" s="76">
        <v>-728</v>
      </c>
      <c r="J26" s="45">
        <v>1318</v>
      </c>
      <c r="K26" s="46">
        <v>2046</v>
      </c>
      <c r="L26" s="44">
        <v>4901</v>
      </c>
      <c r="M26" s="45">
        <v>18292</v>
      </c>
      <c r="N26" s="45">
        <v>9728</v>
      </c>
      <c r="O26" s="43">
        <v>13391</v>
      </c>
      <c r="P26" s="46">
        <v>6293</v>
      </c>
    </row>
    <row r="27" spans="1:18" ht="27" customHeight="1">
      <c r="B27" s="70"/>
      <c r="C27" s="71">
        <v>43983</v>
      </c>
      <c r="D27" s="72"/>
      <c r="E27" s="73">
        <v>2295472</v>
      </c>
      <c r="F27" s="44">
        <v>-673</v>
      </c>
      <c r="G27" s="74">
        <v>-10124</v>
      </c>
      <c r="H27" s="75">
        <v>-0.43910555014842151</v>
      </c>
      <c r="I27" s="76">
        <v>-759</v>
      </c>
      <c r="J27" s="45">
        <v>1142</v>
      </c>
      <c r="K27" s="46">
        <v>1901</v>
      </c>
      <c r="L27" s="44">
        <v>86</v>
      </c>
      <c r="M27" s="45">
        <v>5881</v>
      </c>
      <c r="N27" s="45">
        <v>2359</v>
      </c>
      <c r="O27" s="43">
        <v>5795</v>
      </c>
      <c r="P27" s="46">
        <v>2279</v>
      </c>
    </row>
    <row r="28" spans="1:18" ht="27" customHeight="1">
      <c r="B28" s="70"/>
      <c r="C28" s="71">
        <v>44013</v>
      </c>
      <c r="D28" s="72"/>
      <c r="E28" s="73">
        <v>2294793</v>
      </c>
      <c r="F28" s="44">
        <v>-679</v>
      </c>
      <c r="G28" s="74">
        <v>-9959</v>
      </c>
      <c r="H28" s="75">
        <v>-0.43210722889057046</v>
      </c>
      <c r="I28" s="76">
        <v>-606</v>
      </c>
      <c r="J28" s="45">
        <v>1261</v>
      </c>
      <c r="K28" s="46">
        <v>1867</v>
      </c>
      <c r="L28" s="44">
        <v>-73</v>
      </c>
      <c r="M28" s="45">
        <v>6762</v>
      </c>
      <c r="N28" s="45">
        <v>2671</v>
      </c>
      <c r="O28" s="43">
        <v>6835</v>
      </c>
      <c r="P28" s="46">
        <v>2793</v>
      </c>
    </row>
    <row r="29" spans="1:18" ht="27" customHeight="1">
      <c r="B29" s="70"/>
      <c r="C29" s="71">
        <v>44044</v>
      </c>
      <c r="D29" s="72"/>
      <c r="E29" s="73">
        <v>2293708</v>
      </c>
      <c r="F29" s="44">
        <v>-1085</v>
      </c>
      <c r="G29" s="74">
        <v>-10649</v>
      </c>
      <c r="H29" s="75">
        <v>-0.46212457531536993</v>
      </c>
      <c r="I29" s="76">
        <v>-604</v>
      </c>
      <c r="J29" s="45">
        <v>1280</v>
      </c>
      <c r="K29" s="46">
        <v>1884</v>
      </c>
      <c r="L29" s="44">
        <v>-481</v>
      </c>
      <c r="M29" s="45">
        <v>7449</v>
      </c>
      <c r="N29" s="45">
        <v>3079</v>
      </c>
      <c r="O29" s="43">
        <v>7930</v>
      </c>
      <c r="P29" s="46">
        <v>3552</v>
      </c>
    </row>
    <row r="30" spans="1:18" ht="27" customHeight="1">
      <c r="B30" s="70"/>
      <c r="C30" s="71">
        <v>44075</v>
      </c>
      <c r="D30" s="72"/>
      <c r="E30" s="73">
        <v>2293488</v>
      </c>
      <c r="F30" s="44">
        <v>-220</v>
      </c>
      <c r="G30" s="74">
        <v>-10054</v>
      </c>
      <c r="H30" s="75">
        <v>-0.43645828901752171</v>
      </c>
      <c r="I30" s="76">
        <v>-679</v>
      </c>
      <c r="J30" s="45">
        <v>1179</v>
      </c>
      <c r="K30" s="46">
        <v>1858</v>
      </c>
      <c r="L30" s="44">
        <v>459</v>
      </c>
      <c r="M30" s="45">
        <v>7147</v>
      </c>
      <c r="N30" s="45">
        <v>3062</v>
      </c>
      <c r="O30" s="43">
        <v>6688</v>
      </c>
      <c r="P30" s="46">
        <v>2677</v>
      </c>
    </row>
    <row r="31" spans="1:18" ht="27" customHeight="1">
      <c r="B31" s="70"/>
      <c r="C31" s="71">
        <v>44105</v>
      </c>
      <c r="D31" s="72" t="s">
        <v>27</v>
      </c>
      <c r="E31" s="73">
        <v>2301996</v>
      </c>
      <c r="F31" s="80" t="s">
        <v>28</v>
      </c>
      <c r="G31" s="74">
        <v>-1164</v>
      </c>
      <c r="H31" s="75">
        <v>-5.0539259104881995E-2</v>
      </c>
      <c r="I31" s="76">
        <v>-608</v>
      </c>
      <c r="J31" s="45">
        <v>1267</v>
      </c>
      <c r="K31" s="46">
        <v>1875</v>
      </c>
      <c r="L31" s="44">
        <v>-190</v>
      </c>
      <c r="M31" s="45">
        <v>7172</v>
      </c>
      <c r="N31" s="45">
        <v>2953</v>
      </c>
      <c r="O31" s="43">
        <v>7362</v>
      </c>
      <c r="P31" s="46">
        <v>3081</v>
      </c>
    </row>
    <row r="32" spans="1:18" ht="27" customHeight="1">
      <c r="B32" s="70"/>
      <c r="C32" s="71">
        <v>44136</v>
      </c>
      <c r="D32" s="72"/>
      <c r="E32" s="73">
        <v>2301233</v>
      </c>
      <c r="F32" s="44">
        <v>-763</v>
      </c>
      <c r="G32" s="74">
        <v>-1935</v>
      </c>
      <c r="H32" s="75">
        <v>-8.4014713646594602E-2</v>
      </c>
      <c r="I32" s="76">
        <v>-776</v>
      </c>
      <c r="J32" s="45">
        <v>1261</v>
      </c>
      <c r="K32" s="46">
        <v>2037</v>
      </c>
      <c r="L32" s="44">
        <v>13</v>
      </c>
      <c r="M32" s="45">
        <v>7161</v>
      </c>
      <c r="N32" s="45">
        <v>2964</v>
      </c>
      <c r="O32" s="43">
        <v>7148</v>
      </c>
      <c r="P32" s="46">
        <v>2835</v>
      </c>
    </row>
    <row r="33" spans="1:18" ht="27" customHeight="1">
      <c r="B33" s="70"/>
      <c r="C33" s="71">
        <v>44166</v>
      </c>
      <c r="D33" s="72"/>
      <c r="E33" s="73">
        <v>2300813</v>
      </c>
      <c r="F33" s="44">
        <v>-420</v>
      </c>
      <c r="G33" s="74">
        <v>-1311</v>
      </c>
      <c r="H33" s="75">
        <v>-5.6947410304570907E-2</v>
      </c>
      <c r="I33" s="76">
        <v>-995</v>
      </c>
      <c r="J33" s="45">
        <v>1191</v>
      </c>
      <c r="K33" s="46">
        <v>2186</v>
      </c>
      <c r="L33" s="44">
        <v>575</v>
      </c>
      <c r="M33" s="45">
        <v>6670</v>
      </c>
      <c r="N33" s="45">
        <v>2645</v>
      </c>
      <c r="O33" s="43">
        <v>6095</v>
      </c>
      <c r="P33" s="46">
        <v>2060</v>
      </c>
    </row>
    <row r="34" spans="1:18" s="6" customFormat="1" ht="27" customHeight="1">
      <c r="A34" s="4"/>
      <c r="B34" s="70" t="s">
        <v>41</v>
      </c>
      <c r="C34" s="71">
        <v>44197</v>
      </c>
      <c r="D34" s="72"/>
      <c r="E34" s="73">
        <v>2300221</v>
      </c>
      <c r="F34" s="44">
        <v>-592</v>
      </c>
      <c r="G34" s="74">
        <v>-973</v>
      </c>
      <c r="H34" s="75">
        <v>-4.2282397746561132E-2</v>
      </c>
      <c r="I34" s="76">
        <v>-1175</v>
      </c>
      <c r="J34" s="45">
        <v>1178</v>
      </c>
      <c r="K34" s="46">
        <v>2353</v>
      </c>
      <c r="L34" s="44">
        <v>583</v>
      </c>
      <c r="M34" s="45">
        <v>6931</v>
      </c>
      <c r="N34" s="45">
        <v>2901</v>
      </c>
      <c r="O34" s="43">
        <v>6348</v>
      </c>
      <c r="P34" s="46">
        <v>2246</v>
      </c>
      <c r="Q34" s="4"/>
      <c r="R34" s="4"/>
    </row>
    <row r="35" spans="1:18" s="6" customFormat="1" ht="27" customHeight="1">
      <c r="A35" s="4"/>
      <c r="B35" s="70"/>
      <c r="C35" s="71">
        <v>44228</v>
      </c>
      <c r="D35" s="72"/>
      <c r="E35" s="73">
        <v>2299032</v>
      </c>
      <c r="F35" s="44">
        <v>-1189</v>
      </c>
      <c r="G35" s="74">
        <v>-719</v>
      </c>
      <c r="H35" s="75">
        <v>-3.1264254260569946E-2</v>
      </c>
      <c r="I35" s="76">
        <v>-1510</v>
      </c>
      <c r="J35" s="45">
        <v>1072</v>
      </c>
      <c r="K35" s="46">
        <v>2582</v>
      </c>
      <c r="L35" s="44">
        <v>321</v>
      </c>
      <c r="M35" s="45">
        <v>5961</v>
      </c>
      <c r="N35" s="45">
        <v>2722</v>
      </c>
      <c r="O35" s="43">
        <v>5640</v>
      </c>
      <c r="P35" s="46">
        <v>2269</v>
      </c>
      <c r="Q35" s="4"/>
      <c r="R35" s="4"/>
    </row>
    <row r="36" spans="1:18" s="6" customFormat="1" ht="27" customHeight="1">
      <c r="A36" s="4"/>
      <c r="B36" s="70"/>
      <c r="C36" s="71">
        <v>44256</v>
      </c>
      <c r="D36" s="72"/>
      <c r="E36" s="73">
        <v>2297762</v>
      </c>
      <c r="F36" s="44">
        <v>-1270</v>
      </c>
      <c r="G36" s="74">
        <v>-469</v>
      </c>
      <c r="H36" s="75">
        <v>-2.0406999992602998E-2</v>
      </c>
      <c r="I36" s="76">
        <v>-1153</v>
      </c>
      <c r="J36" s="45">
        <v>949</v>
      </c>
      <c r="K36" s="46">
        <v>2102</v>
      </c>
      <c r="L36" s="44">
        <v>-117</v>
      </c>
      <c r="M36" s="45">
        <v>6595</v>
      </c>
      <c r="N36" s="45">
        <v>2814</v>
      </c>
      <c r="O36" s="43">
        <v>6712</v>
      </c>
      <c r="P36" s="46">
        <v>2795</v>
      </c>
      <c r="Q36" s="4"/>
      <c r="R36" s="4"/>
    </row>
    <row r="37" spans="1:18" s="6" customFormat="1" ht="27" customHeight="1">
      <c r="A37" s="4"/>
      <c r="B37" s="70"/>
      <c r="C37" s="71">
        <v>44287</v>
      </c>
      <c r="D37" s="72"/>
      <c r="E37" s="73">
        <v>2292023</v>
      </c>
      <c r="F37" s="44">
        <v>-5739</v>
      </c>
      <c r="G37" s="74">
        <v>51</v>
      </c>
      <c r="H37" s="75">
        <v>2.2251580734843185E-3</v>
      </c>
      <c r="I37" s="76">
        <v>-1170</v>
      </c>
      <c r="J37" s="45">
        <v>1182</v>
      </c>
      <c r="K37" s="46">
        <v>2352</v>
      </c>
      <c r="L37" s="44">
        <v>-4569</v>
      </c>
      <c r="M37" s="45">
        <v>20017</v>
      </c>
      <c r="N37" s="45">
        <v>11295</v>
      </c>
      <c r="O37" s="43">
        <v>24586</v>
      </c>
      <c r="P37" s="46">
        <v>14910</v>
      </c>
      <c r="Q37" s="4"/>
      <c r="R37" s="4"/>
    </row>
    <row r="38" spans="1:18" s="6" customFormat="1" ht="27" customHeight="1">
      <c r="A38" s="4"/>
      <c r="B38" s="70"/>
      <c r="C38" s="71">
        <v>44317</v>
      </c>
      <c r="D38" s="72"/>
      <c r="E38" s="73">
        <v>2294116</v>
      </c>
      <c r="F38" s="44">
        <v>2093</v>
      </c>
      <c r="G38" s="74">
        <v>-2029</v>
      </c>
      <c r="H38" s="75">
        <v>-8.8365499565576211E-2</v>
      </c>
      <c r="I38" s="76">
        <v>-923</v>
      </c>
      <c r="J38" s="45">
        <v>1190</v>
      </c>
      <c r="K38" s="46">
        <v>2113</v>
      </c>
      <c r="L38" s="44">
        <v>3016</v>
      </c>
      <c r="M38" s="45">
        <v>16174</v>
      </c>
      <c r="N38" s="45">
        <v>8922</v>
      </c>
      <c r="O38" s="43">
        <v>13158</v>
      </c>
      <c r="P38" s="46">
        <v>6850</v>
      </c>
      <c r="Q38" s="4"/>
      <c r="R38" s="4"/>
    </row>
    <row r="39" spans="1:18" ht="27" customHeight="1">
      <c r="B39" s="70"/>
      <c r="C39" s="71">
        <v>44348</v>
      </c>
      <c r="D39" s="72"/>
      <c r="E39" s="73">
        <v>2293589</v>
      </c>
      <c r="F39" s="44">
        <v>-527</v>
      </c>
      <c r="G39" s="74">
        <v>-1883</v>
      </c>
      <c r="H39" s="75">
        <v>-8.2031059407389861E-2</v>
      </c>
      <c r="I39" s="76">
        <v>-823</v>
      </c>
      <c r="J39" s="45">
        <v>1209</v>
      </c>
      <c r="K39" s="46">
        <v>2032</v>
      </c>
      <c r="L39" s="44">
        <v>296</v>
      </c>
      <c r="M39" s="45">
        <v>6791</v>
      </c>
      <c r="N39" s="45">
        <v>2931</v>
      </c>
      <c r="O39" s="43">
        <v>6495</v>
      </c>
      <c r="P39" s="46">
        <v>2685</v>
      </c>
    </row>
    <row r="40" spans="1:18" ht="27" customHeight="1">
      <c r="B40" s="70"/>
      <c r="C40" s="71">
        <v>44378</v>
      </c>
      <c r="D40" s="72"/>
      <c r="E40" s="73">
        <v>2292607</v>
      </c>
      <c r="F40" s="44">
        <v>-982</v>
      </c>
      <c r="G40" s="74">
        <v>-2186</v>
      </c>
      <c r="H40" s="75">
        <v>-9.5259136662871113E-2</v>
      </c>
      <c r="I40" s="76">
        <v>-780</v>
      </c>
      <c r="J40" s="45">
        <v>1166</v>
      </c>
      <c r="K40" s="46">
        <v>1946</v>
      </c>
      <c r="L40" s="44">
        <v>-202</v>
      </c>
      <c r="M40" s="45">
        <v>6773</v>
      </c>
      <c r="N40" s="45">
        <v>2678</v>
      </c>
      <c r="O40" s="43">
        <v>6975</v>
      </c>
      <c r="P40" s="46">
        <v>2872</v>
      </c>
    </row>
    <row r="41" spans="1:18" ht="27" customHeight="1">
      <c r="B41" s="70"/>
      <c r="C41" s="71">
        <v>44409</v>
      </c>
      <c r="D41" s="72"/>
      <c r="E41" s="73">
        <v>2291448</v>
      </c>
      <c r="F41" s="44">
        <v>-1159</v>
      </c>
      <c r="G41" s="74">
        <v>-2260</v>
      </c>
      <c r="H41" s="75">
        <v>-9.8530414507862374E-2</v>
      </c>
      <c r="I41" s="76">
        <v>-664</v>
      </c>
      <c r="J41" s="45">
        <v>1239</v>
      </c>
      <c r="K41" s="46">
        <v>1903</v>
      </c>
      <c r="L41" s="44">
        <v>-495</v>
      </c>
      <c r="M41" s="45">
        <v>7098</v>
      </c>
      <c r="N41" s="45">
        <v>3094</v>
      </c>
      <c r="O41" s="43">
        <v>7593</v>
      </c>
      <c r="P41" s="46">
        <v>3578</v>
      </c>
    </row>
    <row r="42" spans="1:18" ht="27" customHeight="1">
      <c r="B42" s="70"/>
      <c r="C42" s="71">
        <v>44440</v>
      </c>
      <c r="D42" s="72"/>
      <c r="E42" s="73">
        <v>2291075</v>
      </c>
      <c r="F42" s="44">
        <v>-373</v>
      </c>
      <c r="G42" s="74">
        <v>-2413</v>
      </c>
      <c r="H42" s="75">
        <v>-0.10521092763511297</v>
      </c>
      <c r="I42" s="76">
        <v>-901</v>
      </c>
      <c r="J42" s="45">
        <v>1282</v>
      </c>
      <c r="K42" s="46">
        <v>2183</v>
      </c>
      <c r="L42" s="44">
        <v>528</v>
      </c>
      <c r="M42" s="45">
        <v>7036</v>
      </c>
      <c r="N42" s="45">
        <v>3132</v>
      </c>
      <c r="O42" s="43">
        <v>6508</v>
      </c>
      <c r="P42" s="46">
        <v>2673</v>
      </c>
    </row>
    <row r="43" spans="1:18" ht="27" customHeight="1">
      <c r="B43" s="70"/>
      <c r="C43" s="71">
        <v>44470</v>
      </c>
      <c r="D43" s="72"/>
      <c r="E43" s="73">
        <v>2290036</v>
      </c>
      <c r="F43" s="44">
        <v>-1039</v>
      </c>
      <c r="G43" s="74">
        <v>-11960</v>
      </c>
      <c r="H43" s="75">
        <v>-0.51954912171871714</v>
      </c>
      <c r="I43" s="76">
        <v>-862</v>
      </c>
      <c r="J43" s="45">
        <v>1181</v>
      </c>
      <c r="K43" s="46">
        <v>2043</v>
      </c>
      <c r="L43" s="44">
        <v>-177</v>
      </c>
      <c r="M43" s="45">
        <v>6622</v>
      </c>
      <c r="N43" s="45">
        <v>2766</v>
      </c>
      <c r="O43" s="43">
        <v>6799</v>
      </c>
      <c r="P43" s="46">
        <v>2914</v>
      </c>
    </row>
    <row r="44" spans="1:18" ht="27" customHeight="1">
      <c r="B44" s="70"/>
      <c r="C44" s="71">
        <v>44501</v>
      </c>
      <c r="D44" s="72"/>
      <c r="E44" s="73">
        <v>2288887</v>
      </c>
      <c r="F44" s="44">
        <v>-1149</v>
      </c>
      <c r="G44" s="74">
        <v>-12346</v>
      </c>
      <c r="H44" s="75">
        <v>-0.53649500072352518</v>
      </c>
      <c r="I44" s="76">
        <v>-950</v>
      </c>
      <c r="J44" s="45">
        <v>1135</v>
      </c>
      <c r="K44" s="46">
        <v>2085</v>
      </c>
      <c r="L44" s="44">
        <v>-199</v>
      </c>
      <c r="M44" s="45">
        <v>6545</v>
      </c>
      <c r="N44" s="45">
        <v>2828</v>
      </c>
      <c r="O44" s="43">
        <v>6744</v>
      </c>
      <c r="P44" s="46">
        <v>2997</v>
      </c>
    </row>
    <row r="45" spans="1:18" ht="27" customHeight="1">
      <c r="B45" s="70"/>
      <c r="C45" s="71">
        <v>44531</v>
      </c>
      <c r="D45" s="72"/>
      <c r="E45" s="73">
        <v>2288022</v>
      </c>
      <c r="F45" s="44">
        <v>-865</v>
      </c>
      <c r="G45" s="74">
        <v>-12791</v>
      </c>
      <c r="H45" s="75">
        <v>-0.55593392422591492</v>
      </c>
      <c r="I45" s="76">
        <v>-1164</v>
      </c>
      <c r="J45" s="45">
        <v>1186</v>
      </c>
      <c r="K45" s="46">
        <v>2350</v>
      </c>
      <c r="L45" s="44">
        <v>299</v>
      </c>
      <c r="M45" s="45">
        <v>6390</v>
      </c>
      <c r="N45" s="45">
        <v>2404</v>
      </c>
      <c r="O45" s="43">
        <v>6091</v>
      </c>
      <c r="P45" s="46">
        <v>2127</v>
      </c>
    </row>
    <row r="46" spans="1:18" ht="27" customHeight="1">
      <c r="B46" s="70" t="s">
        <v>42</v>
      </c>
      <c r="C46" s="71">
        <v>44562</v>
      </c>
      <c r="D46" s="72"/>
      <c r="E46" s="73">
        <v>2286470</v>
      </c>
      <c r="F46" s="44">
        <v>-1552</v>
      </c>
      <c r="G46" s="74">
        <v>-13751</v>
      </c>
      <c r="H46" s="75">
        <v>-0.59781212326989441</v>
      </c>
      <c r="I46" s="76">
        <v>-1184</v>
      </c>
      <c r="J46" s="45">
        <v>1061</v>
      </c>
      <c r="K46" s="46">
        <v>2245</v>
      </c>
      <c r="L46" s="44">
        <v>-368</v>
      </c>
      <c r="M46" s="45">
        <v>6251</v>
      </c>
      <c r="N46" s="45">
        <v>2268</v>
      </c>
      <c r="O46" s="43">
        <v>6619</v>
      </c>
      <c r="P46" s="46">
        <v>2590</v>
      </c>
    </row>
    <row r="47" spans="1:18" ht="27" customHeight="1">
      <c r="B47" s="70"/>
      <c r="C47" s="71">
        <v>44593</v>
      </c>
      <c r="D47" s="72"/>
      <c r="E47" s="73">
        <v>2284826</v>
      </c>
      <c r="F47" s="44">
        <v>-1644</v>
      </c>
      <c r="G47" s="74">
        <v>-14206</v>
      </c>
      <c r="H47" s="75">
        <v>-0.61791223436646381</v>
      </c>
      <c r="I47" s="76">
        <v>-1480</v>
      </c>
      <c r="J47" s="45">
        <v>1185</v>
      </c>
      <c r="K47" s="46">
        <v>2665</v>
      </c>
      <c r="L47" s="44">
        <v>-164</v>
      </c>
      <c r="M47" s="45">
        <v>5656</v>
      </c>
      <c r="N47" s="45">
        <v>2408</v>
      </c>
      <c r="O47" s="43">
        <v>5820</v>
      </c>
      <c r="P47" s="46">
        <v>2538</v>
      </c>
    </row>
    <row r="48" spans="1:18" ht="27" customHeight="1">
      <c r="B48" s="70"/>
      <c r="C48" s="71">
        <v>44621</v>
      </c>
      <c r="D48" s="72"/>
      <c r="E48" s="73">
        <v>2283072</v>
      </c>
      <c r="F48" s="44">
        <v>-1754</v>
      </c>
      <c r="G48" s="74">
        <v>-14690</v>
      </c>
      <c r="H48" s="75">
        <v>-0.63931773612758847</v>
      </c>
      <c r="I48" s="76">
        <v>-1391</v>
      </c>
      <c r="J48" s="45">
        <v>928</v>
      </c>
      <c r="K48" s="46">
        <v>2319</v>
      </c>
      <c r="L48" s="44">
        <v>-363</v>
      </c>
      <c r="M48" s="45">
        <v>5874</v>
      </c>
      <c r="N48" s="45">
        <v>2391</v>
      </c>
      <c r="O48" s="43">
        <v>6237</v>
      </c>
      <c r="P48" s="46">
        <v>2639</v>
      </c>
    </row>
    <row r="49" spans="1:18" s="6" customFormat="1" ht="27" customHeight="1">
      <c r="A49" s="4"/>
      <c r="B49" s="70"/>
      <c r="C49" s="71">
        <v>44652</v>
      </c>
      <c r="D49" s="72"/>
      <c r="E49" s="73">
        <v>2277776</v>
      </c>
      <c r="F49" s="44">
        <v>-5296</v>
      </c>
      <c r="G49" s="74">
        <v>-14247</v>
      </c>
      <c r="H49" s="75">
        <v>-0.6215906210365254</v>
      </c>
      <c r="I49" s="76">
        <v>-1350</v>
      </c>
      <c r="J49" s="45">
        <v>1113</v>
      </c>
      <c r="K49" s="46">
        <v>2463</v>
      </c>
      <c r="L49" s="44">
        <v>-3946</v>
      </c>
      <c r="M49" s="45">
        <v>19598</v>
      </c>
      <c r="N49" s="45">
        <v>11239</v>
      </c>
      <c r="O49" s="43">
        <v>23544</v>
      </c>
      <c r="P49" s="46">
        <v>14380</v>
      </c>
      <c r="Q49" s="4"/>
      <c r="R49" s="4"/>
    </row>
    <row r="50" spans="1:18" s="6" customFormat="1" ht="27" customHeight="1">
      <c r="A50" s="4"/>
      <c r="B50" s="70"/>
      <c r="C50" s="71">
        <v>44682</v>
      </c>
      <c r="D50" s="72"/>
      <c r="E50" s="73">
        <v>2281152</v>
      </c>
      <c r="F50" s="44">
        <v>3376</v>
      </c>
      <c r="G50" s="74">
        <v>-12964</v>
      </c>
      <c r="H50" s="75">
        <v>-0.5650978416087068</v>
      </c>
      <c r="I50" s="76">
        <v>-990</v>
      </c>
      <c r="J50" s="45">
        <v>1015</v>
      </c>
      <c r="K50" s="46">
        <v>2005</v>
      </c>
      <c r="L50" s="44">
        <v>4366</v>
      </c>
      <c r="M50" s="45">
        <v>16650</v>
      </c>
      <c r="N50" s="45">
        <v>10131</v>
      </c>
      <c r="O50" s="43">
        <v>12284</v>
      </c>
      <c r="P50" s="46">
        <v>6562</v>
      </c>
      <c r="Q50" s="4"/>
      <c r="R50" s="4"/>
    </row>
    <row r="51" spans="1:18" s="6" customFormat="1" ht="27" customHeight="1">
      <c r="A51" s="4"/>
      <c r="B51" s="70"/>
      <c r="C51" s="71">
        <v>44713</v>
      </c>
      <c r="D51" s="72"/>
      <c r="E51" s="73">
        <v>2281841</v>
      </c>
      <c r="F51" s="44">
        <v>689</v>
      </c>
      <c r="G51" s="74">
        <v>-11748</v>
      </c>
      <c r="H51" s="75">
        <v>-0.51221033934152982</v>
      </c>
      <c r="I51" s="76">
        <v>-1255</v>
      </c>
      <c r="J51" s="45">
        <v>1109</v>
      </c>
      <c r="K51" s="46">
        <v>2364</v>
      </c>
      <c r="L51" s="44">
        <v>1944</v>
      </c>
      <c r="M51" s="45">
        <v>9240</v>
      </c>
      <c r="N51" s="45">
        <v>4836</v>
      </c>
      <c r="O51" s="43">
        <v>7296</v>
      </c>
      <c r="P51" s="46">
        <v>2985</v>
      </c>
      <c r="Q51" s="4"/>
      <c r="R51" s="4"/>
    </row>
    <row r="52" spans="1:18" s="6" customFormat="1" ht="27" customHeight="1">
      <c r="A52" s="4"/>
      <c r="B52" s="70"/>
      <c r="C52" s="71">
        <v>44743</v>
      </c>
      <c r="D52" s="72"/>
      <c r="E52" s="73">
        <v>2281863</v>
      </c>
      <c r="F52" s="44">
        <v>22</v>
      </c>
      <c r="G52" s="74">
        <v>-10744</v>
      </c>
      <c r="H52" s="75">
        <v>-0.46863679645050371</v>
      </c>
      <c r="I52" s="76">
        <v>-939</v>
      </c>
      <c r="J52" s="45">
        <v>1051</v>
      </c>
      <c r="K52" s="46">
        <v>1990</v>
      </c>
      <c r="L52" s="44">
        <v>961</v>
      </c>
      <c r="M52" s="45">
        <v>7959</v>
      </c>
      <c r="N52" s="45">
        <v>3930</v>
      </c>
      <c r="O52" s="43">
        <v>6998</v>
      </c>
      <c r="P52" s="46">
        <v>3016</v>
      </c>
      <c r="Q52" s="4"/>
      <c r="R52" s="4"/>
    </row>
    <row r="53" spans="1:18" s="6" customFormat="1" ht="27" customHeight="1">
      <c r="A53" s="4"/>
      <c r="B53" s="70"/>
      <c r="C53" s="71">
        <v>44774</v>
      </c>
      <c r="D53" s="72"/>
      <c r="E53" s="73">
        <v>2280955</v>
      </c>
      <c r="F53" s="44">
        <v>-908</v>
      </c>
      <c r="G53" s="74">
        <v>-10493</v>
      </c>
      <c r="H53" s="75">
        <v>-0.45792005753567172</v>
      </c>
      <c r="I53" s="76">
        <v>-830</v>
      </c>
      <c r="J53" s="45">
        <v>1044</v>
      </c>
      <c r="K53" s="46">
        <v>1874</v>
      </c>
      <c r="L53" s="44">
        <v>-78</v>
      </c>
      <c r="M53" s="45">
        <v>7906</v>
      </c>
      <c r="N53" s="45">
        <v>4022</v>
      </c>
      <c r="O53" s="43">
        <v>7984</v>
      </c>
      <c r="P53" s="46">
        <v>3946</v>
      </c>
      <c r="Q53" s="4"/>
      <c r="R53" s="4"/>
    </row>
    <row r="54" spans="1:18" s="6" customFormat="1" ht="27" customHeight="1">
      <c r="A54" s="4"/>
      <c r="B54" s="70"/>
      <c r="C54" s="71">
        <v>44805</v>
      </c>
      <c r="D54" s="72"/>
      <c r="E54" s="73">
        <v>2280545</v>
      </c>
      <c r="F54" s="44">
        <v>-410</v>
      </c>
      <c r="G54" s="74">
        <v>-10530</v>
      </c>
      <c r="H54" s="75">
        <v>-0.45960957192584267</v>
      </c>
      <c r="I54" s="76">
        <v>-1091</v>
      </c>
      <c r="J54" s="45">
        <v>1234</v>
      </c>
      <c r="K54" s="46">
        <v>2325</v>
      </c>
      <c r="L54" s="44">
        <v>681</v>
      </c>
      <c r="M54" s="45">
        <v>7661</v>
      </c>
      <c r="N54" s="45">
        <v>3651</v>
      </c>
      <c r="O54" s="43">
        <v>6980</v>
      </c>
      <c r="P54" s="46">
        <v>3038</v>
      </c>
      <c r="Q54" s="4"/>
      <c r="R54" s="4"/>
    </row>
    <row r="55" spans="1:18" s="6" customFormat="1" ht="27" customHeight="1">
      <c r="A55" s="4"/>
      <c r="B55" s="70"/>
      <c r="C55" s="71">
        <v>44835</v>
      </c>
      <c r="D55" s="72"/>
      <c r="E55" s="73">
        <v>2279554</v>
      </c>
      <c r="F55" s="44">
        <v>-991</v>
      </c>
      <c r="G55" s="74">
        <v>-10482</v>
      </c>
      <c r="H55" s="75">
        <v>-0.45772206201125221</v>
      </c>
      <c r="I55" s="76">
        <v>-1140</v>
      </c>
      <c r="J55" s="45">
        <v>1187</v>
      </c>
      <c r="K55" s="46">
        <v>2327</v>
      </c>
      <c r="L55" s="44">
        <v>149</v>
      </c>
      <c r="M55" s="45">
        <v>7233</v>
      </c>
      <c r="N55" s="45">
        <v>3386</v>
      </c>
      <c r="O55" s="43">
        <v>7084</v>
      </c>
      <c r="P55" s="46">
        <v>3207</v>
      </c>
      <c r="Q55" s="4"/>
      <c r="R55" s="4"/>
    </row>
    <row r="56" spans="1:18" s="6" customFormat="1" ht="27" customHeight="1">
      <c r="A56" s="4"/>
      <c r="B56" s="70"/>
      <c r="C56" s="71">
        <v>44866</v>
      </c>
      <c r="D56" s="72"/>
      <c r="E56" s="73">
        <v>2278899</v>
      </c>
      <c r="F56" s="44">
        <v>-655</v>
      </c>
      <c r="G56" s="74">
        <v>-9988</v>
      </c>
      <c r="H56" s="75">
        <v>-0.43636929214941583</v>
      </c>
      <c r="I56" s="76">
        <v>-1255</v>
      </c>
      <c r="J56" s="45">
        <v>1109</v>
      </c>
      <c r="K56" s="46">
        <v>2364</v>
      </c>
      <c r="L56" s="44">
        <v>600</v>
      </c>
      <c r="M56" s="45">
        <v>7318</v>
      </c>
      <c r="N56" s="45">
        <v>3492</v>
      </c>
      <c r="O56" s="43">
        <v>6718</v>
      </c>
      <c r="P56" s="46">
        <v>2847</v>
      </c>
      <c r="Q56" s="4"/>
      <c r="R56" s="4"/>
    </row>
    <row r="57" spans="1:18" s="6" customFormat="1" ht="27" customHeight="1">
      <c r="A57" s="4"/>
      <c r="B57" s="70"/>
      <c r="C57" s="71">
        <v>44896</v>
      </c>
      <c r="D57" s="72"/>
      <c r="E57" s="73">
        <v>2277527</v>
      </c>
      <c r="F57" s="44">
        <v>-1372</v>
      </c>
      <c r="G57" s="74">
        <v>-10495</v>
      </c>
      <c r="H57" s="75">
        <v>-0.45869314193657224</v>
      </c>
      <c r="I57" s="76">
        <v>-1545</v>
      </c>
      <c r="J57" s="45">
        <v>1038</v>
      </c>
      <c r="K57" s="46">
        <v>2583</v>
      </c>
      <c r="L57" s="44">
        <v>173</v>
      </c>
      <c r="M57" s="45">
        <v>6189</v>
      </c>
      <c r="N57" s="45">
        <v>2480</v>
      </c>
      <c r="O57" s="43">
        <v>6016</v>
      </c>
      <c r="P57" s="46">
        <v>2319</v>
      </c>
      <c r="Q57" s="4"/>
      <c r="R57" s="4"/>
    </row>
    <row r="58" spans="1:18" s="6" customFormat="1" ht="27" customHeight="1">
      <c r="A58" s="4"/>
      <c r="B58" s="70" t="s">
        <v>174</v>
      </c>
      <c r="C58" s="71">
        <v>44927</v>
      </c>
      <c r="D58" s="72"/>
      <c r="E58" s="73">
        <v>2275594</v>
      </c>
      <c r="F58" s="44">
        <v>-1933</v>
      </c>
      <c r="G58" s="74">
        <v>-10876</v>
      </c>
      <c r="H58" s="75">
        <v>-0.47566773235598975</v>
      </c>
      <c r="I58" s="76">
        <v>-1792</v>
      </c>
      <c r="J58" s="45">
        <v>972</v>
      </c>
      <c r="K58" s="46">
        <v>2764</v>
      </c>
      <c r="L58" s="44">
        <v>-141</v>
      </c>
      <c r="M58" s="500">
        <v>6339</v>
      </c>
      <c r="N58" s="45">
        <v>2517</v>
      </c>
      <c r="O58" s="526">
        <v>6480</v>
      </c>
      <c r="P58" s="46">
        <v>2610</v>
      </c>
      <c r="Q58" s="4"/>
      <c r="R58" s="4"/>
    </row>
    <row r="59" spans="1:18" s="6" customFormat="1" ht="27" customHeight="1" thickBot="1">
      <c r="A59" s="4"/>
      <c r="B59" s="81"/>
      <c r="C59" s="82">
        <v>44958</v>
      </c>
      <c r="D59" s="338"/>
      <c r="E59" s="339">
        <v>2273414</v>
      </c>
      <c r="F59" s="340">
        <v>-2180</v>
      </c>
      <c r="G59" s="341">
        <v>-11412</v>
      </c>
      <c r="H59" s="83">
        <v>-0.49946910618138979</v>
      </c>
      <c r="I59" s="342">
        <v>-2145</v>
      </c>
      <c r="J59" s="84">
        <v>1046</v>
      </c>
      <c r="K59" s="343">
        <v>3191</v>
      </c>
      <c r="L59" s="85">
        <v>-35</v>
      </c>
      <c r="M59" s="86">
        <v>5857</v>
      </c>
      <c r="N59" s="86">
        <v>2675</v>
      </c>
      <c r="O59" s="87">
        <v>5892</v>
      </c>
      <c r="P59" s="88">
        <v>2587</v>
      </c>
      <c r="Q59" s="4"/>
      <c r="R59" s="4"/>
    </row>
    <row r="60" spans="1:18" s="6" customFormat="1" ht="26.25" customHeight="1" thickTop="1">
      <c r="A60" s="4"/>
      <c r="B60" s="89" t="s">
        <v>44</v>
      </c>
      <c r="C60" s="89"/>
      <c r="D60" s="90"/>
      <c r="E60" s="55"/>
      <c r="F60" s="55"/>
      <c r="G60" s="55"/>
      <c r="H60" s="89"/>
      <c r="I60" s="55"/>
      <c r="J60" s="55"/>
      <c r="K60" s="55"/>
      <c r="L60" s="55"/>
      <c r="M60" s="55"/>
      <c r="N60" s="55"/>
      <c r="O60" s="55"/>
      <c r="P60" s="55"/>
      <c r="Q60" s="4"/>
      <c r="R60" s="4"/>
    </row>
    <row r="61" spans="1:18" s="6" customFormat="1" ht="24.95" customHeight="1">
      <c r="A61" s="4"/>
      <c r="B61" s="89" t="s">
        <v>45</v>
      </c>
      <c r="C61" s="89"/>
      <c r="D61" s="90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"/>
      <c r="Q61" s="4"/>
      <c r="R61" s="4"/>
    </row>
    <row r="62" spans="1:18" s="6" customFormat="1" ht="24.95" customHeight="1">
      <c r="A62" s="4"/>
      <c r="B62" s="498"/>
      <c r="C62" s="56" t="s">
        <v>231</v>
      </c>
      <c r="D62" s="91"/>
      <c r="E62" s="79"/>
      <c r="F62" s="79"/>
      <c r="G62" s="79"/>
      <c r="H62" s="79"/>
      <c r="I62" s="79"/>
      <c r="J62" s="79"/>
      <c r="K62" s="79"/>
      <c r="L62" s="79"/>
      <c r="M62" s="538"/>
      <c r="N62" s="538"/>
      <c r="O62" s="538"/>
      <c r="P62" s="5"/>
      <c r="Q62" s="4"/>
      <c r="R62" s="4"/>
    </row>
    <row r="63" spans="1:18" s="6" customFormat="1" ht="24.95" customHeight="1">
      <c r="A63" s="4"/>
      <c r="B63" s="4"/>
      <c r="C63" s="4"/>
      <c r="D63" s="9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79"/>
      <c r="Q63" s="4"/>
      <c r="R63" s="4"/>
    </row>
    <row r="64" spans="1:18" s="6" customFormat="1" ht="24.95" customHeight="1">
      <c r="A64" s="4"/>
      <c r="B64" s="78"/>
      <c r="C64" s="78"/>
      <c r="D64" s="91"/>
      <c r="E64" s="93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5"/>
      <c r="Q64" s="4"/>
      <c r="R64" s="4"/>
    </row>
    <row r="65" spans="1:18" s="6" customFormat="1" ht="24.95" customHeight="1">
      <c r="A65" s="4"/>
      <c r="B65" s="78"/>
      <c r="C65" s="78"/>
      <c r="D65" s="91"/>
      <c r="E65" s="79"/>
      <c r="F65" s="5"/>
      <c r="G65" s="5"/>
      <c r="H65" s="5"/>
      <c r="I65" s="5"/>
      <c r="J65" s="5"/>
      <c r="K65" s="5"/>
      <c r="L65" s="5"/>
      <c r="M65" s="5"/>
      <c r="N65" s="5"/>
      <c r="O65" s="5"/>
      <c r="P65" s="79"/>
      <c r="Q65" s="4"/>
      <c r="R65" s="4"/>
    </row>
    <row r="66" spans="1:18" s="6" customFormat="1" ht="24.95" customHeight="1">
      <c r="A66" s="4"/>
      <c r="B66" s="78"/>
      <c r="C66" s="78"/>
      <c r="D66" s="9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5"/>
      <c r="Q66" s="4"/>
      <c r="R66" s="4"/>
    </row>
    <row r="67" spans="1:18" s="6" customFormat="1" ht="24.95" customHeight="1">
      <c r="A67" s="4"/>
      <c r="B67" s="4"/>
      <c r="C67" s="4"/>
      <c r="D67" s="9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  <c r="R67" s="4"/>
    </row>
    <row r="68" spans="1:18" s="6" customFormat="1" ht="24.95" customHeight="1">
      <c r="A68" s="4"/>
      <c r="B68" s="4"/>
      <c r="C68" s="4"/>
      <c r="D68" s="9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  <c r="R68" s="4"/>
    </row>
    <row r="69" spans="1:18" s="6" customFormat="1" ht="24.95" customHeight="1">
      <c r="A69" s="4"/>
      <c r="B69" s="4"/>
      <c r="C69" s="4"/>
      <c r="D69" s="9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  <c r="R69" s="4"/>
    </row>
    <row r="70" spans="1:18" s="6" customFormat="1" ht="24.95" customHeight="1">
      <c r="A70" s="4"/>
      <c r="B70" s="4"/>
      <c r="C70" s="4"/>
      <c r="D70" s="9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  <c r="R70" s="4"/>
    </row>
    <row r="71" spans="1:18" s="6" customFormat="1" ht="24.95" customHeight="1">
      <c r="A71" s="4"/>
      <c r="B71" s="4"/>
      <c r="C71" s="4"/>
      <c r="D71" s="9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  <c r="R71" s="4"/>
    </row>
    <row r="72" spans="1:18" s="6" customFormat="1" ht="24.95" customHeight="1">
      <c r="A72" s="4"/>
      <c r="B72" s="4"/>
      <c r="C72" s="4"/>
      <c r="D72" s="9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  <c r="R72" s="4"/>
    </row>
    <row r="73" spans="1:18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  <c r="R73" s="4"/>
    </row>
    <row r="74" spans="1:18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  <c r="R74" s="4"/>
    </row>
    <row r="75" spans="1:18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  <c r="R75" s="4"/>
    </row>
    <row r="76" spans="1:18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  <c r="R76" s="4"/>
    </row>
    <row r="77" spans="1:18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  <c r="R77" s="4"/>
    </row>
    <row r="78" spans="1:18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  <c r="R78" s="4"/>
    </row>
    <row r="79" spans="1:18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  <c r="R79" s="4"/>
    </row>
    <row r="80" spans="1:18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  <c r="R80" s="4"/>
    </row>
    <row r="81" spans="1:18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  <c r="R81" s="4"/>
    </row>
    <row r="82" spans="1:18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  <c r="R82" s="4"/>
    </row>
    <row r="83" spans="1:18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  <c r="R83" s="4"/>
    </row>
    <row r="84" spans="1:18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  <c r="R84" s="4"/>
    </row>
    <row r="85" spans="1:18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  <c r="R85" s="4"/>
    </row>
    <row r="86" spans="1:18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  <c r="R86" s="4"/>
    </row>
    <row r="87" spans="1:18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  <c r="R87" s="4"/>
    </row>
    <row r="88" spans="1:18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  <c r="R88" s="4"/>
    </row>
    <row r="89" spans="1:18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  <c r="R89" s="4"/>
    </row>
    <row r="90" spans="1:18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  <c r="R90" s="4"/>
    </row>
    <row r="91" spans="1:18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  <c r="R91" s="4"/>
    </row>
    <row r="92" spans="1:18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  <c r="R92" s="4"/>
    </row>
    <row r="93" spans="1:18" s="6" customFormat="1" ht="24.95" customHeight="1">
      <c r="A93" s="4"/>
      <c r="B93" s="4"/>
      <c r="C93" s="4"/>
      <c r="D93" s="94"/>
      <c r="E93" s="95"/>
      <c r="F93" s="9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  <c r="R93" s="4"/>
    </row>
    <row r="94" spans="1:18" s="6" customFormat="1" ht="24.95" customHeight="1">
      <c r="A94" s="4"/>
      <c r="B94" s="4"/>
      <c r="C94" s="4"/>
      <c r="D94" s="94"/>
      <c r="E94" s="95"/>
      <c r="F94" s="9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  <c r="R95" s="4"/>
    </row>
    <row r="96" spans="1:18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4"/>
      <c r="R96" s="4"/>
    </row>
    <row r="97" spans="1:18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4"/>
      <c r="R97" s="4"/>
    </row>
    <row r="98" spans="1:18" ht="24.95" customHeight="1"/>
    <row r="99" spans="1:18" ht="24.95" customHeight="1"/>
    <row r="100" spans="1:18" ht="24.95" customHeight="1"/>
    <row r="101" spans="1:18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  <c r="R101" s="4"/>
    </row>
    <row r="102" spans="1:18" ht="24.95" customHeight="1"/>
    <row r="103" spans="1:18" s="78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4"/>
      <c r="R103" s="4"/>
    </row>
    <row r="104" spans="1:18" s="78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  <c r="R104" s="4"/>
    </row>
    <row r="105" spans="1:18" ht="24.95" customHeight="1"/>
    <row r="106" spans="1:18" s="78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4"/>
      <c r="R106" s="4"/>
    </row>
    <row r="107" spans="1:18" s="78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  <c r="R107" s="4"/>
    </row>
    <row r="108" spans="1:18" s="78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  <c r="R108" s="4"/>
    </row>
    <row r="109" spans="1:18" ht="24.95" customHeight="1"/>
    <row r="110" spans="1:18" ht="24.95" customHeight="1"/>
    <row r="111" spans="1:18" ht="24.95" customHeight="1"/>
    <row r="112" spans="1:18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</sheetData>
  <mergeCells count="8">
    <mergeCell ref="M62:O62"/>
    <mergeCell ref="B1:C1"/>
    <mergeCell ref="O1:P1"/>
    <mergeCell ref="B2:P2"/>
    <mergeCell ref="B4:C6"/>
    <mergeCell ref="G4:G6"/>
    <mergeCell ref="D5:E5"/>
    <mergeCell ref="H5:H6"/>
  </mergeCells>
  <phoneticPr fontId="8"/>
  <printOptions horizontalCentered="1" gridLinesSet="0"/>
  <pageMargins left="0.27559055118110237" right="0.27559055118110237" top="0.35433070866141736" bottom="0" header="0.31496062992125984" footer="0.31496062992125984"/>
  <pageSetup paperSize="9" scale="5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>
    <pageSetUpPr autoPageBreaks="0" fitToPage="1"/>
  </sheetPr>
  <dimension ref="A1:U84"/>
  <sheetViews>
    <sheetView zoomScale="110" zoomScaleNormal="110" zoomScaleSheetLayoutView="110" workbookViewId="0">
      <pane xSplit="6" ySplit="7" topLeftCell="G8" activePane="bottomRight" state="frozen"/>
      <selection activeCell="M9" sqref="M9"/>
      <selection pane="topRight" activeCell="M9" sqref="M9"/>
      <selection pane="bottomLeft" activeCell="M9" sqref="M9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47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175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344">
        <v>2273414</v>
      </c>
      <c r="E8" s="345">
        <v>1108733</v>
      </c>
      <c r="F8" s="122">
        <v>1164681</v>
      </c>
      <c r="G8" s="346">
        <v>-2180</v>
      </c>
      <c r="H8" s="347">
        <v>-2145</v>
      </c>
      <c r="I8" s="123">
        <v>1046</v>
      </c>
      <c r="J8" s="344">
        <v>3191</v>
      </c>
      <c r="K8" s="124">
        <v>-35</v>
      </c>
      <c r="L8" s="125">
        <v>5857</v>
      </c>
      <c r="M8" s="125">
        <v>3129</v>
      </c>
      <c r="N8" s="125">
        <v>2334</v>
      </c>
      <c r="O8" s="125">
        <v>341</v>
      </c>
      <c r="P8" s="125">
        <v>53</v>
      </c>
      <c r="Q8" s="126">
        <v>5892</v>
      </c>
      <c r="R8" s="125">
        <v>3203</v>
      </c>
      <c r="S8" s="126">
        <v>2336</v>
      </c>
      <c r="T8" s="125">
        <v>251</v>
      </c>
      <c r="U8" s="127">
        <v>102</v>
      </c>
    </row>
    <row r="9" spans="1:21" ht="15.75" customHeight="1">
      <c r="A9" s="100"/>
      <c r="B9" s="590" t="s">
        <v>75</v>
      </c>
      <c r="C9" s="594"/>
      <c r="D9" s="326">
        <v>-2180</v>
      </c>
      <c r="E9" s="130">
        <v>-1072</v>
      </c>
      <c r="F9" s="131">
        <v>-1108</v>
      </c>
      <c r="G9" s="132" t="s">
        <v>28</v>
      </c>
      <c r="H9" s="133" t="s">
        <v>28</v>
      </c>
      <c r="I9" s="134" t="s">
        <v>28</v>
      </c>
      <c r="J9" s="133" t="s">
        <v>28</v>
      </c>
      <c r="K9" s="322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323" t="s">
        <v>28</v>
      </c>
    </row>
    <row r="10" spans="1:21" s="128" customFormat="1" ht="15.75" customHeight="1">
      <c r="A10" s="121"/>
      <c r="B10" s="605" t="s">
        <v>76</v>
      </c>
      <c r="C10" s="606"/>
      <c r="D10" s="133">
        <v>-11412</v>
      </c>
      <c r="E10" s="130">
        <v>-5360</v>
      </c>
      <c r="F10" s="137">
        <v>-6052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326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327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1935337</v>
      </c>
      <c r="E11" s="139">
        <v>941211</v>
      </c>
      <c r="F11" s="138">
        <v>994126</v>
      </c>
      <c r="G11" s="140">
        <v>-1746</v>
      </c>
      <c r="H11" s="138">
        <v>-1757</v>
      </c>
      <c r="I11" s="139">
        <v>897</v>
      </c>
      <c r="J11" s="138">
        <v>2654</v>
      </c>
      <c r="K11" s="141">
        <v>11</v>
      </c>
      <c r="L11" s="139">
        <v>5161</v>
      </c>
      <c r="M11" s="139">
        <v>2727</v>
      </c>
      <c r="N11" s="139">
        <v>2073</v>
      </c>
      <c r="O11" s="139">
        <v>315</v>
      </c>
      <c r="P11" s="139">
        <v>46</v>
      </c>
      <c r="Q11" s="138">
        <v>5150</v>
      </c>
      <c r="R11" s="139">
        <v>2762</v>
      </c>
      <c r="S11" s="138">
        <v>2089</v>
      </c>
      <c r="T11" s="139">
        <v>213</v>
      </c>
      <c r="U11" s="142">
        <v>86</v>
      </c>
    </row>
    <row r="12" spans="1:21" ht="15.75" customHeight="1">
      <c r="A12" s="100"/>
      <c r="B12" s="590" t="s">
        <v>75</v>
      </c>
      <c r="C12" s="594"/>
      <c r="D12" s="133">
        <v>-1746</v>
      </c>
      <c r="E12" s="130">
        <v>-863</v>
      </c>
      <c r="F12" s="137">
        <v>-883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322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323" t="s">
        <v>28</v>
      </c>
    </row>
    <row r="13" spans="1:21" ht="15.75" customHeight="1">
      <c r="A13" s="100"/>
      <c r="B13" s="590" t="s">
        <v>76</v>
      </c>
      <c r="C13" s="591"/>
      <c r="D13" s="133">
        <v>-7562</v>
      </c>
      <c r="E13" s="134">
        <v>-3612</v>
      </c>
      <c r="F13" s="133">
        <v>-3950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322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323" t="s">
        <v>28</v>
      </c>
    </row>
    <row r="14" spans="1:21" ht="15.75" customHeight="1">
      <c r="A14" s="100"/>
      <c r="B14" s="592" t="s">
        <v>78</v>
      </c>
      <c r="C14" s="593"/>
      <c r="D14" s="143">
        <v>338077</v>
      </c>
      <c r="E14" s="348">
        <v>167522</v>
      </c>
      <c r="F14" s="144">
        <v>170555</v>
      </c>
      <c r="G14" s="349">
        <v>-434</v>
      </c>
      <c r="H14" s="143">
        <v>-388</v>
      </c>
      <c r="I14" s="145">
        <v>149</v>
      </c>
      <c r="J14" s="143">
        <v>537</v>
      </c>
      <c r="K14" s="146">
        <v>-46</v>
      </c>
      <c r="L14" s="145">
        <v>696</v>
      </c>
      <c r="M14" s="145">
        <v>402</v>
      </c>
      <c r="N14" s="145">
        <v>261</v>
      </c>
      <c r="O14" s="145">
        <v>26</v>
      </c>
      <c r="P14" s="145">
        <v>7</v>
      </c>
      <c r="Q14" s="143">
        <v>742</v>
      </c>
      <c r="R14" s="145">
        <v>441</v>
      </c>
      <c r="S14" s="143">
        <v>247</v>
      </c>
      <c r="T14" s="145">
        <v>38</v>
      </c>
      <c r="U14" s="147">
        <v>16</v>
      </c>
    </row>
    <row r="15" spans="1:21" ht="15.75" customHeight="1">
      <c r="A15" s="100"/>
      <c r="B15" s="590" t="s">
        <v>75</v>
      </c>
      <c r="C15" s="594"/>
      <c r="D15" s="136">
        <v>-434</v>
      </c>
      <c r="E15" s="130">
        <v>-209</v>
      </c>
      <c r="F15" s="137">
        <v>-225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322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323" t="s">
        <v>28</v>
      </c>
    </row>
    <row r="16" spans="1:21" ht="15.75" customHeight="1">
      <c r="A16" s="100"/>
      <c r="B16" s="595" t="s">
        <v>76</v>
      </c>
      <c r="C16" s="596"/>
      <c r="D16" s="150">
        <v>-3850</v>
      </c>
      <c r="E16" s="350">
        <v>-1748</v>
      </c>
      <c r="F16" s="151">
        <v>-2102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324" t="s">
        <v>79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325" t="s">
        <v>28</v>
      </c>
    </row>
    <row r="17" spans="1:21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1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1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</row>
    <row r="20" spans="1:21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</row>
    <row r="21" spans="1:21" s="128" customFormat="1" ht="15" customHeight="1">
      <c r="A21" s="121"/>
      <c r="B21" s="587" t="s">
        <v>84</v>
      </c>
      <c r="C21" s="588"/>
      <c r="D21" s="159">
        <v>1098156</v>
      </c>
      <c r="E21" s="160">
        <v>531884</v>
      </c>
      <c r="F21" s="137">
        <v>566272</v>
      </c>
      <c r="G21" s="161">
        <v>-588</v>
      </c>
      <c r="H21" s="159">
        <v>-737</v>
      </c>
      <c r="I21" s="160">
        <v>534</v>
      </c>
      <c r="J21" s="131">
        <v>1271</v>
      </c>
      <c r="K21" s="159">
        <v>149</v>
      </c>
      <c r="L21" s="160">
        <v>3628</v>
      </c>
      <c r="M21" s="160">
        <v>1913</v>
      </c>
      <c r="N21" s="137">
        <v>1456</v>
      </c>
      <c r="O21" s="160">
        <v>221</v>
      </c>
      <c r="P21" s="137">
        <v>38</v>
      </c>
      <c r="Q21" s="160">
        <v>3479</v>
      </c>
      <c r="R21" s="137">
        <v>1810</v>
      </c>
      <c r="S21" s="160">
        <v>1498</v>
      </c>
      <c r="T21" s="130">
        <v>116</v>
      </c>
      <c r="U21" s="162">
        <v>55</v>
      </c>
    </row>
    <row r="22" spans="1:21" s="128" customFormat="1" ht="15" customHeight="1">
      <c r="A22" s="121"/>
      <c r="B22" s="562" t="s">
        <v>85</v>
      </c>
      <c r="C22" s="571" t="s">
        <v>86</v>
      </c>
      <c r="D22" s="159">
        <v>313981</v>
      </c>
      <c r="E22" s="130">
        <v>152247</v>
      </c>
      <c r="F22" s="130">
        <v>161734</v>
      </c>
      <c r="G22" s="163">
        <v>-124</v>
      </c>
      <c r="H22" s="159">
        <v>-227</v>
      </c>
      <c r="I22" s="130">
        <v>136</v>
      </c>
      <c r="J22" s="131">
        <v>363</v>
      </c>
      <c r="K22" s="159">
        <v>103</v>
      </c>
      <c r="L22" s="130">
        <v>1081</v>
      </c>
      <c r="M22" s="130">
        <v>522</v>
      </c>
      <c r="N22" s="130">
        <v>451</v>
      </c>
      <c r="O22" s="130">
        <v>95</v>
      </c>
      <c r="P22" s="130">
        <v>13</v>
      </c>
      <c r="Q22" s="130">
        <v>978</v>
      </c>
      <c r="R22" s="137">
        <v>446</v>
      </c>
      <c r="S22" s="130">
        <v>456</v>
      </c>
      <c r="T22" s="130">
        <v>45</v>
      </c>
      <c r="U22" s="164">
        <v>31</v>
      </c>
    </row>
    <row r="23" spans="1:21" s="128" customFormat="1" ht="15" customHeight="1">
      <c r="A23" s="121"/>
      <c r="B23" s="562" t="s">
        <v>87</v>
      </c>
      <c r="C23" s="571" t="s">
        <v>88</v>
      </c>
      <c r="D23" s="159">
        <v>195379</v>
      </c>
      <c r="E23" s="130">
        <v>95311</v>
      </c>
      <c r="F23" s="130">
        <v>100068</v>
      </c>
      <c r="G23" s="163">
        <v>-167</v>
      </c>
      <c r="H23" s="159">
        <v>-112</v>
      </c>
      <c r="I23" s="130">
        <v>107</v>
      </c>
      <c r="J23" s="131">
        <v>219</v>
      </c>
      <c r="K23" s="159">
        <v>-55</v>
      </c>
      <c r="L23" s="130">
        <v>694</v>
      </c>
      <c r="M23" s="130">
        <v>378</v>
      </c>
      <c r="N23" s="130">
        <v>277</v>
      </c>
      <c r="O23" s="130">
        <v>34</v>
      </c>
      <c r="P23" s="130">
        <v>5</v>
      </c>
      <c r="Q23" s="130">
        <v>749</v>
      </c>
      <c r="R23" s="137">
        <v>413</v>
      </c>
      <c r="S23" s="130">
        <v>312</v>
      </c>
      <c r="T23" s="130">
        <v>16</v>
      </c>
      <c r="U23" s="164">
        <v>8</v>
      </c>
    </row>
    <row r="24" spans="1:21" s="128" customFormat="1" ht="15" customHeight="1">
      <c r="A24" s="121"/>
      <c r="B24" s="562" t="s">
        <v>89</v>
      </c>
      <c r="C24" s="571" t="s">
        <v>90</v>
      </c>
      <c r="D24" s="159">
        <v>142006</v>
      </c>
      <c r="E24" s="130">
        <v>69841</v>
      </c>
      <c r="F24" s="130">
        <v>72165</v>
      </c>
      <c r="G24" s="163">
        <v>6</v>
      </c>
      <c r="H24" s="159">
        <v>-100</v>
      </c>
      <c r="I24" s="130">
        <v>67</v>
      </c>
      <c r="J24" s="131">
        <v>167</v>
      </c>
      <c r="K24" s="159">
        <v>106</v>
      </c>
      <c r="L24" s="130">
        <v>559</v>
      </c>
      <c r="M24" s="130">
        <v>335</v>
      </c>
      <c r="N24" s="130">
        <v>199</v>
      </c>
      <c r="O24" s="130">
        <v>14</v>
      </c>
      <c r="P24" s="130">
        <v>11</v>
      </c>
      <c r="Q24" s="130">
        <v>453</v>
      </c>
      <c r="R24" s="137">
        <v>258</v>
      </c>
      <c r="S24" s="130">
        <v>181</v>
      </c>
      <c r="T24" s="130">
        <v>8</v>
      </c>
      <c r="U24" s="164">
        <v>6</v>
      </c>
    </row>
    <row r="25" spans="1:21" s="128" customFormat="1" ht="15" customHeight="1">
      <c r="A25" s="121"/>
      <c r="B25" s="562" t="s">
        <v>91</v>
      </c>
      <c r="C25" s="571" t="s">
        <v>92</v>
      </c>
      <c r="D25" s="159">
        <v>236948</v>
      </c>
      <c r="E25" s="130">
        <v>114087</v>
      </c>
      <c r="F25" s="130">
        <v>122861</v>
      </c>
      <c r="G25" s="163">
        <v>-78</v>
      </c>
      <c r="H25" s="159">
        <v>-148</v>
      </c>
      <c r="I25" s="130">
        <v>137</v>
      </c>
      <c r="J25" s="131">
        <v>285</v>
      </c>
      <c r="K25" s="159">
        <v>70</v>
      </c>
      <c r="L25" s="130">
        <v>752</v>
      </c>
      <c r="M25" s="130">
        <v>395</v>
      </c>
      <c r="N25" s="130">
        <v>321</v>
      </c>
      <c r="O25" s="130">
        <v>32</v>
      </c>
      <c r="P25" s="130">
        <v>4</v>
      </c>
      <c r="Q25" s="130">
        <v>682</v>
      </c>
      <c r="R25" s="137">
        <v>361</v>
      </c>
      <c r="S25" s="130">
        <v>296</v>
      </c>
      <c r="T25" s="130">
        <v>19</v>
      </c>
      <c r="U25" s="164">
        <v>6</v>
      </c>
    </row>
    <row r="26" spans="1:21" s="128" customFormat="1" ht="15" customHeight="1">
      <c r="A26" s="121"/>
      <c r="B26" s="562" t="s">
        <v>93</v>
      </c>
      <c r="C26" s="571" t="s">
        <v>94</v>
      </c>
      <c r="D26" s="159">
        <v>209842</v>
      </c>
      <c r="E26" s="130">
        <v>100398</v>
      </c>
      <c r="F26" s="130">
        <v>109444</v>
      </c>
      <c r="G26" s="163">
        <v>-225</v>
      </c>
      <c r="H26" s="159">
        <v>-150</v>
      </c>
      <c r="I26" s="130">
        <v>87</v>
      </c>
      <c r="J26" s="131">
        <v>237</v>
      </c>
      <c r="K26" s="159">
        <v>-75</v>
      </c>
      <c r="L26" s="130">
        <v>542</v>
      </c>
      <c r="M26" s="130">
        <v>283</v>
      </c>
      <c r="N26" s="130">
        <v>208</v>
      </c>
      <c r="O26" s="130">
        <v>46</v>
      </c>
      <c r="P26" s="130">
        <v>5</v>
      </c>
      <c r="Q26" s="130">
        <v>617</v>
      </c>
      <c r="R26" s="137">
        <v>332</v>
      </c>
      <c r="S26" s="130">
        <v>253</v>
      </c>
      <c r="T26" s="130">
        <v>28</v>
      </c>
      <c r="U26" s="164">
        <v>4</v>
      </c>
    </row>
    <row r="27" spans="1:21" s="128" customFormat="1" ht="15" customHeight="1">
      <c r="A27" s="121"/>
      <c r="B27" s="562" t="s">
        <v>95</v>
      </c>
      <c r="C27" s="571" t="s">
        <v>96</v>
      </c>
      <c r="D27" s="159">
        <v>135538</v>
      </c>
      <c r="E27" s="130">
        <v>66054</v>
      </c>
      <c r="F27" s="130">
        <v>69484</v>
      </c>
      <c r="G27" s="163">
        <v>-231</v>
      </c>
      <c r="H27" s="159">
        <v>-183</v>
      </c>
      <c r="I27" s="130">
        <v>51</v>
      </c>
      <c r="J27" s="131">
        <v>234</v>
      </c>
      <c r="K27" s="159">
        <v>-48</v>
      </c>
      <c r="L27" s="130">
        <v>188</v>
      </c>
      <c r="M27" s="130">
        <v>86</v>
      </c>
      <c r="N27" s="130">
        <v>85</v>
      </c>
      <c r="O27" s="130">
        <v>16</v>
      </c>
      <c r="P27" s="130">
        <v>1</v>
      </c>
      <c r="Q27" s="130">
        <v>236</v>
      </c>
      <c r="R27" s="137">
        <v>112</v>
      </c>
      <c r="S27" s="130">
        <v>99</v>
      </c>
      <c r="T27" s="130">
        <v>13</v>
      </c>
      <c r="U27" s="164">
        <v>12</v>
      </c>
    </row>
    <row r="28" spans="1:21" s="128" customFormat="1" ht="15" customHeight="1">
      <c r="A28" s="121"/>
      <c r="B28" s="562" t="s">
        <v>97</v>
      </c>
      <c r="C28" s="571" t="s">
        <v>98</v>
      </c>
      <c r="D28" s="159">
        <v>51000</v>
      </c>
      <c r="E28" s="130">
        <v>24359</v>
      </c>
      <c r="F28" s="130">
        <v>26641</v>
      </c>
      <c r="G28" s="163">
        <v>-82</v>
      </c>
      <c r="H28" s="159">
        <v>-74</v>
      </c>
      <c r="I28" s="130">
        <v>23</v>
      </c>
      <c r="J28" s="131">
        <v>97</v>
      </c>
      <c r="K28" s="159">
        <v>-8</v>
      </c>
      <c r="L28" s="130">
        <v>96</v>
      </c>
      <c r="M28" s="130">
        <v>75</v>
      </c>
      <c r="N28" s="130">
        <v>14</v>
      </c>
      <c r="O28" s="130">
        <v>7</v>
      </c>
      <c r="P28" s="130">
        <v>0</v>
      </c>
      <c r="Q28" s="130">
        <v>104</v>
      </c>
      <c r="R28" s="137">
        <v>70</v>
      </c>
      <c r="S28" s="130">
        <v>26</v>
      </c>
      <c r="T28" s="130">
        <v>7</v>
      </c>
      <c r="U28" s="164">
        <v>1</v>
      </c>
    </row>
    <row r="29" spans="1:21" s="128" customFormat="1" ht="15" customHeight="1">
      <c r="A29" s="121"/>
      <c r="B29" s="562" t="s">
        <v>99</v>
      </c>
      <c r="C29" s="571" t="s">
        <v>100</v>
      </c>
      <c r="D29" s="159">
        <v>58337</v>
      </c>
      <c r="E29" s="130">
        <v>28367</v>
      </c>
      <c r="F29" s="130">
        <v>29970</v>
      </c>
      <c r="G29" s="163">
        <v>-106</v>
      </c>
      <c r="H29" s="159">
        <v>-98</v>
      </c>
      <c r="I29" s="130">
        <v>24</v>
      </c>
      <c r="J29" s="131">
        <v>122</v>
      </c>
      <c r="K29" s="159">
        <v>-8</v>
      </c>
      <c r="L29" s="130">
        <v>57</v>
      </c>
      <c r="M29" s="130">
        <v>30</v>
      </c>
      <c r="N29" s="130">
        <v>24</v>
      </c>
      <c r="O29" s="130">
        <v>3</v>
      </c>
      <c r="P29" s="130">
        <v>0</v>
      </c>
      <c r="Q29" s="130">
        <v>65</v>
      </c>
      <c r="R29" s="137">
        <v>22</v>
      </c>
      <c r="S29" s="130">
        <v>30</v>
      </c>
      <c r="T29" s="130">
        <v>11</v>
      </c>
      <c r="U29" s="164">
        <v>2</v>
      </c>
    </row>
    <row r="30" spans="1:21" s="128" customFormat="1" ht="15" customHeight="1">
      <c r="A30" s="121"/>
      <c r="B30" s="562" t="s">
        <v>101</v>
      </c>
      <c r="C30" s="571" t="s">
        <v>102</v>
      </c>
      <c r="D30" s="159">
        <v>31429</v>
      </c>
      <c r="E30" s="130">
        <v>15409</v>
      </c>
      <c r="F30" s="130">
        <v>16020</v>
      </c>
      <c r="G30" s="163">
        <v>-98</v>
      </c>
      <c r="H30" s="159">
        <v>-49</v>
      </c>
      <c r="I30" s="130">
        <v>8</v>
      </c>
      <c r="J30" s="131">
        <v>57</v>
      </c>
      <c r="K30" s="159">
        <v>-49</v>
      </c>
      <c r="L30" s="130">
        <v>41</v>
      </c>
      <c r="M30" s="130">
        <v>15</v>
      </c>
      <c r="N30" s="130">
        <v>17</v>
      </c>
      <c r="O30" s="130">
        <v>8</v>
      </c>
      <c r="P30" s="130">
        <v>1</v>
      </c>
      <c r="Q30" s="130">
        <v>90</v>
      </c>
      <c r="R30" s="137">
        <v>56</v>
      </c>
      <c r="S30" s="130">
        <v>31</v>
      </c>
      <c r="T30" s="130">
        <v>2</v>
      </c>
      <c r="U30" s="164">
        <v>1</v>
      </c>
    </row>
    <row r="31" spans="1:21" s="128" customFormat="1" ht="15" customHeight="1">
      <c r="A31" s="121"/>
      <c r="B31" s="562" t="s">
        <v>103</v>
      </c>
      <c r="C31" s="571" t="s">
        <v>104</v>
      </c>
      <c r="D31" s="159">
        <v>78803</v>
      </c>
      <c r="E31" s="130">
        <v>38585</v>
      </c>
      <c r="F31" s="130">
        <v>40218</v>
      </c>
      <c r="G31" s="163">
        <v>-17</v>
      </c>
      <c r="H31" s="159">
        <v>-23</v>
      </c>
      <c r="I31" s="130">
        <v>51</v>
      </c>
      <c r="J31" s="131">
        <v>74</v>
      </c>
      <c r="K31" s="159">
        <v>6</v>
      </c>
      <c r="L31" s="130">
        <v>264</v>
      </c>
      <c r="M31" s="130">
        <v>148</v>
      </c>
      <c r="N31" s="130">
        <v>109</v>
      </c>
      <c r="O31" s="130">
        <v>7</v>
      </c>
      <c r="P31" s="130">
        <v>0</v>
      </c>
      <c r="Q31" s="130">
        <v>258</v>
      </c>
      <c r="R31" s="137">
        <v>167</v>
      </c>
      <c r="S31" s="130">
        <v>75</v>
      </c>
      <c r="T31" s="130">
        <v>15</v>
      </c>
      <c r="U31" s="164">
        <v>1</v>
      </c>
    </row>
    <row r="32" spans="1:21" s="128" customFormat="1" ht="15" customHeight="1">
      <c r="A32" s="121"/>
      <c r="B32" s="562" t="s">
        <v>105</v>
      </c>
      <c r="C32" s="571" t="s">
        <v>106</v>
      </c>
      <c r="D32" s="159">
        <v>26894</v>
      </c>
      <c r="E32" s="130">
        <v>13349</v>
      </c>
      <c r="F32" s="130">
        <v>13545</v>
      </c>
      <c r="G32" s="163">
        <v>-22</v>
      </c>
      <c r="H32" s="159">
        <v>-43</v>
      </c>
      <c r="I32" s="130">
        <v>7</v>
      </c>
      <c r="J32" s="131">
        <v>50</v>
      </c>
      <c r="K32" s="159">
        <v>21</v>
      </c>
      <c r="L32" s="130">
        <v>70</v>
      </c>
      <c r="M32" s="130">
        <v>36</v>
      </c>
      <c r="N32" s="130">
        <v>25</v>
      </c>
      <c r="O32" s="130">
        <v>8</v>
      </c>
      <c r="P32" s="130">
        <v>1</v>
      </c>
      <c r="Q32" s="130">
        <v>49</v>
      </c>
      <c r="R32" s="137">
        <v>24</v>
      </c>
      <c r="S32" s="130">
        <v>20</v>
      </c>
      <c r="T32" s="130">
        <v>3</v>
      </c>
      <c r="U32" s="164">
        <v>2</v>
      </c>
    </row>
    <row r="33" spans="1:21" s="128" customFormat="1" ht="15" customHeight="1">
      <c r="A33" s="121"/>
      <c r="B33" s="562" t="s">
        <v>107</v>
      </c>
      <c r="C33" s="571" t="s">
        <v>108</v>
      </c>
      <c r="D33" s="159">
        <v>62653</v>
      </c>
      <c r="E33" s="130">
        <v>31161</v>
      </c>
      <c r="F33" s="130">
        <v>31492</v>
      </c>
      <c r="G33" s="163">
        <v>0</v>
      </c>
      <c r="H33" s="159">
        <v>-36</v>
      </c>
      <c r="I33" s="130">
        <v>40</v>
      </c>
      <c r="J33" s="131">
        <v>76</v>
      </c>
      <c r="K33" s="159">
        <v>36</v>
      </c>
      <c r="L33" s="130">
        <v>216</v>
      </c>
      <c r="M33" s="130">
        <v>101</v>
      </c>
      <c r="N33" s="130">
        <v>113</v>
      </c>
      <c r="O33" s="130">
        <v>1</v>
      </c>
      <c r="P33" s="130">
        <v>1</v>
      </c>
      <c r="Q33" s="130">
        <v>180</v>
      </c>
      <c r="R33" s="137">
        <v>116</v>
      </c>
      <c r="S33" s="130">
        <v>57</v>
      </c>
      <c r="T33" s="130">
        <v>4</v>
      </c>
      <c r="U33" s="164">
        <v>3</v>
      </c>
    </row>
    <row r="34" spans="1:21" s="128" customFormat="1" ht="15" customHeight="1">
      <c r="A34" s="121"/>
      <c r="B34" s="562" t="s">
        <v>109</v>
      </c>
      <c r="C34" s="571" t="s">
        <v>110</v>
      </c>
      <c r="D34" s="159">
        <v>43687</v>
      </c>
      <c r="E34" s="130">
        <v>21593</v>
      </c>
      <c r="F34" s="130">
        <v>22094</v>
      </c>
      <c r="G34" s="163">
        <v>-63</v>
      </c>
      <c r="H34" s="159">
        <v>-38</v>
      </c>
      <c r="I34" s="130">
        <v>26</v>
      </c>
      <c r="J34" s="131">
        <v>64</v>
      </c>
      <c r="K34" s="159">
        <v>-25</v>
      </c>
      <c r="L34" s="130">
        <v>95</v>
      </c>
      <c r="M34" s="130">
        <v>47</v>
      </c>
      <c r="N34" s="130">
        <v>39</v>
      </c>
      <c r="O34" s="130">
        <v>9</v>
      </c>
      <c r="P34" s="130">
        <v>0</v>
      </c>
      <c r="Q34" s="130">
        <v>120</v>
      </c>
      <c r="R34" s="137">
        <v>71</v>
      </c>
      <c r="S34" s="130">
        <v>34</v>
      </c>
      <c r="T34" s="130">
        <v>15</v>
      </c>
      <c r="U34" s="164">
        <v>0</v>
      </c>
    </row>
    <row r="35" spans="1:21" s="128" customFormat="1" ht="15" customHeight="1">
      <c r="A35" s="121"/>
      <c r="B35" s="562" t="s">
        <v>111</v>
      </c>
      <c r="C35" s="571" t="s">
        <v>111</v>
      </c>
      <c r="D35" s="159">
        <v>73157</v>
      </c>
      <c r="E35" s="130">
        <v>35789</v>
      </c>
      <c r="F35" s="130">
        <v>37368</v>
      </c>
      <c r="G35" s="163">
        <v>-142</v>
      </c>
      <c r="H35" s="159">
        <v>-117</v>
      </c>
      <c r="I35" s="130">
        <v>24</v>
      </c>
      <c r="J35" s="131">
        <v>141</v>
      </c>
      <c r="K35" s="159">
        <v>-25</v>
      </c>
      <c r="L35" s="130">
        <v>76</v>
      </c>
      <c r="M35" s="130">
        <v>35</v>
      </c>
      <c r="N35" s="130">
        <v>36</v>
      </c>
      <c r="O35" s="130">
        <v>5</v>
      </c>
      <c r="P35" s="130">
        <v>0</v>
      </c>
      <c r="Q35" s="130">
        <v>101</v>
      </c>
      <c r="R35" s="137">
        <v>57</v>
      </c>
      <c r="S35" s="130">
        <v>38</v>
      </c>
      <c r="T35" s="130">
        <v>6</v>
      </c>
      <c r="U35" s="164">
        <v>0</v>
      </c>
    </row>
    <row r="36" spans="1:21" s="128" customFormat="1" ht="15" customHeight="1">
      <c r="A36" s="121"/>
      <c r="B36" s="562" t="s">
        <v>112</v>
      </c>
      <c r="C36" s="571" t="s">
        <v>112</v>
      </c>
      <c r="D36" s="159">
        <v>61650</v>
      </c>
      <c r="E36" s="130">
        <v>29830</v>
      </c>
      <c r="F36" s="130">
        <v>31820</v>
      </c>
      <c r="G36" s="163">
        <v>-156</v>
      </c>
      <c r="H36" s="159">
        <v>-154</v>
      </c>
      <c r="I36" s="130">
        <v>17</v>
      </c>
      <c r="J36" s="131">
        <v>171</v>
      </c>
      <c r="K36" s="159">
        <v>-2</v>
      </c>
      <c r="L36" s="130">
        <v>59</v>
      </c>
      <c r="M36" s="130">
        <v>29</v>
      </c>
      <c r="N36" s="130">
        <v>26</v>
      </c>
      <c r="O36" s="130">
        <v>4</v>
      </c>
      <c r="P36" s="130">
        <v>0</v>
      </c>
      <c r="Q36" s="130">
        <v>61</v>
      </c>
      <c r="R36" s="137">
        <v>37</v>
      </c>
      <c r="S36" s="130">
        <v>23</v>
      </c>
      <c r="T36" s="130">
        <v>1</v>
      </c>
      <c r="U36" s="164">
        <v>0</v>
      </c>
    </row>
    <row r="37" spans="1:21" s="128" customFormat="1" ht="15" customHeight="1">
      <c r="A37" s="121"/>
      <c r="B37" s="562" t="s">
        <v>113</v>
      </c>
      <c r="C37" s="571" t="s">
        <v>113</v>
      </c>
      <c r="D37" s="159">
        <v>38382</v>
      </c>
      <c r="E37" s="130">
        <v>18722</v>
      </c>
      <c r="F37" s="130">
        <v>19660</v>
      </c>
      <c r="G37" s="163">
        <v>-54</v>
      </c>
      <c r="H37" s="159">
        <v>-28</v>
      </c>
      <c r="I37" s="130">
        <v>21</v>
      </c>
      <c r="J37" s="131">
        <v>49</v>
      </c>
      <c r="K37" s="159">
        <v>-26</v>
      </c>
      <c r="L37" s="130">
        <v>63</v>
      </c>
      <c r="M37" s="130">
        <v>34</v>
      </c>
      <c r="N37" s="130">
        <v>28</v>
      </c>
      <c r="O37" s="130">
        <v>1</v>
      </c>
      <c r="P37" s="130">
        <v>0</v>
      </c>
      <c r="Q37" s="130">
        <v>89</v>
      </c>
      <c r="R37" s="137">
        <v>38</v>
      </c>
      <c r="S37" s="130">
        <v>48</v>
      </c>
      <c r="T37" s="130">
        <v>3</v>
      </c>
      <c r="U37" s="164">
        <v>0</v>
      </c>
    </row>
    <row r="38" spans="1:21" s="128" customFormat="1" ht="15" customHeight="1">
      <c r="A38" s="121"/>
      <c r="B38" s="562" t="s">
        <v>114</v>
      </c>
      <c r="C38" s="571" t="s">
        <v>113</v>
      </c>
      <c r="D38" s="159">
        <v>124085</v>
      </c>
      <c r="E38" s="130">
        <v>61036</v>
      </c>
      <c r="F38" s="130">
        <v>63049</v>
      </c>
      <c r="G38" s="163">
        <v>-186</v>
      </c>
      <c r="H38" s="159">
        <v>-143</v>
      </c>
      <c r="I38" s="130">
        <v>52</v>
      </c>
      <c r="J38" s="131">
        <v>195</v>
      </c>
      <c r="K38" s="159">
        <v>-43</v>
      </c>
      <c r="L38" s="130">
        <v>184</v>
      </c>
      <c r="M38" s="130">
        <v>100</v>
      </c>
      <c r="N38" s="130">
        <v>59</v>
      </c>
      <c r="O38" s="130">
        <v>21</v>
      </c>
      <c r="P38" s="130">
        <v>4</v>
      </c>
      <c r="Q38" s="130">
        <v>227</v>
      </c>
      <c r="R38" s="137">
        <v>128</v>
      </c>
      <c r="S38" s="130">
        <v>78</v>
      </c>
      <c r="T38" s="130">
        <v>13</v>
      </c>
      <c r="U38" s="164">
        <v>8</v>
      </c>
    </row>
    <row r="39" spans="1:21" s="168" customFormat="1" ht="15" customHeight="1">
      <c r="A39" s="165"/>
      <c r="B39" s="569" t="s">
        <v>115</v>
      </c>
      <c r="C39" s="570"/>
      <c r="D39" s="137">
        <v>51566</v>
      </c>
      <c r="E39" s="130">
        <v>25073</v>
      </c>
      <c r="F39" s="130">
        <v>26493</v>
      </c>
      <c r="G39" s="166">
        <v>-1</v>
      </c>
      <c r="H39" s="159">
        <v>-34</v>
      </c>
      <c r="I39" s="130">
        <v>19</v>
      </c>
      <c r="J39" s="131">
        <v>53</v>
      </c>
      <c r="K39" s="159">
        <v>33</v>
      </c>
      <c r="L39" s="130">
        <v>124</v>
      </c>
      <c r="M39" s="137">
        <v>78</v>
      </c>
      <c r="N39" s="130">
        <v>42</v>
      </c>
      <c r="O39" s="137">
        <v>4</v>
      </c>
      <c r="P39" s="167">
        <v>0</v>
      </c>
      <c r="Q39" s="130">
        <v>91</v>
      </c>
      <c r="R39" s="130">
        <v>54</v>
      </c>
      <c r="S39" s="137">
        <v>32</v>
      </c>
      <c r="T39" s="130">
        <v>4</v>
      </c>
      <c r="U39" s="131">
        <v>1</v>
      </c>
    </row>
    <row r="40" spans="1:21" s="165" customFormat="1" ht="15" customHeight="1">
      <c r="B40" s="558" t="s">
        <v>116</v>
      </c>
      <c r="C40" s="564"/>
      <c r="D40" s="169">
        <v>1935337</v>
      </c>
      <c r="E40" s="170">
        <v>941211</v>
      </c>
      <c r="F40" s="171">
        <v>994126</v>
      </c>
      <c r="G40" s="172">
        <v>-1746</v>
      </c>
      <c r="H40" s="169">
        <v>-1757</v>
      </c>
      <c r="I40" s="170">
        <v>897</v>
      </c>
      <c r="J40" s="171">
        <v>2654</v>
      </c>
      <c r="K40" s="169">
        <v>11</v>
      </c>
      <c r="L40" s="170">
        <v>5161</v>
      </c>
      <c r="M40" s="170">
        <v>2727</v>
      </c>
      <c r="N40" s="172">
        <v>2073</v>
      </c>
      <c r="O40" s="170">
        <v>315</v>
      </c>
      <c r="P40" s="172">
        <v>46</v>
      </c>
      <c r="Q40" s="170">
        <v>5150</v>
      </c>
      <c r="R40" s="172">
        <v>2762</v>
      </c>
      <c r="S40" s="170">
        <v>2089</v>
      </c>
      <c r="T40" s="170">
        <v>213</v>
      </c>
      <c r="U40" s="173">
        <v>86</v>
      </c>
    </row>
    <row r="41" spans="1:21" s="128" customFormat="1" ht="15" customHeight="1">
      <c r="A41" s="121"/>
      <c r="B41" s="321"/>
      <c r="C41" s="321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s="128" customFormat="1" ht="15" customHeight="1">
      <c r="A42" s="121"/>
      <c r="B42" s="565" t="s">
        <v>117</v>
      </c>
      <c r="C42" s="566"/>
      <c r="D42" s="175">
        <v>12148</v>
      </c>
      <c r="E42" s="176">
        <v>5913</v>
      </c>
      <c r="F42" s="175">
        <v>6235</v>
      </c>
      <c r="G42" s="351">
        <v>-11</v>
      </c>
      <c r="H42" s="177">
        <v>-18</v>
      </c>
      <c r="I42" s="176">
        <v>4</v>
      </c>
      <c r="J42" s="352">
        <v>22</v>
      </c>
      <c r="K42" s="177">
        <v>7</v>
      </c>
      <c r="L42" s="176">
        <v>36</v>
      </c>
      <c r="M42" s="178">
        <v>25</v>
      </c>
      <c r="N42" s="175">
        <v>10</v>
      </c>
      <c r="O42" s="176">
        <v>1</v>
      </c>
      <c r="P42" s="175">
        <v>0</v>
      </c>
      <c r="Q42" s="176">
        <v>29</v>
      </c>
      <c r="R42" s="176">
        <v>15</v>
      </c>
      <c r="S42" s="178">
        <v>11</v>
      </c>
      <c r="T42" s="175">
        <v>0</v>
      </c>
      <c r="U42" s="179">
        <v>3</v>
      </c>
    </row>
    <row r="43" spans="1:21" s="128" customFormat="1" ht="15" customHeight="1">
      <c r="A43" s="121"/>
      <c r="B43" s="326"/>
      <c r="C43" s="320" t="s">
        <v>118</v>
      </c>
      <c r="D43" s="137">
        <v>10949</v>
      </c>
      <c r="E43" s="130">
        <v>5320</v>
      </c>
      <c r="F43" s="130">
        <v>5629</v>
      </c>
      <c r="G43" s="163">
        <v>-14</v>
      </c>
      <c r="H43" s="159">
        <v>-15</v>
      </c>
      <c r="I43" s="130">
        <v>4</v>
      </c>
      <c r="J43" s="130">
        <v>19</v>
      </c>
      <c r="K43" s="159">
        <v>1</v>
      </c>
      <c r="L43" s="130">
        <v>23</v>
      </c>
      <c r="M43" s="181">
        <v>14</v>
      </c>
      <c r="N43" s="137">
        <v>9</v>
      </c>
      <c r="O43" s="130">
        <v>0</v>
      </c>
      <c r="P43" s="137">
        <v>0</v>
      </c>
      <c r="Q43" s="130">
        <v>22</v>
      </c>
      <c r="R43" s="130">
        <v>11</v>
      </c>
      <c r="S43" s="181">
        <v>10</v>
      </c>
      <c r="T43" s="137">
        <v>0</v>
      </c>
      <c r="U43" s="164">
        <v>1</v>
      </c>
    </row>
    <row r="44" spans="1:21" s="128" customFormat="1" ht="15" customHeight="1">
      <c r="A44" s="121"/>
      <c r="B44" s="326"/>
      <c r="C44" s="320" t="s">
        <v>119</v>
      </c>
      <c r="D44" s="137">
        <v>1199</v>
      </c>
      <c r="E44" s="130">
        <v>593</v>
      </c>
      <c r="F44" s="130">
        <v>606</v>
      </c>
      <c r="G44" s="163">
        <v>3</v>
      </c>
      <c r="H44" s="159">
        <v>-3</v>
      </c>
      <c r="I44" s="130">
        <v>0</v>
      </c>
      <c r="J44" s="130">
        <v>3</v>
      </c>
      <c r="K44" s="159">
        <v>6</v>
      </c>
      <c r="L44" s="130">
        <v>13</v>
      </c>
      <c r="M44" s="181">
        <v>11</v>
      </c>
      <c r="N44" s="137">
        <v>1</v>
      </c>
      <c r="O44" s="130">
        <v>1</v>
      </c>
      <c r="P44" s="137">
        <v>0</v>
      </c>
      <c r="Q44" s="130">
        <v>7</v>
      </c>
      <c r="R44" s="130">
        <v>4</v>
      </c>
      <c r="S44" s="181">
        <v>1</v>
      </c>
      <c r="T44" s="137">
        <v>0</v>
      </c>
      <c r="U44" s="164">
        <v>2</v>
      </c>
    </row>
    <row r="45" spans="1:21" s="128" customFormat="1" ht="15" customHeight="1">
      <c r="A45" s="121"/>
      <c r="B45" s="567" t="s">
        <v>120</v>
      </c>
      <c r="C45" s="568"/>
      <c r="D45" s="138">
        <v>79395</v>
      </c>
      <c r="E45" s="139">
        <v>39589</v>
      </c>
      <c r="F45" s="138">
        <v>39806</v>
      </c>
      <c r="G45" s="140">
        <v>-112</v>
      </c>
      <c r="H45" s="141">
        <v>-87</v>
      </c>
      <c r="I45" s="139">
        <v>36</v>
      </c>
      <c r="J45" s="142">
        <v>123</v>
      </c>
      <c r="K45" s="141">
        <v>-25</v>
      </c>
      <c r="L45" s="139">
        <v>174</v>
      </c>
      <c r="M45" s="182">
        <v>123</v>
      </c>
      <c r="N45" s="138">
        <v>49</v>
      </c>
      <c r="O45" s="139">
        <v>2</v>
      </c>
      <c r="P45" s="138">
        <v>0</v>
      </c>
      <c r="Q45" s="139">
        <v>199</v>
      </c>
      <c r="R45" s="139">
        <v>130</v>
      </c>
      <c r="S45" s="182">
        <v>56</v>
      </c>
      <c r="T45" s="138">
        <v>12</v>
      </c>
      <c r="U45" s="183">
        <v>1</v>
      </c>
    </row>
    <row r="46" spans="1:21" s="128" customFormat="1" ht="15" customHeight="1">
      <c r="A46" s="121"/>
      <c r="B46" s="326"/>
      <c r="C46" s="320" t="s">
        <v>121</v>
      </c>
      <c r="D46" s="137">
        <v>23547</v>
      </c>
      <c r="E46" s="130">
        <v>11588</v>
      </c>
      <c r="F46" s="130">
        <v>11959</v>
      </c>
      <c r="G46" s="163">
        <v>-4</v>
      </c>
      <c r="H46" s="159">
        <v>-17</v>
      </c>
      <c r="I46" s="130">
        <v>11</v>
      </c>
      <c r="J46" s="130">
        <v>28</v>
      </c>
      <c r="K46" s="159">
        <v>13</v>
      </c>
      <c r="L46" s="130">
        <v>73</v>
      </c>
      <c r="M46" s="181">
        <v>59</v>
      </c>
      <c r="N46" s="137">
        <v>14</v>
      </c>
      <c r="O46" s="130">
        <v>0</v>
      </c>
      <c r="P46" s="137">
        <v>0</v>
      </c>
      <c r="Q46" s="130">
        <v>60</v>
      </c>
      <c r="R46" s="130">
        <v>40</v>
      </c>
      <c r="S46" s="181">
        <v>17</v>
      </c>
      <c r="T46" s="137">
        <v>3</v>
      </c>
      <c r="U46" s="164">
        <v>0</v>
      </c>
    </row>
    <row r="47" spans="1:21" s="128" customFormat="1" ht="15" customHeight="1">
      <c r="A47" s="121"/>
      <c r="B47" s="326"/>
      <c r="C47" s="320" t="s">
        <v>122</v>
      </c>
      <c r="D47" s="137">
        <v>10252</v>
      </c>
      <c r="E47" s="130">
        <v>5112</v>
      </c>
      <c r="F47" s="130">
        <v>5140</v>
      </c>
      <c r="G47" s="163">
        <v>-21</v>
      </c>
      <c r="H47" s="159">
        <v>-15</v>
      </c>
      <c r="I47" s="130">
        <v>2</v>
      </c>
      <c r="J47" s="130">
        <v>17</v>
      </c>
      <c r="K47" s="159">
        <v>-6</v>
      </c>
      <c r="L47" s="130">
        <v>11</v>
      </c>
      <c r="M47" s="181">
        <v>9</v>
      </c>
      <c r="N47" s="137">
        <v>1</v>
      </c>
      <c r="O47" s="130">
        <v>1</v>
      </c>
      <c r="P47" s="137">
        <v>0</v>
      </c>
      <c r="Q47" s="130">
        <v>17</v>
      </c>
      <c r="R47" s="130">
        <v>14</v>
      </c>
      <c r="S47" s="181">
        <v>1</v>
      </c>
      <c r="T47" s="137">
        <v>1</v>
      </c>
      <c r="U47" s="164">
        <v>1</v>
      </c>
    </row>
    <row r="48" spans="1:21" s="128" customFormat="1" ht="15" customHeight="1">
      <c r="A48" s="121"/>
      <c r="B48" s="326"/>
      <c r="C48" s="320" t="s">
        <v>123</v>
      </c>
      <c r="D48" s="137">
        <v>37584</v>
      </c>
      <c r="E48" s="130">
        <v>18939</v>
      </c>
      <c r="F48" s="130">
        <v>18645</v>
      </c>
      <c r="G48" s="163">
        <v>-62</v>
      </c>
      <c r="H48" s="159">
        <v>-43</v>
      </c>
      <c r="I48" s="130">
        <v>19</v>
      </c>
      <c r="J48" s="130">
        <v>62</v>
      </c>
      <c r="K48" s="159">
        <v>-19</v>
      </c>
      <c r="L48" s="130">
        <v>77</v>
      </c>
      <c r="M48" s="181">
        <v>50</v>
      </c>
      <c r="N48" s="137">
        <v>26</v>
      </c>
      <c r="O48" s="130">
        <v>1</v>
      </c>
      <c r="P48" s="137">
        <v>0</v>
      </c>
      <c r="Q48" s="130">
        <v>96</v>
      </c>
      <c r="R48" s="130">
        <v>59</v>
      </c>
      <c r="S48" s="181">
        <v>35</v>
      </c>
      <c r="T48" s="137">
        <v>2</v>
      </c>
      <c r="U48" s="164">
        <v>0</v>
      </c>
    </row>
    <row r="49" spans="1:21" s="128" customFormat="1" ht="15" customHeight="1">
      <c r="A49" s="121"/>
      <c r="B49" s="326"/>
      <c r="C49" s="320" t="s">
        <v>124</v>
      </c>
      <c r="D49" s="137">
        <v>8012</v>
      </c>
      <c r="E49" s="130">
        <v>3950</v>
      </c>
      <c r="F49" s="130">
        <v>4062</v>
      </c>
      <c r="G49" s="163">
        <v>-25</v>
      </c>
      <c r="H49" s="159">
        <v>-12</v>
      </c>
      <c r="I49" s="130">
        <v>4</v>
      </c>
      <c r="J49" s="130">
        <v>16</v>
      </c>
      <c r="K49" s="159">
        <v>-13</v>
      </c>
      <c r="L49" s="130">
        <v>13</v>
      </c>
      <c r="M49" s="181">
        <v>5</v>
      </c>
      <c r="N49" s="137">
        <v>8</v>
      </c>
      <c r="O49" s="130">
        <v>0</v>
      </c>
      <c r="P49" s="137">
        <v>0</v>
      </c>
      <c r="Q49" s="130">
        <v>26</v>
      </c>
      <c r="R49" s="130">
        <v>17</v>
      </c>
      <c r="S49" s="181">
        <v>3</v>
      </c>
      <c r="T49" s="137">
        <v>6</v>
      </c>
      <c r="U49" s="164">
        <v>0</v>
      </c>
    </row>
    <row r="50" spans="1:21" s="128" customFormat="1" ht="15" customHeight="1">
      <c r="A50" s="121"/>
      <c r="B50" s="567" t="s">
        <v>125</v>
      </c>
      <c r="C50" s="568"/>
      <c r="D50" s="138">
        <v>11402</v>
      </c>
      <c r="E50" s="139">
        <v>5696</v>
      </c>
      <c r="F50" s="138">
        <v>5706</v>
      </c>
      <c r="G50" s="140">
        <v>-40</v>
      </c>
      <c r="H50" s="141">
        <v>-30</v>
      </c>
      <c r="I50" s="139">
        <v>3</v>
      </c>
      <c r="J50" s="142">
        <v>33</v>
      </c>
      <c r="K50" s="141">
        <v>-10</v>
      </c>
      <c r="L50" s="139">
        <v>21</v>
      </c>
      <c r="M50" s="182">
        <v>7</v>
      </c>
      <c r="N50" s="138">
        <v>12</v>
      </c>
      <c r="O50" s="139">
        <v>2</v>
      </c>
      <c r="P50" s="138">
        <v>0</v>
      </c>
      <c r="Q50" s="139">
        <v>31</v>
      </c>
      <c r="R50" s="139">
        <v>16</v>
      </c>
      <c r="S50" s="182">
        <v>13</v>
      </c>
      <c r="T50" s="138">
        <v>2</v>
      </c>
      <c r="U50" s="183">
        <v>0</v>
      </c>
    </row>
    <row r="51" spans="1:21" s="128" customFormat="1" ht="15" customHeight="1">
      <c r="A51" s="121"/>
      <c r="B51" s="326"/>
      <c r="C51" s="320" t="s">
        <v>126</v>
      </c>
      <c r="D51" s="137">
        <v>11402</v>
      </c>
      <c r="E51" s="130">
        <v>5696</v>
      </c>
      <c r="F51" s="130">
        <v>5706</v>
      </c>
      <c r="G51" s="163">
        <v>-40</v>
      </c>
      <c r="H51" s="159">
        <v>-30</v>
      </c>
      <c r="I51" s="130">
        <v>3</v>
      </c>
      <c r="J51" s="130">
        <v>33</v>
      </c>
      <c r="K51" s="159">
        <v>-10</v>
      </c>
      <c r="L51" s="130">
        <v>21</v>
      </c>
      <c r="M51" s="181">
        <v>7</v>
      </c>
      <c r="N51" s="137">
        <v>12</v>
      </c>
      <c r="O51" s="130">
        <v>2</v>
      </c>
      <c r="P51" s="137">
        <v>0</v>
      </c>
      <c r="Q51" s="130">
        <v>31</v>
      </c>
      <c r="R51" s="130">
        <v>16</v>
      </c>
      <c r="S51" s="181">
        <v>13</v>
      </c>
      <c r="T51" s="137">
        <v>2</v>
      </c>
      <c r="U51" s="164">
        <v>0</v>
      </c>
    </row>
    <row r="52" spans="1:21" s="128" customFormat="1" ht="15" customHeight="1">
      <c r="A52" s="121"/>
      <c r="B52" s="567" t="s">
        <v>127</v>
      </c>
      <c r="C52" s="568"/>
      <c r="D52" s="138">
        <v>44514</v>
      </c>
      <c r="E52" s="139">
        <v>21837</v>
      </c>
      <c r="F52" s="138">
        <v>22677</v>
      </c>
      <c r="G52" s="140">
        <v>-81</v>
      </c>
      <c r="H52" s="141">
        <v>-50</v>
      </c>
      <c r="I52" s="139">
        <v>16</v>
      </c>
      <c r="J52" s="142">
        <v>66</v>
      </c>
      <c r="K52" s="141">
        <v>-31</v>
      </c>
      <c r="L52" s="139">
        <v>65</v>
      </c>
      <c r="M52" s="182">
        <v>38</v>
      </c>
      <c r="N52" s="138">
        <v>24</v>
      </c>
      <c r="O52" s="139">
        <v>2</v>
      </c>
      <c r="P52" s="138">
        <v>1</v>
      </c>
      <c r="Q52" s="139">
        <v>96</v>
      </c>
      <c r="R52" s="139">
        <v>68</v>
      </c>
      <c r="S52" s="182">
        <v>21</v>
      </c>
      <c r="T52" s="138">
        <v>6</v>
      </c>
      <c r="U52" s="183">
        <v>1</v>
      </c>
    </row>
    <row r="53" spans="1:21" s="128" customFormat="1" ht="15" customHeight="1">
      <c r="A53" s="121"/>
      <c r="B53" s="326"/>
      <c r="C53" s="320" t="s">
        <v>128</v>
      </c>
      <c r="D53" s="137">
        <v>32840</v>
      </c>
      <c r="E53" s="130">
        <v>16047</v>
      </c>
      <c r="F53" s="130">
        <v>16793</v>
      </c>
      <c r="G53" s="163">
        <v>-55</v>
      </c>
      <c r="H53" s="159">
        <v>-34</v>
      </c>
      <c r="I53" s="130">
        <v>12</v>
      </c>
      <c r="J53" s="130">
        <v>46</v>
      </c>
      <c r="K53" s="159">
        <v>-21</v>
      </c>
      <c r="L53" s="130">
        <v>54</v>
      </c>
      <c r="M53" s="181">
        <v>35</v>
      </c>
      <c r="N53" s="137">
        <v>18</v>
      </c>
      <c r="O53" s="130">
        <v>1</v>
      </c>
      <c r="P53" s="137">
        <v>0</v>
      </c>
      <c r="Q53" s="130">
        <v>75</v>
      </c>
      <c r="R53" s="130">
        <v>52</v>
      </c>
      <c r="S53" s="181">
        <v>18</v>
      </c>
      <c r="T53" s="137">
        <v>4</v>
      </c>
      <c r="U53" s="164">
        <v>1</v>
      </c>
    </row>
    <row r="54" spans="1:21" s="128" customFormat="1" ht="15" customHeight="1">
      <c r="A54" s="121"/>
      <c r="B54" s="326"/>
      <c r="C54" s="320" t="s">
        <v>129</v>
      </c>
      <c r="D54" s="137">
        <v>11674</v>
      </c>
      <c r="E54" s="130">
        <v>5790</v>
      </c>
      <c r="F54" s="130">
        <v>5884</v>
      </c>
      <c r="G54" s="163">
        <v>-26</v>
      </c>
      <c r="H54" s="159">
        <v>-16</v>
      </c>
      <c r="I54" s="130">
        <v>4</v>
      </c>
      <c r="J54" s="130">
        <v>20</v>
      </c>
      <c r="K54" s="159">
        <v>-10</v>
      </c>
      <c r="L54" s="130">
        <v>11</v>
      </c>
      <c r="M54" s="181">
        <v>3</v>
      </c>
      <c r="N54" s="137">
        <v>6</v>
      </c>
      <c r="O54" s="130">
        <v>1</v>
      </c>
      <c r="P54" s="137">
        <v>1</v>
      </c>
      <c r="Q54" s="130">
        <v>21</v>
      </c>
      <c r="R54" s="130">
        <v>16</v>
      </c>
      <c r="S54" s="181">
        <v>3</v>
      </c>
      <c r="T54" s="137">
        <v>2</v>
      </c>
      <c r="U54" s="164">
        <v>0</v>
      </c>
    </row>
    <row r="55" spans="1:21" s="128" customFormat="1" ht="15" customHeight="1">
      <c r="A55" s="121"/>
      <c r="B55" s="567" t="s">
        <v>130</v>
      </c>
      <c r="C55" s="568"/>
      <c r="D55" s="138">
        <v>65653</v>
      </c>
      <c r="E55" s="139">
        <v>32088</v>
      </c>
      <c r="F55" s="138">
        <v>33565</v>
      </c>
      <c r="G55" s="140">
        <v>-28</v>
      </c>
      <c r="H55" s="141">
        <v>-47</v>
      </c>
      <c r="I55" s="139">
        <v>39</v>
      </c>
      <c r="J55" s="142">
        <v>86</v>
      </c>
      <c r="K55" s="141">
        <v>19</v>
      </c>
      <c r="L55" s="139">
        <v>146</v>
      </c>
      <c r="M55" s="138">
        <v>75</v>
      </c>
      <c r="N55" s="139">
        <v>65</v>
      </c>
      <c r="O55" s="138">
        <v>2</v>
      </c>
      <c r="P55" s="184">
        <v>4</v>
      </c>
      <c r="Q55" s="139">
        <v>127</v>
      </c>
      <c r="R55" s="139">
        <v>79</v>
      </c>
      <c r="S55" s="138">
        <v>45</v>
      </c>
      <c r="T55" s="139">
        <v>2</v>
      </c>
      <c r="U55" s="142">
        <v>1</v>
      </c>
    </row>
    <row r="56" spans="1:21" s="128" customFormat="1" ht="15" customHeight="1">
      <c r="A56" s="121"/>
      <c r="B56" s="326"/>
      <c r="C56" s="320" t="s">
        <v>131</v>
      </c>
      <c r="D56" s="137">
        <v>12896</v>
      </c>
      <c r="E56" s="130">
        <v>6202</v>
      </c>
      <c r="F56" s="130">
        <v>6694</v>
      </c>
      <c r="G56" s="163">
        <v>-19</v>
      </c>
      <c r="H56" s="159">
        <v>-21</v>
      </c>
      <c r="I56" s="130">
        <v>5</v>
      </c>
      <c r="J56" s="130">
        <v>26</v>
      </c>
      <c r="K56" s="159">
        <v>2</v>
      </c>
      <c r="L56" s="130">
        <v>23</v>
      </c>
      <c r="M56" s="137">
        <v>16</v>
      </c>
      <c r="N56" s="130">
        <v>6</v>
      </c>
      <c r="O56" s="137">
        <v>1</v>
      </c>
      <c r="P56" s="167">
        <v>0</v>
      </c>
      <c r="Q56" s="130">
        <v>21</v>
      </c>
      <c r="R56" s="130">
        <v>14</v>
      </c>
      <c r="S56" s="137">
        <v>6</v>
      </c>
      <c r="T56" s="130">
        <v>1</v>
      </c>
      <c r="U56" s="131">
        <v>0</v>
      </c>
    </row>
    <row r="57" spans="1:21" s="128" customFormat="1" ht="15" customHeight="1">
      <c r="A57" s="121"/>
      <c r="B57" s="326"/>
      <c r="C57" s="320" t="s">
        <v>132</v>
      </c>
      <c r="D57" s="137">
        <v>17618</v>
      </c>
      <c r="E57" s="130">
        <v>8757</v>
      </c>
      <c r="F57" s="130">
        <v>8861</v>
      </c>
      <c r="G57" s="163">
        <v>-18</v>
      </c>
      <c r="H57" s="159">
        <v>-14</v>
      </c>
      <c r="I57" s="130">
        <v>9</v>
      </c>
      <c r="J57" s="130">
        <v>23</v>
      </c>
      <c r="K57" s="159">
        <v>-4</v>
      </c>
      <c r="L57" s="130">
        <v>25</v>
      </c>
      <c r="M57" s="137">
        <v>8</v>
      </c>
      <c r="N57" s="130">
        <v>17</v>
      </c>
      <c r="O57" s="137">
        <v>0</v>
      </c>
      <c r="P57" s="167">
        <v>0</v>
      </c>
      <c r="Q57" s="130">
        <v>29</v>
      </c>
      <c r="R57" s="130">
        <v>18</v>
      </c>
      <c r="S57" s="137">
        <v>11</v>
      </c>
      <c r="T57" s="130">
        <v>0</v>
      </c>
      <c r="U57" s="131">
        <v>0</v>
      </c>
    </row>
    <row r="58" spans="1:21" s="128" customFormat="1" ht="15" customHeight="1">
      <c r="A58" s="121"/>
      <c r="B58" s="326"/>
      <c r="C58" s="320" t="s">
        <v>133</v>
      </c>
      <c r="D58" s="137">
        <v>35139</v>
      </c>
      <c r="E58" s="130">
        <v>17129</v>
      </c>
      <c r="F58" s="130">
        <v>18010</v>
      </c>
      <c r="G58" s="163">
        <v>9</v>
      </c>
      <c r="H58" s="159">
        <v>-12</v>
      </c>
      <c r="I58" s="130">
        <v>25</v>
      </c>
      <c r="J58" s="130">
        <v>37</v>
      </c>
      <c r="K58" s="159">
        <v>21</v>
      </c>
      <c r="L58" s="130">
        <v>98</v>
      </c>
      <c r="M58" s="137">
        <v>51</v>
      </c>
      <c r="N58" s="130">
        <v>42</v>
      </c>
      <c r="O58" s="137">
        <v>1</v>
      </c>
      <c r="P58" s="167">
        <v>4</v>
      </c>
      <c r="Q58" s="130">
        <v>77</v>
      </c>
      <c r="R58" s="130">
        <v>47</v>
      </c>
      <c r="S58" s="137">
        <v>28</v>
      </c>
      <c r="T58" s="130">
        <v>1</v>
      </c>
      <c r="U58" s="131">
        <v>1</v>
      </c>
    </row>
    <row r="59" spans="1:21" s="128" customFormat="1" ht="15" customHeight="1">
      <c r="A59" s="121"/>
      <c r="B59" s="567" t="s">
        <v>134</v>
      </c>
      <c r="C59" s="568"/>
      <c r="D59" s="138">
        <v>41815</v>
      </c>
      <c r="E59" s="139">
        <v>21477</v>
      </c>
      <c r="F59" s="138">
        <v>20338</v>
      </c>
      <c r="G59" s="140">
        <v>-45</v>
      </c>
      <c r="H59" s="141">
        <v>-39</v>
      </c>
      <c r="I59" s="139">
        <v>17</v>
      </c>
      <c r="J59" s="142">
        <v>56</v>
      </c>
      <c r="K59" s="141">
        <v>-6</v>
      </c>
      <c r="L59" s="139">
        <v>130</v>
      </c>
      <c r="M59" s="138">
        <v>56</v>
      </c>
      <c r="N59" s="139">
        <v>67</v>
      </c>
      <c r="O59" s="138">
        <v>7</v>
      </c>
      <c r="P59" s="184">
        <v>0</v>
      </c>
      <c r="Q59" s="139">
        <v>136</v>
      </c>
      <c r="R59" s="139">
        <v>65</v>
      </c>
      <c r="S59" s="138">
        <v>59</v>
      </c>
      <c r="T59" s="139">
        <v>7</v>
      </c>
      <c r="U59" s="142">
        <v>5</v>
      </c>
    </row>
    <row r="60" spans="1:21" s="128" customFormat="1" ht="15" customHeight="1">
      <c r="A60" s="121"/>
      <c r="B60" s="326"/>
      <c r="C60" s="320" t="s">
        <v>135</v>
      </c>
      <c r="D60" s="137">
        <v>28642</v>
      </c>
      <c r="E60" s="130">
        <v>14931</v>
      </c>
      <c r="F60" s="130">
        <v>13711</v>
      </c>
      <c r="G60" s="163">
        <v>-32</v>
      </c>
      <c r="H60" s="159">
        <v>-18</v>
      </c>
      <c r="I60" s="130">
        <v>14</v>
      </c>
      <c r="J60" s="131">
        <v>32</v>
      </c>
      <c r="K60" s="159">
        <v>-14</v>
      </c>
      <c r="L60" s="130">
        <v>101</v>
      </c>
      <c r="M60" s="137">
        <v>37</v>
      </c>
      <c r="N60" s="130">
        <v>57</v>
      </c>
      <c r="O60" s="137">
        <v>7</v>
      </c>
      <c r="P60" s="167">
        <v>0</v>
      </c>
      <c r="Q60" s="130">
        <v>115</v>
      </c>
      <c r="R60" s="130">
        <v>51</v>
      </c>
      <c r="S60" s="137">
        <v>55</v>
      </c>
      <c r="T60" s="130">
        <v>6</v>
      </c>
      <c r="U60" s="131">
        <v>3</v>
      </c>
    </row>
    <row r="61" spans="1:21" s="128" customFormat="1" ht="15" customHeight="1">
      <c r="A61" s="121"/>
      <c r="B61" s="326"/>
      <c r="C61" s="320" t="s">
        <v>136</v>
      </c>
      <c r="D61" s="137">
        <v>7587</v>
      </c>
      <c r="E61" s="130">
        <v>3732</v>
      </c>
      <c r="F61" s="130">
        <v>3855</v>
      </c>
      <c r="G61" s="163">
        <v>0</v>
      </c>
      <c r="H61" s="159">
        <v>-15</v>
      </c>
      <c r="I61" s="130">
        <v>1</v>
      </c>
      <c r="J61" s="131">
        <v>16</v>
      </c>
      <c r="K61" s="159">
        <v>15</v>
      </c>
      <c r="L61" s="130">
        <v>23</v>
      </c>
      <c r="M61" s="137">
        <v>18</v>
      </c>
      <c r="N61" s="130">
        <v>5</v>
      </c>
      <c r="O61" s="137">
        <v>0</v>
      </c>
      <c r="P61" s="167">
        <v>0</v>
      </c>
      <c r="Q61" s="130">
        <v>8</v>
      </c>
      <c r="R61" s="130">
        <v>5</v>
      </c>
      <c r="S61" s="137">
        <v>1</v>
      </c>
      <c r="T61" s="130">
        <v>1</v>
      </c>
      <c r="U61" s="131">
        <v>1</v>
      </c>
    </row>
    <row r="62" spans="1:21" s="128" customFormat="1" ht="15" customHeight="1">
      <c r="A62" s="121"/>
      <c r="B62" s="326"/>
      <c r="C62" s="320" t="s">
        <v>137</v>
      </c>
      <c r="D62" s="137">
        <v>5586</v>
      </c>
      <c r="E62" s="130">
        <v>2814</v>
      </c>
      <c r="F62" s="130">
        <v>2772</v>
      </c>
      <c r="G62" s="163">
        <v>-13</v>
      </c>
      <c r="H62" s="159">
        <v>-6</v>
      </c>
      <c r="I62" s="130">
        <v>2</v>
      </c>
      <c r="J62" s="131">
        <v>8</v>
      </c>
      <c r="K62" s="159">
        <v>-7</v>
      </c>
      <c r="L62" s="130">
        <v>6</v>
      </c>
      <c r="M62" s="137">
        <v>1</v>
      </c>
      <c r="N62" s="130">
        <v>5</v>
      </c>
      <c r="O62" s="137">
        <v>0</v>
      </c>
      <c r="P62" s="167">
        <v>0</v>
      </c>
      <c r="Q62" s="130">
        <v>13</v>
      </c>
      <c r="R62" s="130">
        <v>9</v>
      </c>
      <c r="S62" s="137">
        <v>3</v>
      </c>
      <c r="T62" s="130">
        <v>0</v>
      </c>
      <c r="U62" s="131">
        <v>1</v>
      </c>
    </row>
    <row r="63" spans="1:21" s="128" customFormat="1" ht="15" customHeight="1">
      <c r="A63" s="121"/>
      <c r="B63" s="567" t="s">
        <v>138</v>
      </c>
      <c r="C63" s="568"/>
      <c r="D63" s="138">
        <v>27421</v>
      </c>
      <c r="E63" s="139">
        <v>13472</v>
      </c>
      <c r="F63" s="138">
        <v>13949</v>
      </c>
      <c r="G63" s="140">
        <v>-40</v>
      </c>
      <c r="H63" s="141">
        <v>-43</v>
      </c>
      <c r="I63" s="139">
        <v>11</v>
      </c>
      <c r="J63" s="183">
        <v>54</v>
      </c>
      <c r="K63" s="141">
        <v>3</v>
      </c>
      <c r="L63" s="139">
        <v>32</v>
      </c>
      <c r="M63" s="138">
        <v>19</v>
      </c>
      <c r="N63" s="139">
        <v>12</v>
      </c>
      <c r="O63" s="138">
        <v>1</v>
      </c>
      <c r="P63" s="184">
        <v>0</v>
      </c>
      <c r="Q63" s="139">
        <v>29</v>
      </c>
      <c r="R63" s="139">
        <v>15</v>
      </c>
      <c r="S63" s="138">
        <v>14</v>
      </c>
      <c r="T63" s="139">
        <v>0</v>
      </c>
      <c r="U63" s="142">
        <v>0</v>
      </c>
    </row>
    <row r="64" spans="1:21" s="128" customFormat="1" ht="15" customHeight="1">
      <c r="A64" s="121"/>
      <c r="B64" s="326"/>
      <c r="C64" s="320" t="s">
        <v>139</v>
      </c>
      <c r="D64" s="159">
        <v>6403</v>
      </c>
      <c r="E64" s="130">
        <v>3095</v>
      </c>
      <c r="F64" s="130">
        <v>3308</v>
      </c>
      <c r="G64" s="163">
        <v>-5</v>
      </c>
      <c r="H64" s="159">
        <v>-11</v>
      </c>
      <c r="I64" s="130">
        <v>1</v>
      </c>
      <c r="J64" s="131">
        <v>12</v>
      </c>
      <c r="K64" s="159">
        <v>6</v>
      </c>
      <c r="L64" s="130">
        <v>11</v>
      </c>
      <c r="M64" s="137">
        <v>9</v>
      </c>
      <c r="N64" s="130">
        <v>2</v>
      </c>
      <c r="O64" s="137">
        <v>0</v>
      </c>
      <c r="P64" s="167">
        <v>0</v>
      </c>
      <c r="Q64" s="130">
        <v>5</v>
      </c>
      <c r="R64" s="130">
        <v>2</v>
      </c>
      <c r="S64" s="137">
        <v>3</v>
      </c>
      <c r="T64" s="130">
        <v>0</v>
      </c>
      <c r="U64" s="131">
        <v>0</v>
      </c>
    </row>
    <row r="65" spans="1:21" s="128" customFormat="1" ht="15" customHeight="1">
      <c r="A65" s="121"/>
      <c r="B65" s="326"/>
      <c r="C65" s="320" t="s">
        <v>140</v>
      </c>
      <c r="D65" s="137">
        <v>21018</v>
      </c>
      <c r="E65" s="130">
        <v>10377</v>
      </c>
      <c r="F65" s="130">
        <v>10641</v>
      </c>
      <c r="G65" s="163">
        <v>-35</v>
      </c>
      <c r="H65" s="159">
        <v>-32</v>
      </c>
      <c r="I65" s="130">
        <v>10</v>
      </c>
      <c r="J65" s="131">
        <v>42</v>
      </c>
      <c r="K65" s="159">
        <v>-3</v>
      </c>
      <c r="L65" s="130">
        <v>21</v>
      </c>
      <c r="M65" s="137">
        <v>10</v>
      </c>
      <c r="N65" s="130">
        <v>10</v>
      </c>
      <c r="O65" s="137">
        <v>1</v>
      </c>
      <c r="P65" s="167">
        <v>0</v>
      </c>
      <c r="Q65" s="130">
        <v>24</v>
      </c>
      <c r="R65" s="130">
        <v>13</v>
      </c>
      <c r="S65" s="137">
        <v>11</v>
      </c>
      <c r="T65" s="130">
        <v>0</v>
      </c>
      <c r="U65" s="131">
        <v>0</v>
      </c>
    </row>
    <row r="66" spans="1:21" s="128" customFormat="1" ht="15" customHeight="1">
      <c r="A66" s="121"/>
      <c r="B66" s="567" t="s">
        <v>141</v>
      </c>
      <c r="C66" s="568"/>
      <c r="D66" s="138">
        <v>37901</v>
      </c>
      <c r="E66" s="139">
        <v>18476</v>
      </c>
      <c r="F66" s="138">
        <v>19425</v>
      </c>
      <c r="G66" s="140">
        <v>-36</v>
      </c>
      <c r="H66" s="141">
        <v>-48</v>
      </c>
      <c r="I66" s="139">
        <v>17</v>
      </c>
      <c r="J66" s="142">
        <v>65</v>
      </c>
      <c r="K66" s="141">
        <v>12</v>
      </c>
      <c r="L66" s="139">
        <v>68</v>
      </c>
      <c r="M66" s="138">
        <v>49</v>
      </c>
      <c r="N66" s="139">
        <v>14</v>
      </c>
      <c r="O66" s="138">
        <v>4</v>
      </c>
      <c r="P66" s="184">
        <v>1</v>
      </c>
      <c r="Q66" s="139">
        <v>56</v>
      </c>
      <c r="R66" s="139">
        <v>41</v>
      </c>
      <c r="S66" s="138">
        <v>12</v>
      </c>
      <c r="T66" s="139">
        <v>3</v>
      </c>
      <c r="U66" s="142">
        <v>0</v>
      </c>
    </row>
    <row r="67" spans="1:21" s="128" customFormat="1" ht="15" customHeight="1">
      <c r="A67" s="121"/>
      <c r="B67" s="326"/>
      <c r="C67" s="320" t="s">
        <v>142</v>
      </c>
      <c r="D67" s="137">
        <v>14666</v>
      </c>
      <c r="E67" s="130">
        <v>7202</v>
      </c>
      <c r="F67" s="130">
        <v>7464</v>
      </c>
      <c r="G67" s="163">
        <v>-25</v>
      </c>
      <c r="H67" s="159">
        <v>-18</v>
      </c>
      <c r="I67" s="130">
        <v>4</v>
      </c>
      <c r="J67" s="131">
        <v>22</v>
      </c>
      <c r="K67" s="159">
        <v>-7</v>
      </c>
      <c r="L67" s="130">
        <v>20</v>
      </c>
      <c r="M67" s="137">
        <v>14</v>
      </c>
      <c r="N67" s="130">
        <v>6</v>
      </c>
      <c r="O67" s="137">
        <v>0</v>
      </c>
      <c r="P67" s="167">
        <v>0</v>
      </c>
      <c r="Q67" s="130">
        <v>27</v>
      </c>
      <c r="R67" s="130">
        <v>21</v>
      </c>
      <c r="S67" s="137">
        <v>4</v>
      </c>
      <c r="T67" s="130">
        <v>2</v>
      </c>
      <c r="U67" s="131">
        <v>0</v>
      </c>
    </row>
    <row r="68" spans="1:21" s="128" customFormat="1" ht="15" customHeight="1">
      <c r="A68" s="121"/>
      <c r="B68" s="326"/>
      <c r="C68" s="320" t="s">
        <v>143</v>
      </c>
      <c r="D68" s="137">
        <v>23235</v>
      </c>
      <c r="E68" s="130">
        <v>11274</v>
      </c>
      <c r="F68" s="130">
        <v>11961</v>
      </c>
      <c r="G68" s="163">
        <v>-11</v>
      </c>
      <c r="H68" s="159">
        <v>-30</v>
      </c>
      <c r="I68" s="130">
        <v>13</v>
      </c>
      <c r="J68" s="131">
        <v>43</v>
      </c>
      <c r="K68" s="159">
        <v>19</v>
      </c>
      <c r="L68" s="130">
        <v>48</v>
      </c>
      <c r="M68" s="137">
        <v>35</v>
      </c>
      <c r="N68" s="130">
        <v>8</v>
      </c>
      <c r="O68" s="137">
        <v>4</v>
      </c>
      <c r="P68" s="167">
        <v>1</v>
      </c>
      <c r="Q68" s="130">
        <v>29</v>
      </c>
      <c r="R68" s="130">
        <v>20</v>
      </c>
      <c r="S68" s="137">
        <v>8</v>
      </c>
      <c r="T68" s="130">
        <v>1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6131</v>
      </c>
      <c r="E69" s="139">
        <v>3220</v>
      </c>
      <c r="F69" s="138">
        <v>2911</v>
      </c>
      <c r="G69" s="186">
        <v>-18</v>
      </c>
      <c r="H69" s="187">
        <v>-14</v>
      </c>
      <c r="I69" s="188">
        <v>2</v>
      </c>
      <c r="J69" s="189">
        <v>16</v>
      </c>
      <c r="K69" s="141">
        <v>-4</v>
      </c>
      <c r="L69" s="188">
        <v>12</v>
      </c>
      <c r="M69" s="185">
        <v>2</v>
      </c>
      <c r="N69" s="188">
        <v>4</v>
      </c>
      <c r="O69" s="185">
        <v>5</v>
      </c>
      <c r="P69" s="190">
        <v>1</v>
      </c>
      <c r="Q69" s="188">
        <v>16</v>
      </c>
      <c r="R69" s="188">
        <v>10</v>
      </c>
      <c r="S69" s="185">
        <v>3</v>
      </c>
      <c r="T69" s="188">
        <v>0</v>
      </c>
      <c r="U69" s="189">
        <v>3</v>
      </c>
    </row>
    <row r="70" spans="1:21" s="128" customFormat="1" ht="15" customHeight="1">
      <c r="A70" s="121"/>
      <c r="B70" s="326"/>
      <c r="C70" s="320" t="s">
        <v>145</v>
      </c>
      <c r="D70" s="137">
        <v>6131</v>
      </c>
      <c r="E70" s="130">
        <v>3220</v>
      </c>
      <c r="F70" s="130">
        <v>2911</v>
      </c>
      <c r="G70" s="132">
        <v>-18</v>
      </c>
      <c r="H70" s="326">
        <v>-14</v>
      </c>
      <c r="I70" s="130">
        <v>2</v>
      </c>
      <c r="J70" s="131">
        <v>16</v>
      </c>
      <c r="K70" s="326">
        <v>-4</v>
      </c>
      <c r="L70" s="130">
        <v>12</v>
      </c>
      <c r="M70" s="137">
        <v>2</v>
      </c>
      <c r="N70" s="130">
        <v>4</v>
      </c>
      <c r="O70" s="137">
        <v>5</v>
      </c>
      <c r="P70" s="167">
        <v>1</v>
      </c>
      <c r="Q70" s="130">
        <v>16</v>
      </c>
      <c r="R70" s="130">
        <v>10</v>
      </c>
      <c r="S70" s="137">
        <v>3</v>
      </c>
      <c r="T70" s="130">
        <v>0</v>
      </c>
      <c r="U70" s="131">
        <v>3</v>
      </c>
    </row>
    <row r="71" spans="1:21" s="128" customFormat="1" ht="15" customHeight="1">
      <c r="A71" s="121"/>
      <c r="B71" s="567" t="s">
        <v>146</v>
      </c>
      <c r="C71" s="568"/>
      <c r="D71" s="185">
        <v>11697</v>
      </c>
      <c r="E71" s="139">
        <v>5754</v>
      </c>
      <c r="F71" s="138">
        <v>5943</v>
      </c>
      <c r="G71" s="186">
        <v>-23</v>
      </c>
      <c r="H71" s="187">
        <v>-12</v>
      </c>
      <c r="I71" s="188">
        <v>4</v>
      </c>
      <c r="J71" s="189">
        <v>16</v>
      </c>
      <c r="K71" s="141">
        <v>-11</v>
      </c>
      <c r="L71" s="188">
        <v>12</v>
      </c>
      <c r="M71" s="185">
        <v>8</v>
      </c>
      <c r="N71" s="188">
        <v>4</v>
      </c>
      <c r="O71" s="185">
        <v>0</v>
      </c>
      <c r="P71" s="190">
        <v>0</v>
      </c>
      <c r="Q71" s="188">
        <v>23</v>
      </c>
      <c r="R71" s="188">
        <v>2</v>
      </c>
      <c r="S71" s="185">
        <v>13</v>
      </c>
      <c r="T71" s="188">
        <v>6</v>
      </c>
      <c r="U71" s="189">
        <v>2</v>
      </c>
    </row>
    <row r="72" spans="1:21" s="128" customFormat="1" ht="15" customHeight="1">
      <c r="A72" s="121"/>
      <c r="B72" s="326"/>
      <c r="C72" s="320" t="s">
        <v>147</v>
      </c>
      <c r="D72" s="133">
        <v>11697</v>
      </c>
      <c r="E72" s="130">
        <v>5754</v>
      </c>
      <c r="F72" s="130">
        <v>5943</v>
      </c>
      <c r="G72" s="132">
        <v>-23</v>
      </c>
      <c r="H72" s="326">
        <v>-12</v>
      </c>
      <c r="I72" s="130">
        <v>4</v>
      </c>
      <c r="J72" s="131">
        <v>16</v>
      </c>
      <c r="K72" s="326">
        <v>-11</v>
      </c>
      <c r="L72" s="130">
        <v>12</v>
      </c>
      <c r="M72" s="137">
        <v>8</v>
      </c>
      <c r="N72" s="130">
        <v>4</v>
      </c>
      <c r="O72" s="137">
        <v>0</v>
      </c>
      <c r="P72" s="191">
        <v>0</v>
      </c>
      <c r="Q72" s="130">
        <v>23</v>
      </c>
      <c r="R72" s="130">
        <v>2</v>
      </c>
      <c r="S72" s="137">
        <v>13</v>
      </c>
      <c r="T72" s="130">
        <v>6</v>
      </c>
      <c r="U72" s="131">
        <v>2</v>
      </c>
    </row>
    <row r="73" spans="1:21" s="128" customFormat="1" ht="15" customHeight="1">
      <c r="A73" s="121"/>
      <c r="B73" s="558" t="s">
        <v>148</v>
      </c>
      <c r="C73" s="559"/>
      <c r="D73" s="192">
        <v>338077</v>
      </c>
      <c r="E73" s="170">
        <v>167522</v>
      </c>
      <c r="F73" s="172">
        <v>170555</v>
      </c>
      <c r="G73" s="353">
        <v>-434</v>
      </c>
      <c r="H73" s="193">
        <v>-388</v>
      </c>
      <c r="I73" s="194">
        <v>149</v>
      </c>
      <c r="J73" s="195">
        <v>537</v>
      </c>
      <c r="K73" s="193">
        <v>-46</v>
      </c>
      <c r="L73" s="194">
        <v>696</v>
      </c>
      <c r="M73" s="192">
        <v>402</v>
      </c>
      <c r="N73" s="194">
        <v>261</v>
      </c>
      <c r="O73" s="192">
        <v>26</v>
      </c>
      <c r="P73" s="196">
        <v>7</v>
      </c>
      <c r="Q73" s="194">
        <v>742</v>
      </c>
      <c r="R73" s="194">
        <v>441</v>
      </c>
      <c r="S73" s="192">
        <v>247</v>
      </c>
      <c r="T73" s="194">
        <v>38</v>
      </c>
      <c r="U73" s="195">
        <v>16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198">
        <v>161268</v>
      </c>
      <c r="E75" s="199">
        <v>79956</v>
      </c>
      <c r="F75" s="198">
        <v>81312</v>
      </c>
      <c r="G75" s="354">
        <v>-283</v>
      </c>
      <c r="H75" s="198">
        <v>-227</v>
      </c>
      <c r="I75" s="199">
        <v>58</v>
      </c>
      <c r="J75" s="198">
        <v>285</v>
      </c>
      <c r="K75" s="200">
        <v>-56</v>
      </c>
      <c r="L75" s="199">
        <v>342</v>
      </c>
      <c r="M75" s="198">
        <v>206</v>
      </c>
      <c r="N75" s="199">
        <v>113</v>
      </c>
      <c r="O75" s="198">
        <v>21</v>
      </c>
      <c r="P75" s="201">
        <v>2</v>
      </c>
      <c r="Q75" s="199">
        <v>398</v>
      </c>
      <c r="R75" s="199">
        <v>241</v>
      </c>
      <c r="S75" s="198">
        <v>131</v>
      </c>
      <c r="T75" s="199">
        <v>19</v>
      </c>
      <c r="U75" s="202">
        <v>7</v>
      </c>
    </row>
    <row r="76" spans="1:21" s="128" customFormat="1" ht="15" customHeight="1">
      <c r="A76" s="121"/>
      <c r="B76" s="562" t="s">
        <v>150</v>
      </c>
      <c r="C76" s="563"/>
      <c r="D76" s="137">
        <v>1537847</v>
      </c>
      <c r="E76" s="167">
        <v>748057</v>
      </c>
      <c r="F76" s="164">
        <v>789790</v>
      </c>
      <c r="G76" s="163">
        <v>-905</v>
      </c>
      <c r="H76" s="203">
        <v>-1078</v>
      </c>
      <c r="I76" s="137">
        <v>765</v>
      </c>
      <c r="J76" s="164">
        <v>1843</v>
      </c>
      <c r="K76" s="203">
        <v>173</v>
      </c>
      <c r="L76" s="137">
        <v>4764</v>
      </c>
      <c r="M76" s="167">
        <v>2531</v>
      </c>
      <c r="N76" s="130">
        <v>1929</v>
      </c>
      <c r="O76" s="137">
        <v>260</v>
      </c>
      <c r="P76" s="130">
        <v>44</v>
      </c>
      <c r="Q76" s="137">
        <v>4591</v>
      </c>
      <c r="R76" s="167">
        <v>2500</v>
      </c>
      <c r="S76" s="167">
        <v>1847</v>
      </c>
      <c r="T76" s="130">
        <v>176</v>
      </c>
      <c r="U76" s="164">
        <v>68</v>
      </c>
    </row>
    <row r="77" spans="1:21" s="128" customFormat="1" ht="15" customHeight="1">
      <c r="A77" s="121"/>
      <c r="B77" s="562" t="s">
        <v>151</v>
      </c>
      <c r="C77" s="563"/>
      <c r="D77" s="137">
        <v>189407</v>
      </c>
      <c r="E77" s="130">
        <v>92984</v>
      </c>
      <c r="F77" s="137">
        <v>96423</v>
      </c>
      <c r="G77" s="163">
        <v>-262</v>
      </c>
      <c r="H77" s="137">
        <v>-234</v>
      </c>
      <c r="I77" s="130">
        <v>80</v>
      </c>
      <c r="J77" s="137">
        <v>314</v>
      </c>
      <c r="K77" s="159">
        <v>-28</v>
      </c>
      <c r="L77" s="130">
        <v>284</v>
      </c>
      <c r="M77" s="137">
        <v>168</v>
      </c>
      <c r="N77" s="130">
        <v>85</v>
      </c>
      <c r="O77" s="137">
        <v>26</v>
      </c>
      <c r="P77" s="167">
        <v>5</v>
      </c>
      <c r="Q77" s="130">
        <v>312</v>
      </c>
      <c r="R77" s="130">
        <v>184</v>
      </c>
      <c r="S77" s="137">
        <v>104</v>
      </c>
      <c r="T77" s="130">
        <v>16</v>
      </c>
      <c r="U77" s="131">
        <v>8</v>
      </c>
    </row>
    <row r="78" spans="1:21" s="128" customFormat="1" ht="15" customHeight="1">
      <c r="A78" s="121"/>
      <c r="B78" s="562" t="s">
        <v>152</v>
      </c>
      <c r="C78" s="563"/>
      <c r="D78" s="137">
        <v>61650</v>
      </c>
      <c r="E78" s="130">
        <v>29830</v>
      </c>
      <c r="F78" s="137">
        <v>31820</v>
      </c>
      <c r="G78" s="163">
        <v>-156</v>
      </c>
      <c r="H78" s="137">
        <v>-154</v>
      </c>
      <c r="I78" s="130">
        <v>17</v>
      </c>
      <c r="J78" s="137">
        <v>171</v>
      </c>
      <c r="K78" s="159">
        <v>-2</v>
      </c>
      <c r="L78" s="130">
        <v>59</v>
      </c>
      <c r="M78" s="137">
        <v>29</v>
      </c>
      <c r="N78" s="130">
        <v>26</v>
      </c>
      <c r="O78" s="137">
        <v>4</v>
      </c>
      <c r="P78" s="167">
        <v>0</v>
      </c>
      <c r="Q78" s="130">
        <v>61</v>
      </c>
      <c r="R78" s="130">
        <v>37</v>
      </c>
      <c r="S78" s="137">
        <v>23</v>
      </c>
      <c r="T78" s="130">
        <v>1</v>
      </c>
      <c r="U78" s="131">
        <v>0</v>
      </c>
    </row>
    <row r="79" spans="1:21" s="128" customFormat="1" ht="15" customHeight="1">
      <c r="A79" s="121"/>
      <c r="B79" s="562" t="s">
        <v>153</v>
      </c>
      <c r="C79" s="563"/>
      <c r="D79" s="137">
        <v>73157</v>
      </c>
      <c r="E79" s="130">
        <v>35789</v>
      </c>
      <c r="F79" s="137">
        <v>37368</v>
      </c>
      <c r="G79" s="163">
        <v>-142</v>
      </c>
      <c r="H79" s="137">
        <v>-117</v>
      </c>
      <c r="I79" s="130">
        <v>24</v>
      </c>
      <c r="J79" s="137">
        <v>141</v>
      </c>
      <c r="K79" s="159">
        <v>-25</v>
      </c>
      <c r="L79" s="130">
        <v>76</v>
      </c>
      <c r="M79" s="137">
        <v>35</v>
      </c>
      <c r="N79" s="130">
        <v>36</v>
      </c>
      <c r="O79" s="137">
        <v>5</v>
      </c>
      <c r="P79" s="167">
        <v>0</v>
      </c>
      <c r="Q79" s="130">
        <v>101</v>
      </c>
      <c r="R79" s="130">
        <v>57</v>
      </c>
      <c r="S79" s="137">
        <v>38</v>
      </c>
      <c r="T79" s="130">
        <v>6</v>
      </c>
      <c r="U79" s="131">
        <v>0</v>
      </c>
    </row>
    <row r="80" spans="1:21" s="128" customFormat="1" ht="15" customHeight="1">
      <c r="A80" s="121"/>
      <c r="B80" s="562" t="s">
        <v>154</v>
      </c>
      <c r="C80" s="563"/>
      <c r="D80" s="137">
        <v>180051</v>
      </c>
      <c r="E80" s="130">
        <v>87996</v>
      </c>
      <c r="F80" s="137">
        <v>92055</v>
      </c>
      <c r="G80" s="163">
        <v>-303</v>
      </c>
      <c r="H80" s="137">
        <v>-225</v>
      </c>
      <c r="I80" s="130">
        <v>74</v>
      </c>
      <c r="J80" s="137">
        <v>299</v>
      </c>
      <c r="K80" s="159">
        <v>-78</v>
      </c>
      <c r="L80" s="130">
        <v>263</v>
      </c>
      <c r="M80" s="137">
        <v>122</v>
      </c>
      <c r="N80" s="130">
        <v>117</v>
      </c>
      <c r="O80" s="137">
        <v>22</v>
      </c>
      <c r="P80" s="167">
        <v>2</v>
      </c>
      <c r="Q80" s="130">
        <v>341</v>
      </c>
      <c r="R80" s="130">
        <v>160</v>
      </c>
      <c r="S80" s="137">
        <v>150</v>
      </c>
      <c r="T80" s="130">
        <v>16</v>
      </c>
      <c r="U80" s="131">
        <v>15</v>
      </c>
    </row>
    <row r="81" spans="1:21" s="128" customFormat="1" ht="15" customHeight="1">
      <c r="A81" s="121"/>
      <c r="B81" s="556" t="s">
        <v>155</v>
      </c>
      <c r="C81" s="557"/>
      <c r="D81" s="137">
        <v>70034</v>
      </c>
      <c r="E81" s="130">
        <v>34121</v>
      </c>
      <c r="F81" s="137">
        <v>35913</v>
      </c>
      <c r="G81" s="163">
        <v>-129</v>
      </c>
      <c r="H81" s="137">
        <v>-110</v>
      </c>
      <c r="I81" s="130">
        <v>28</v>
      </c>
      <c r="J81" s="137">
        <v>138</v>
      </c>
      <c r="K81" s="159">
        <v>-19</v>
      </c>
      <c r="L81" s="130">
        <v>69</v>
      </c>
      <c r="M81" s="137">
        <v>38</v>
      </c>
      <c r="N81" s="130">
        <v>28</v>
      </c>
      <c r="O81" s="137">
        <v>3</v>
      </c>
      <c r="P81" s="167">
        <v>0</v>
      </c>
      <c r="Q81" s="130">
        <v>88</v>
      </c>
      <c r="R81" s="130">
        <v>24</v>
      </c>
      <c r="S81" s="137">
        <v>43</v>
      </c>
      <c r="T81" s="130">
        <v>17</v>
      </c>
      <c r="U81" s="131">
        <v>4</v>
      </c>
    </row>
    <row r="82" spans="1:21" s="128" customFormat="1" ht="15" customHeight="1">
      <c r="A82" s="121"/>
      <c r="B82" s="558" t="s">
        <v>156</v>
      </c>
      <c r="C82" s="559"/>
      <c r="D82" s="172">
        <v>2273414</v>
      </c>
      <c r="E82" s="170">
        <v>1108733</v>
      </c>
      <c r="F82" s="172">
        <v>1164681</v>
      </c>
      <c r="G82" s="355">
        <v>-2180</v>
      </c>
      <c r="H82" s="172">
        <v>-2145</v>
      </c>
      <c r="I82" s="170">
        <v>1046</v>
      </c>
      <c r="J82" s="172">
        <v>3191</v>
      </c>
      <c r="K82" s="169">
        <v>-35</v>
      </c>
      <c r="L82" s="170">
        <v>5857</v>
      </c>
      <c r="M82" s="172">
        <v>3129</v>
      </c>
      <c r="N82" s="170">
        <v>2334</v>
      </c>
      <c r="O82" s="172">
        <v>341</v>
      </c>
      <c r="P82" s="204">
        <v>53</v>
      </c>
      <c r="Q82" s="170">
        <v>5892</v>
      </c>
      <c r="R82" s="170">
        <v>3203</v>
      </c>
      <c r="S82" s="172">
        <v>2336</v>
      </c>
      <c r="T82" s="170">
        <v>251</v>
      </c>
      <c r="U82" s="171">
        <v>102</v>
      </c>
    </row>
    <row r="83" spans="1:21" s="207" customFormat="1" ht="15.75" customHeight="1">
      <c r="A83" s="97"/>
      <c r="B83" s="205" t="s">
        <v>157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158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8"/>
  <conditionalFormatting sqref="O5:O6 U17:U20 P4:Q6 N1 N7:Q20 R5:R20 S4:T20 N4:N6 U4:U5 N41:U75 N39:U39 S1:T1 N77:U65536">
    <cfRule type="cellIs" dxfId="68" priority="6" stopIfTrue="1" operator="equal">
      <formula>FALSE</formula>
    </cfRule>
  </conditionalFormatting>
  <conditionalFormatting sqref="U7">
    <cfRule type="cellIs" dxfId="67" priority="5" stopIfTrue="1" operator="equal">
      <formula>FALSE</formula>
    </cfRule>
  </conditionalFormatting>
  <conditionalFormatting sqref="U20">
    <cfRule type="cellIs" dxfId="66" priority="4" stopIfTrue="1" operator="equal">
      <formula>FALSE</formula>
    </cfRule>
  </conditionalFormatting>
  <conditionalFormatting sqref="N21:Q21 Q22 R21:U22 N40:U40 Q27:T38">
    <cfRule type="cellIs" dxfId="65" priority="3" stopIfTrue="1" operator="equal">
      <formula>FALSE</formula>
    </cfRule>
  </conditionalFormatting>
  <conditionalFormatting sqref="Q23:U23 Q24:T26">
    <cfRule type="cellIs" dxfId="64" priority="2" stopIfTrue="1" operator="equal">
      <formula>FALSE</formula>
    </cfRule>
  </conditionalFormatting>
  <conditionalFormatting sqref="U24:U38">
    <cfRule type="cellIs" dxfId="63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zoomScale="110" zoomScaleNormal="11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16384" width="9" style="213"/>
  </cols>
  <sheetData>
    <row r="1" spans="1:8">
      <c r="A1" s="210"/>
      <c r="G1" s="211"/>
      <c r="H1" s="211" t="s">
        <v>160</v>
      </c>
    </row>
    <row r="2" spans="1:8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8" ht="20.25" customHeight="1">
      <c r="A3" s="611" t="s">
        <v>176</v>
      </c>
      <c r="B3" s="611"/>
      <c r="C3" s="611"/>
      <c r="D3" s="611"/>
      <c r="E3" s="611"/>
      <c r="F3" s="611"/>
      <c r="G3" s="611"/>
      <c r="H3" s="611"/>
    </row>
    <row r="4" spans="1:8" ht="20.25" customHeight="1">
      <c r="A4" s="214"/>
      <c r="B4" s="214"/>
      <c r="C4" s="214"/>
      <c r="D4" s="214"/>
      <c r="E4" s="215"/>
      <c r="F4" s="212"/>
      <c r="G4" s="216"/>
      <c r="H4" s="216"/>
    </row>
    <row r="5" spans="1:8" ht="20.25" customHeight="1">
      <c r="A5" s="612" t="s">
        <v>163</v>
      </c>
      <c r="B5" s="614" t="s">
        <v>177</v>
      </c>
      <c r="C5" s="615"/>
      <c r="D5" s="615"/>
      <c r="E5" s="616" t="s">
        <v>165</v>
      </c>
      <c r="F5" s="615"/>
      <c r="G5" s="617"/>
      <c r="H5" s="217" t="s">
        <v>52</v>
      </c>
    </row>
    <row r="6" spans="1:8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8" ht="20.25" customHeight="1">
      <c r="A7" s="224" t="s">
        <v>169</v>
      </c>
      <c r="B7" s="225">
        <v>1098156</v>
      </c>
      <c r="C7" s="226">
        <v>531884</v>
      </c>
      <c r="D7" s="226">
        <v>566272</v>
      </c>
      <c r="E7" s="227">
        <v>1046737</v>
      </c>
      <c r="F7" s="226">
        <v>508130</v>
      </c>
      <c r="G7" s="228">
        <v>538607</v>
      </c>
      <c r="H7" s="229">
        <v>51419</v>
      </c>
    </row>
    <row r="8" spans="1:8" s="237" customFormat="1" ht="20.25" customHeight="1">
      <c r="A8" s="231" t="s">
        <v>86</v>
      </c>
      <c r="B8" s="232">
        <v>313981</v>
      </c>
      <c r="C8" s="233">
        <v>152247</v>
      </c>
      <c r="D8" s="233">
        <v>161734</v>
      </c>
      <c r="E8" s="234">
        <v>291994</v>
      </c>
      <c r="F8" s="233">
        <v>140637</v>
      </c>
      <c r="G8" s="235">
        <v>151357</v>
      </c>
      <c r="H8" s="236">
        <v>21987</v>
      </c>
    </row>
    <row r="9" spans="1:8" s="242" customFormat="1" ht="20.25" customHeight="1">
      <c r="A9" s="238" t="s">
        <v>88</v>
      </c>
      <c r="B9" s="230">
        <v>195379</v>
      </c>
      <c r="C9" s="239">
        <v>95311</v>
      </c>
      <c r="D9" s="240">
        <v>100068</v>
      </c>
      <c r="E9" s="227">
        <v>190806</v>
      </c>
      <c r="F9" s="226">
        <v>93676</v>
      </c>
      <c r="G9" s="228">
        <v>97130</v>
      </c>
      <c r="H9" s="241">
        <v>4573</v>
      </c>
    </row>
    <row r="10" spans="1:8" s="237" customFormat="1" ht="20.25" customHeight="1">
      <c r="A10" s="244" t="s">
        <v>90</v>
      </c>
      <c r="B10" s="230">
        <v>142006</v>
      </c>
      <c r="C10" s="239">
        <v>69841</v>
      </c>
      <c r="D10" s="240">
        <v>72165</v>
      </c>
      <c r="E10" s="227">
        <v>132159</v>
      </c>
      <c r="F10" s="239">
        <v>65140</v>
      </c>
      <c r="G10" s="245">
        <v>67019</v>
      </c>
      <c r="H10" s="241">
        <v>9847</v>
      </c>
    </row>
    <row r="11" spans="1:8" s="237" customFormat="1" ht="20.25" customHeight="1">
      <c r="A11" s="244" t="s">
        <v>92</v>
      </c>
      <c r="B11" s="230">
        <v>236948</v>
      </c>
      <c r="C11" s="239">
        <v>114087</v>
      </c>
      <c r="D11" s="240">
        <v>122861</v>
      </c>
      <c r="E11" s="227">
        <v>220380</v>
      </c>
      <c r="F11" s="239">
        <v>107083</v>
      </c>
      <c r="G11" s="245">
        <v>113297</v>
      </c>
      <c r="H11" s="241">
        <v>16568</v>
      </c>
    </row>
    <row r="12" spans="1:8" s="242" customFormat="1" ht="20.25" customHeight="1">
      <c r="A12" s="247" t="s">
        <v>94</v>
      </c>
      <c r="B12" s="230">
        <v>209842</v>
      </c>
      <c r="C12" s="239">
        <v>100398</v>
      </c>
      <c r="D12" s="239">
        <v>109444</v>
      </c>
      <c r="E12" s="227">
        <v>211398</v>
      </c>
      <c r="F12" s="226">
        <v>101594</v>
      </c>
      <c r="G12" s="228">
        <v>109804</v>
      </c>
      <c r="H12" s="241">
        <v>-1556</v>
      </c>
    </row>
    <row r="13" spans="1:8" s="255" customFormat="1" ht="20.25" customHeight="1">
      <c r="A13" s="248" t="s">
        <v>96</v>
      </c>
      <c r="B13" s="249">
        <v>135538</v>
      </c>
      <c r="C13" s="250">
        <v>66054</v>
      </c>
      <c r="D13" s="250">
        <v>69484</v>
      </c>
      <c r="E13" s="251">
        <v>160394</v>
      </c>
      <c r="F13" s="249">
        <v>76940</v>
      </c>
      <c r="G13" s="252">
        <v>83454</v>
      </c>
      <c r="H13" s="253">
        <v>-24856</v>
      </c>
    </row>
    <row r="14" spans="1:8" s="242" customFormat="1" ht="20.25" customHeight="1">
      <c r="A14" s="256" t="s">
        <v>98</v>
      </c>
      <c r="B14" s="257">
        <v>51000</v>
      </c>
      <c r="C14" s="250">
        <v>24359</v>
      </c>
      <c r="D14" s="250">
        <v>26641</v>
      </c>
      <c r="E14" s="258">
        <v>56221</v>
      </c>
      <c r="F14" s="250">
        <v>26714</v>
      </c>
      <c r="G14" s="259">
        <v>29507</v>
      </c>
      <c r="H14" s="254">
        <v>-5221</v>
      </c>
    </row>
    <row r="15" spans="1:8" s="242" customFormat="1" ht="20.25" customHeight="1">
      <c r="A15" s="256" t="s">
        <v>100</v>
      </c>
      <c r="B15" s="249">
        <v>58337</v>
      </c>
      <c r="C15" s="250">
        <v>28367</v>
      </c>
      <c r="D15" s="250">
        <v>29970</v>
      </c>
      <c r="E15" s="258">
        <v>73154</v>
      </c>
      <c r="F15" s="260">
        <v>35076</v>
      </c>
      <c r="G15" s="261">
        <v>38078</v>
      </c>
      <c r="H15" s="262">
        <v>-14817</v>
      </c>
    </row>
    <row r="16" spans="1:8" s="242" customFormat="1" ht="20.25" customHeight="1">
      <c r="A16" s="263" t="s">
        <v>102</v>
      </c>
      <c r="B16" s="249">
        <v>31429</v>
      </c>
      <c r="C16" s="250">
        <v>15409</v>
      </c>
      <c r="D16" s="250">
        <v>16020</v>
      </c>
      <c r="E16" s="258">
        <v>37273</v>
      </c>
      <c r="F16" s="260">
        <v>18095</v>
      </c>
      <c r="G16" s="261">
        <v>19178</v>
      </c>
      <c r="H16" s="262">
        <v>-5844</v>
      </c>
    </row>
    <row r="17" spans="1:8" s="242" customFormat="1" ht="20.25" customHeight="1">
      <c r="A17" s="263" t="s">
        <v>104</v>
      </c>
      <c r="B17" s="249">
        <v>78803</v>
      </c>
      <c r="C17" s="250">
        <v>38585</v>
      </c>
      <c r="D17" s="250">
        <v>40218</v>
      </c>
      <c r="E17" s="258">
        <v>73603</v>
      </c>
      <c r="F17" s="260">
        <v>35815</v>
      </c>
      <c r="G17" s="261">
        <v>37788</v>
      </c>
      <c r="H17" s="262">
        <v>5200</v>
      </c>
    </row>
    <row r="18" spans="1:8" s="242" customFormat="1" ht="20.25" customHeight="1">
      <c r="A18" s="263" t="s">
        <v>106</v>
      </c>
      <c r="B18" s="249">
        <v>26894</v>
      </c>
      <c r="C18" s="250">
        <v>13349</v>
      </c>
      <c r="D18" s="250">
        <v>13545</v>
      </c>
      <c r="E18" s="258">
        <v>31188</v>
      </c>
      <c r="F18" s="260">
        <v>15250</v>
      </c>
      <c r="G18" s="261">
        <v>15938</v>
      </c>
      <c r="H18" s="262">
        <v>-4294</v>
      </c>
    </row>
    <row r="19" spans="1:8" s="242" customFormat="1" ht="20.25" customHeight="1">
      <c r="A19" s="263" t="s">
        <v>108</v>
      </c>
      <c r="B19" s="249">
        <v>62653</v>
      </c>
      <c r="C19" s="250">
        <v>31161</v>
      </c>
      <c r="D19" s="250">
        <v>31492</v>
      </c>
      <c r="E19" s="258">
        <v>62990</v>
      </c>
      <c r="F19" s="260">
        <v>31528</v>
      </c>
      <c r="G19" s="261">
        <v>31462</v>
      </c>
      <c r="H19" s="262">
        <v>-337</v>
      </c>
    </row>
    <row r="20" spans="1:8" s="242" customFormat="1" ht="20.25" customHeight="1">
      <c r="A20" s="263" t="s">
        <v>110</v>
      </c>
      <c r="B20" s="249">
        <v>43687</v>
      </c>
      <c r="C20" s="250">
        <v>21593</v>
      </c>
      <c r="D20" s="250">
        <v>22094</v>
      </c>
      <c r="E20" s="258">
        <v>44160</v>
      </c>
      <c r="F20" s="260">
        <v>21707</v>
      </c>
      <c r="G20" s="261">
        <v>22453</v>
      </c>
      <c r="H20" s="262">
        <v>-473</v>
      </c>
    </row>
    <row r="21" spans="1:8" s="242" customFormat="1" ht="20.25" customHeight="1">
      <c r="A21" s="256" t="s">
        <v>170</v>
      </c>
      <c r="B21" s="249">
        <v>73157</v>
      </c>
      <c r="C21" s="250">
        <v>35789</v>
      </c>
      <c r="D21" s="250">
        <v>37368</v>
      </c>
      <c r="E21" s="258">
        <v>83691</v>
      </c>
      <c r="F21" s="260">
        <v>40308</v>
      </c>
      <c r="G21" s="261">
        <v>43383</v>
      </c>
      <c r="H21" s="262">
        <v>-10534</v>
      </c>
    </row>
    <row r="22" spans="1:8" s="242" customFormat="1" ht="20.25" customHeight="1">
      <c r="A22" s="263" t="s">
        <v>171</v>
      </c>
      <c r="B22" s="249">
        <v>61650</v>
      </c>
      <c r="C22" s="250">
        <v>29830</v>
      </c>
      <c r="D22" s="250">
        <v>31820</v>
      </c>
      <c r="E22" s="258">
        <v>74474</v>
      </c>
      <c r="F22" s="260">
        <v>35748</v>
      </c>
      <c r="G22" s="261">
        <v>38726</v>
      </c>
      <c r="H22" s="262">
        <v>-12824</v>
      </c>
    </row>
    <row r="23" spans="1:8" s="242" customFormat="1" ht="20.25" customHeight="1">
      <c r="A23" s="263" t="s">
        <v>113</v>
      </c>
      <c r="B23" s="249">
        <v>38382</v>
      </c>
      <c r="C23" s="250">
        <v>18722</v>
      </c>
      <c r="D23" s="250">
        <v>19660</v>
      </c>
      <c r="E23" s="258">
        <v>42840</v>
      </c>
      <c r="F23" s="260">
        <v>20828</v>
      </c>
      <c r="G23" s="261">
        <v>22012</v>
      </c>
      <c r="H23" s="262">
        <v>-4458</v>
      </c>
    </row>
    <row r="24" spans="1:8" s="242" customFormat="1" ht="20.25" customHeight="1">
      <c r="A24" s="263" t="s">
        <v>114</v>
      </c>
      <c r="B24" s="249">
        <v>124085</v>
      </c>
      <c r="C24" s="250">
        <v>61036</v>
      </c>
      <c r="D24" s="250">
        <v>63049</v>
      </c>
      <c r="E24" s="258">
        <v>134950</v>
      </c>
      <c r="F24" s="260">
        <v>65541</v>
      </c>
      <c r="G24" s="261">
        <v>69409</v>
      </c>
      <c r="H24" s="262">
        <v>-10865</v>
      </c>
    </row>
    <row r="25" spans="1:8" s="237" customFormat="1" ht="20.25" customHeight="1">
      <c r="A25" s="256" t="s">
        <v>115</v>
      </c>
      <c r="B25" s="257">
        <v>51566</v>
      </c>
      <c r="C25" s="250">
        <v>25073</v>
      </c>
      <c r="D25" s="250">
        <v>26493</v>
      </c>
      <c r="E25" s="258">
        <v>47501</v>
      </c>
      <c r="F25" s="250">
        <v>23107</v>
      </c>
      <c r="G25" s="259">
        <v>24394</v>
      </c>
      <c r="H25" s="254">
        <v>4065</v>
      </c>
    </row>
    <row r="26" spans="1:8" s="237" customFormat="1" ht="20.25" customHeight="1">
      <c r="A26" s="256" t="s">
        <v>159</v>
      </c>
      <c r="B26" s="257">
        <v>10949</v>
      </c>
      <c r="C26" s="250">
        <v>5320</v>
      </c>
      <c r="D26" s="250">
        <v>5629</v>
      </c>
      <c r="E26" s="258">
        <v>12847</v>
      </c>
      <c r="F26" s="250">
        <v>6220</v>
      </c>
      <c r="G26" s="259">
        <v>6627</v>
      </c>
      <c r="H26" s="262">
        <v>-1898</v>
      </c>
    </row>
    <row r="27" spans="1:8" s="242" customFormat="1" ht="20.25" customHeight="1">
      <c r="A27" s="256" t="s">
        <v>119</v>
      </c>
      <c r="B27" s="257">
        <v>1199</v>
      </c>
      <c r="C27" s="250">
        <v>593</v>
      </c>
      <c r="D27" s="250">
        <v>606</v>
      </c>
      <c r="E27" s="258">
        <v>1664</v>
      </c>
      <c r="F27" s="250">
        <v>817</v>
      </c>
      <c r="G27" s="259">
        <v>847</v>
      </c>
      <c r="H27" s="262">
        <v>-465</v>
      </c>
    </row>
    <row r="28" spans="1:8" s="242" customFormat="1" ht="20.25" customHeight="1">
      <c r="A28" s="263" t="s">
        <v>121</v>
      </c>
      <c r="B28" s="249">
        <v>23547</v>
      </c>
      <c r="C28" s="260">
        <v>11588</v>
      </c>
      <c r="D28" s="260">
        <v>11959</v>
      </c>
      <c r="E28" s="258">
        <v>23465</v>
      </c>
      <c r="F28" s="260">
        <v>11475</v>
      </c>
      <c r="G28" s="261">
        <v>11990</v>
      </c>
      <c r="H28" s="262">
        <v>82</v>
      </c>
    </row>
    <row r="29" spans="1:8" s="242" customFormat="1" ht="20.25" customHeight="1">
      <c r="A29" s="263" t="s">
        <v>122</v>
      </c>
      <c r="B29" s="249">
        <v>10252</v>
      </c>
      <c r="C29" s="260">
        <v>5112</v>
      </c>
      <c r="D29" s="260">
        <v>5140</v>
      </c>
      <c r="E29" s="258">
        <v>11939</v>
      </c>
      <c r="F29" s="260">
        <v>5892</v>
      </c>
      <c r="G29" s="261">
        <v>6047</v>
      </c>
      <c r="H29" s="262">
        <v>-1687</v>
      </c>
    </row>
    <row r="30" spans="1:8" s="242" customFormat="1" ht="20.25" customHeight="1">
      <c r="A30" s="263" t="s">
        <v>123</v>
      </c>
      <c r="B30" s="249">
        <v>37584</v>
      </c>
      <c r="C30" s="260">
        <v>18939</v>
      </c>
      <c r="D30" s="260">
        <v>18645</v>
      </c>
      <c r="E30" s="258">
        <v>39243</v>
      </c>
      <c r="F30" s="260">
        <v>19614</v>
      </c>
      <c r="G30" s="261">
        <v>19629</v>
      </c>
      <c r="H30" s="262">
        <v>-1659</v>
      </c>
    </row>
    <row r="31" spans="1:8" s="242" customFormat="1" ht="20.25" customHeight="1">
      <c r="A31" s="263" t="s">
        <v>124</v>
      </c>
      <c r="B31" s="249">
        <v>8012</v>
      </c>
      <c r="C31" s="260">
        <v>3950</v>
      </c>
      <c r="D31" s="260">
        <v>4062</v>
      </c>
      <c r="E31" s="258">
        <v>9919</v>
      </c>
      <c r="F31" s="260">
        <v>4804</v>
      </c>
      <c r="G31" s="261">
        <v>5115</v>
      </c>
      <c r="H31" s="262">
        <v>-1907</v>
      </c>
    </row>
    <row r="32" spans="1:8" s="242" customFormat="1" ht="20.25" customHeight="1">
      <c r="A32" s="263" t="s">
        <v>126</v>
      </c>
      <c r="B32" s="249">
        <v>11402</v>
      </c>
      <c r="C32" s="260">
        <v>5696</v>
      </c>
      <c r="D32" s="264">
        <v>5706</v>
      </c>
      <c r="E32" s="258">
        <v>15362</v>
      </c>
      <c r="F32" s="260">
        <v>7498</v>
      </c>
      <c r="G32" s="261">
        <v>7864</v>
      </c>
      <c r="H32" s="262">
        <v>-3960</v>
      </c>
    </row>
    <row r="33" spans="1:8" s="242" customFormat="1" ht="20.25" customHeight="1">
      <c r="A33" s="263" t="s">
        <v>128</v>
      </c>
      <c r="B33" s="249">
        <v>32840</v>
      </c>
      <c r="C33" s="260">
        <v>16047</v>
      </c>
      <c r="D33" s="260">
        <v>16793</v>
      </c>
      <c r="E33" s="258">
        <v>34795</v>
      </c>
      <c r="F33" s="260">
        <v>16832</v>
      </c>
      <c r="G33" s="261">
        <v>17963</v>
      </c>
      <c r="H33" s="262">
        <v>-1955</v>
      </c>
    </row>
    <row r="34" spans="1:8" s="237" customFormat="1" ht="20.25" customHeight="1">
      <c r="A34" s="263" t="s">
        <v>129</v>
      </c>
      <c r="B34" s="249">
        <v>11674</v>
      </c>
      <c r="C34" s="260">
        <v>5790</v>
      </c>
      <c r="D34" s="260">
        <v>5884</v>
      </c>
      <c r="E34" s="258">
        <v>16608</v>
      </c>
      <c r="F34" s="260">
        <v>8038</v>
      </c>
      <c r="G34" s="261">
        <v>8570</v>
      </c>
      <c r="H34" s="262">
        <v>-4934</v>
      </c>
    </row>
    <row r="35" spans="1:8" s="242" customFormat="1" ht="20.25" customHeight="1">
      <c r="A35" s="256" t="s">
        <v>131</v>
      </c>
      <c r="B35" s="249">
        <v>12896</v>
      </c>
      <c r="C35" s="250">
        <v>6202</v>
      </c>
      <c r="D35" s="260">
        <v>6694</v>
      </c>
      <c r="E35" s="258">
        <v>15014</v>
      </c>
      <c r="F35" s="250">
        <v>7177</v>
      </c>
      <c r="G35" s="259">
        <v>7837</v>
      </c>
      <c r="H35" s="262">
        <v>-2118</v>
      </c>
    </row>
    <row r="36" spans="1:8" s="242" customFormat="1" ht="20.25" customHeight="1">
      <c r="A36" s="263" t="s">
        <v>132</v>
      </c>
      <c r="B36" s="249">
        <v>17618</v>
      </c>
      <c r="C36" s="250">
        <v>8757</v>
      </c>
      <c r="D36" s="260">
        <v>8861</v>
      </c>
      <c r="E36" s="258">
        <v>20353</v>
      </c>
      <c r="F36" s="260">
        <v>10021</v>
      </c>
      <c r="G36" s="261">
        <v>10332</v>
      </c>
      <c r="H36" s="262">
        <v>-2735</v>
      </c>
    </row>
    <row r="37" spans="1:8" s="242" customFormat="1" ht="20.25" customHeight="1">
      <c r="A37" s="263" t="s">
        <v>133</v>
      </c>
      <c r="B37" s="249">
        <v>35139</v>
      </c>
      <c r="C37" s="250">
        <v>17129</v>
      </c>
      <c r="D37" s="260">
        <v>18010</v>
      </c>
      <c r="E37" s="258">
        <v>34279</v>
      </c>
      <c r="F37" s="260">
        <v>16582</v>
      </c>
      <c r="G37" s="261">
        <v>17697</v>
      </c>
      <c r="H37" s="262">
        <v>860</v>
      </c>
    </row>
    <row r="38" spans="1:8" s="242" customFormat="1" ht="20.25" customHeight="1">
      <c r="A38" s="263" t="s">
        <v>135</v>
      </c>
      <c r="B38" s="249">
        <v>28642</v>
      </c>
      <c r="C38" s="260">
        <v>14931</v>
      </c>
      <c r="D38" s="260">
        <v>13711</v>
      </c>
      <c r="E38" s="258">
        <v>25366</v>
      </c>
      <c r="F38" s="260">
        <v>12798</v>
      </c>
      <c r="G38" s="261">
        <v>12568</v>
      </c>
      <c r="H38" s="262">
        <v>3276</v>
      </c>
    </row>
    <row r="39" spans="1:8" s="242" customFormat="1" ht="20.25" customHeight="1">
      <c r="A39" s="263" t="s">
        <v>136</v>
      </c>
      <c r="B39" s="249">
        <v>7587</v>
      </c>
      <c r="C39" s="260">
        <v>3732</v>
      </c>
      <c r="D39" s="260">
        <v>3855</v>
      </c>
      <c r="E39" s="258">
        <v>8871</v>
      </c>
      <c r="F39" s="260">
        <v>4313</v>
      </c>
      <c r="G39" s="261">
        <v>4558</v>
      </c>
      <c r="H39" s="262">
        <v>-1284</v>
      </c>
    </row>
    <row r="40" spans="1:8" s="242" customFormat="1" ht="20.25" customHeight="1">
      <c r="A40" s="263" t="s">
        <v>137</v>
      </c>
      <c r="B40" s="249">
        <v>5586</v>
      </c>
      <c r="C40" s="260">
        <v>2814</v>
      </c>
      <c r="D40" s="260">
        <v>2772</v>
      </c>
      <c r="E40" s="258">
        <v>5361</v>
      </c>
      <c r="F40" s="260">
        <v>2674</v>
      </c>
      <c r="G40" s="261">
        <v>2687</v>
      </c>
      <c r="H40" s="262">
        <v>225</v>
      </c>
    </row>
    <row r="41" spans="1:8" s="242" customFormat="1" ht="20.25" customHeight="1">
      <c r="A41" s="263" t="s">
        <v>139</v>
      </c>
      <c r="B41" s="249">
        <v>6403</v>
      </c>
      <c r="C41" s="260">
        <v>3095</v>
      </c>
      <c r="D41" s="260">
        <v>3308</v>
      </c>
      <c r="E41" s="258">
        <v>7406</v>
      </c>
      <c r="F41" s="260">
        <v>3562</v>
      </c>
      <c r="G41" s="261">
        <v>3844</v>
      </c>
      <c r="H41" s="262">
        <v>-1003</v>
      </c>
    </row>
    <row r="42" spans="1:8" s="242" customFormat="1" ht="20.25" customHeight="1">
      <c r="A42" s="263" t="s">
        <v>140</v>
      </c>
      <c r="B42" s="249">
        <v>21018</v>
      </c>
      <c r="C42" s="260">
        <v>10377</v>
      </c>
      <c r="D42" s="260">
        <v>10641</v>
      </c>
      <c r="E42" s="258">
        <v>25421</v>
      </c>
      <c r="F42" s="260">
        <v>12345</v>
      </c>
      <c r="G42" s="261">
        <v>13076</v>
      </c>
      <c r="H42" s="262">
        <v>-4403</v>
      </c>
    </row>
    <row r="43" spans="1:8" s="242" customFormat="1" ht="20.25" customHeight="1">
      <c r="A43" s="263" t="s">
        <v>142</v>
      </c>
      <c r="B43" s="249">
        <v>14666</v>
      </c>
      <c r="C43" s="260">
        <v>7202</v>
      </c>
      <c r="D43" s="260">
        <v>7464</v>
      </c>
      <c r="E43" s="258">
        <v>17399</v>
      </c>
      <c r="F43" s="260">
        <v>8446</v>
      </c>
      <c r="G43" s="261">
        <v>8953</v>
      </c>
      <c r="H43" s="262">
        <v>-2733</v>
      </c>
    </row>
    <row r="44" spans="1:8" s="242" customFormat="1" ht="20.25" customHeight="1">
      <c r="A44" s="263" t="s">
        <v>143</v>
      </c>
      <c r="B44" s="249">
        <v>23235</v>
      </c>
      <c r="C44" s="260">
        <v>11274</v>
      </c>
      <c r="D44" s="260">
        <v>11961</v>
      </c>
      <c r="E44" s="258">
        <v>25055</v>
      </c>
      <c r="F44" s="260">
        <v>12016</v>
      </c>
      <c r="G44" s="261">
        <v>13039</v>
      </c>
      <c r="H44" s="262">
        <v>-1820</v>
      </c>
    </row>
    <row r="45" spans="1:8" s="242" customFormat="1" ht="20.25" customHeight="1">
      <c r="A45" s="263" t="s">
        <v>145</v>
      </c>
      <c r="B45" s="249">
        <v>6131</v>
      </c>
      <c r="C45" s="260">
        <v>3220</v>
      </c>
      <c r="D45" s="264">
        <v>2911</v>
      </c>
      <c r="E45" s="258">
        <v>9932</v>
      </c>
      <c r="F45" s="260">
        <v>4827</v>
      </c>
      <c r="G45" s="261">
        <v>5105</v>
      </c>
      <c r="H45" s="262">
        <v>-3801</v>
      </c>
    </row>
    <row r="46" spans="1:8" s="242" customFormat="1" ht="20.25" customHeight="1">
      <c r="A46" s="265" t="s">
        <v>147</v>
      </c>
      <c r="B46" s="249">
        <v>11697</v>
      </c>
      <c r="C46" s="266">
        <v>5754</v>
      </c>
      <c r="D46" s="267">
        <v>5943</v>
      </c>
      <c r="E46" s="268">
        <v>17378</v>
      </c>
      <c r="F46" s="266">
        <v>8405</v>
      </c>
      <c r="G46" s="269">
        <v>8973</v>
      </c>
      <c r="H46" s="262">
        <v>-5681</v>
      </c>
    </row>
    <row r="47" spans="1:8" s="242" customFormat="1" ht="20.25" customHeight="1">
      <c r="A47" s="270" t="s">
        <v>172</v>
      </c>
      <c r="B47" s="356">
        <v>2273414</v>
      </c>
      <c r="C47" s="357">
        <v>1108733</v>
      </c>
      <c r="D47" s="271">
        <v>1164681</v>
      </c>
      <c r="E47" s="272">
        <v>2346853</v>
      </c>
      <c r="F47" s="273">
        <v>1139143</v>
      </c>
      <c r="G47" s="274">
        <v>1207710</v>
      </c>
      <c r="H47" s="358">
        <v>-73439</v>
      </c>
    </row>
    <row r="48" spans="1:8" s="242" customFormat="1" ht="18.75" customHeight="1">
      <c r="A48" s="609"/>
      <c r="B48" s="609"/>
      <c r="C48" s="609"/>
      <c r="D48" s="609"/>
      <c r="E48" s="609"/>
      <c r="F48" s="609"/>
      <c r="G48" s="609"/>
      <c r="H48" s="609"/>
    </row>
    <row r="49" spans="1:8" s="242" customFormat="1" ht="15" customHeight="1">
      <c r="A49" s="618"/>
      <c r="B49" s="618"/>
      <c r="C49" s="618"/>
      <c r="D49" s="618"/>
      <c r="E49" s="618"/>
      <c r="F49" s="618"/>
      <c r="G49" s="618"/>
      <c r="H49" s="618"/>
    </row>
    <row r="50" spans="1:8" s="242" customFormat="1" ht="15.75" customHeight="1">
      <c r="A50" s="275"/>
      <c r="B50" s="275"/>
      <c r="C50" s="275"/>
      <c r="D50" s="275"/>
      <c r="E50" s="275"/>
      <c r="F50" s="275"/>
      <c r="G50" s="275"/>
      <c r="H50" s="275"/>
    </row>
  </sheetData>
  <mergeCells count="6">
    <mergeCell ref="A48:H49"/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93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7"/>
  <sheetViews>
    <sheetView showWhiteSpace="0" zoomScaleNormal="100" zoomScaleSheetLayoutView="90" workbookViewId="0">
      <pane xSplit="3" ySplit="10" topLeftCell="D11" activePane="bottomRight" state="frozen"/>
      <selection activeCell="Q59" sqref="Q59"/>
      <selection pane="topRight" activeCell="Q59" sqref="Q59"/>
      <selection pane="bottomLeft" activeCell="Q59" sqref="Q59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6384" width="20.75" style="4"/>
  </cols>
  <sheetData>
    <row r="1" spans="1:17" ht="42" customHeight="1">
      <c r="A1" s="6"/>
      <c r="B1" s="539"/>
      <c r="C1" s="53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540" t="s">
        <v>0</v>
      </c>
      <c r="P1" s="541"/>
    </row>
    <row r="2" spans="1:17" ht="28.5">
      <c r="A2" s="6"/>
      <c r="B2" s="542" t="s">
        <v>1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7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  <c r="Q3" s="6"/>
    </row>
    <row r="4" spans="1:17" ht="27" customHeight="1" thickTop="1">
      <c r="A4" s="6"/>
      <c r="B4" s="543" t="s">
        <v>4</v>
      </c>
      <c r="C4" s="544"/>
      <c r="D4" s="12"/>
      <c r="E4" s="13" t="s">
        <v>5</v>
      </c>
      <c r="F4" s="14" t="s">
        <v>6</v>
      </c>
      <c r="G4" s="549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7" ht="24" customHeight="1">
      <c r="A5" s="6"/>
      <c r="B5" s="545"/>
      <c r="C5" s="546"/>
      <c r="D5" s="552" t="s">
        <v>10</v>
      </c>
      <c r="E5" s="553"/>
      <c r="F5" s="18" t="s">
        <v>11</v>
      </c>
      <c r="G5" s="550"/>
      <c r="H5" s="554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  <c r="Q5" s="6"/>
    </row>
    <row r="6" spans="1:17" ht="24" customHeight="1" thickBot="1">
      <c r="A6" s="6"/>
      <c r="B6" s="547"/>
      <c r="C6" s="548"/>
      <c r="D6" s="329"/>
      <c r="E6" s="27" t="s">
        <v>5</v>
      </c>
      <c r="F6" s="18" t="s">
        <v>18</v>
      </c>
      <c r="G6" s="551"/>
      <c r="H6" s="555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  <c r="Q6" s="6"/>
    </row>
    <row r="7" spans="1:17" s="6" customFormat="1" ht="24.75" customHeight="1" thickTop="1"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  <c r="Q7" s="4"/>
    </row>
    <row r="8" spans="1:17" ht="24.75" customHeight="1">
      <c r="A8" s="6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7" s="6" customFormat="1" ht="24.75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4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4" t="s">
        <v>28</v>
      </c>
      <c r="L9" s="67" t="s">
        <v>28</v>
      </c>
      <c r="M9" s="68" t="s">
        <v>28</v>
      </c>
      <c r="N9" s="69" t="s">
        <v>28</v>
      </c>
      <c r="O9" s="69" t="s">
        <v>28</v>
      </c>
      <c r="P9" s="29" t="s">
        <v>28</v>
      </c>
      <c r="Q9" s="59"/>
    </row>
    <row r="10" spans="1:17" s="6" customFormat="1" ht="24.75" customHeight="1" thickTop="1">
      <c r="B10" s="70" t="s">
        <v>38</v>
      </c>
      <c r="C10" s="71">
        <v>43466</v>
      </c>
      <c r="D10" s="72"/>
      <c r="E10" s="73">
        <v>2311906</v>
      </c>
      <c r="F10" s="44">
        <v>-1031</v>
      </c>
      <c r="G10" s="74">
        <v>-8987</v>
      </c>
      <c r="H10" s="75">
        <v>-0.38722164270390752</v>
      </c>
      <c r="I10" s="76">
        <v>-945</v>
      </c>
      <c r="J10" s="45">
        <v>1260</v>
      </c>
      <c r="K10" s="46">
        <v>2205</v>
      </c>
      <c r="L10" s="44">
        <v>-86</v>
      </c>
      <c r="M10" s="45">
        <v>6444</v>
      </c>
      <c r="N10" s="45">
        <v>2397</v>
      </c>
      <c r="O10" s="43">
        <v>6530</v>
      </c>
      <c r="P10" s="46">
        <v>2337</v>
      </c>
      <c r="Q10" s="59"/>
    </row>
    <row r="11" spans="1:17" ht="24.75" customHeight="1">
      <c r="A11" s="6"/>
      <c r="B11" s="70"/>
      <c r="C11" s="71">
        <v>43497</v>
      </c>
      <c r="D11" s="72"/>
      <c r="E11" s="73">
        <v>2310818</v>
      </c>
      <c r="F11" s="44">
        <v>-1088</v>
      </c>
      <c r="G11" s="74">
        <v>-9217</v>
      </c>
      <c r="H11" s="75">
        <v>-0.39727848933313509</v>
      </c>
      <c r="I11" s="76">
        <v>-1372</v>
      </c>
      <c r="J11" s="45">
        <v>1256</v>
      </c>
      <c r="K11" s="46">
        <v>2628</v>
      </c>
      <c r="L11" s="44">
        <v>284</v>
      </c>
      <c r="M11" s="45">
        <v>6583</v>
      </c>
      <c r="N11" s="45">
        <v>2952</v>
      </c>
      <c r="O11" s="43">
        <v>6299</v>
      </c>
      <c r="P11" s="46">
        <v>2538</v>
      </c>
      <c r="Q11" s="57"/>
    </row>
    <row r="12" spans="1:17" ht="24.75" customHeight="1">
      <c r="A12" s="6"/>
      <c r="B12" s="70"/>
      <c r="C12" s="71">
        <v>43525</v>
      </c>
      <c r="D12" s="72"/>
      <c r="E12" s="73">
        <v>2309501</v>
      </c>
      <c r="F12" s="44">
        <v>-1317</v>
      </c>
      <c r="G12" s="74">
        <v>-9251</v>
      </c>
      <c r="H12" s="75">
        <v>-0.39896461544831013</v>
      </c>
      <c r="I12" s="76">
        <v>-997</v>
      </c>
      <c r="J12" s="45">
        <v>1054</v>
      </c>
      <c r="K12" s="46">
        <v>2051</v>
      </c>
      <c r="L12" s="44">
        <v>-320</v>
      </c>
      <c r="M12" s="45">
        <v>6832</v>
      </c>
      <c r="N12" s="45">
        <v>2675</v>
      </c>
      <c r="O12" s="43">
        <v>7152</v>
      </c>
      <c r="P12" s="46">
        <v>2958</v>
      </c>
      <c r="Q12" s="57"/>
    </row>
    <row r="13" spans="1:17" ht="24.75" customHeight="1">
      <c r="A13" s="6"/>
      <c r="B13" s="70"/>
      <c r="C13" s="71">
        <v>43556</v>
      </c>
      <c r="D13" s="72"/>
      <c r="E13" s="73">
        <v>2302003</v>
      </c>
      <c r="F13" s="44">
        <v>-7498</v>
      </c>
      <c r="G13" s="74">
        <v>-9248</v>
      </c>
      <c r="H13" s="75">
        <v>-0.40012962676922587</v>
      </c>
      <c r="I13" s="76">
        <v>-953</v>
      </c>
      <c r="J13" s="45">
        <v>1167</v>
      </c>
      <c r="K13" s="46">
        <v>2120</v>
      </c>
      <c r="L13" s="44">
        <v>-6545</v>
      </c>
      <c r="M13" s="45">
        <v>18605</v>
      </c>
      <c r="N13" s="45">
        <v>10470</v>
      </c>
      <c r="O13" s="43">
        <v>25150</v>
      </c>
      <c r="P13" s="46">
        <v>15773</v>
      </c>
      <c r="Q13" s="57"/>
    </row>
    <row r="14" spans="1:17" ht="24.75" customHeight="1">
      <c r="A14" s="58"/>
      <c r="B14" s="70" t="s">
        <v>39</v>
      </c>
      <c r="C14" s="71">
        <v>43586</v>
      </c>
      <c r="D14" s="72"/>
      <c r="E14" s="73">
        <v>2305818</v>
      </c>
      <c r="F14" s="44">
        <v>3815</v>
      </c>
      <c r="G14" s="74">
        <v>-9713</v>
      </c>
      <c r="H14" s="75">
        <v>-0.41947181877504558</v>
      </c>
      <c r="I14" s="76">
        <v>-725</v>
      </c>
      <c r="J14" s="45">
        <v>1227</v>
      </c>
      <c r="K14" s="46">
        <v>1952</v>
      </c>
      <c r="L14" s="44">
        <v>4540</v>
      </c>
      <c r="M14" s="45">
        <v>17935</v>
      </c>
      <c r="N14" s="45">
        <v>10505</v>
      </c>
      <c r="O14" s="43">
        <v>13395</v>
      </c>
      <c r="P14" s="46">
        <v>7078</v>
      </c>
      <c r="Q14" s="56"/>
    </row>
    <row r="15" spans="1:17" ht="24.75" customHeight="1">
      <c r="A15" s="6"/>
      <c r="B15" s="70"/>
      <c r="C15" s="71">
        <v>43617</v>
      </c>
      <c r="D15" s="72"/>
      <c r="E15" s="73">
        <v>2305596</v>
      </c>
      <c r="F15" s="44">
        <v>-222</v>
      </c>
      <c r="G15" s="74">
        <v>-10018</v>
      </c>
      <c r="H15" s="75">
        <v>-0.4326282359667889</v>
      </c>
      <c r="I15" s="76">
        <v>-817</v>
      </c>
      <c r="J15" s="45">
        <v>1400</v>
      </c>
      <c r="K15" s="46">
        <v>2217</v>
      </c>
      <c r="L15" s="44">
        <v>595</v>
      </c>
      <c r="M15" s="45">
        <v>8312</v>
      </c>
      <c r="N15" s="45">
        <v>3693</v>
      </c>
      <c r="O15" s="43">
        <v>7717</v>
      </c>
      <c r="P15" s="46">
        <v>3185</v>
      </c>
    </row>
    <row r="16" spans="1:17" ht="24.75" customHeight="1">
      <c r="A16" s="359"/>
      <c r="B16" s="70"/>
      <c r="C16" s="71">
        <v>43647</v>
      </c>
      <c r="D16" s="72"/>
      <c r="E16" s="73">
        <v>2304752</v>
      </c>
      <c r="F16" s="44">
        <v>-844</v>
      </c>
      <c r="G16" s="74">
        <v>-10050</v>
      </c>
      <c r="H16" s="75">
        <v>-0.4341624035230659</v>
      </c>
      <c r="I16" s="76">
        <v>-493</v>
      </c>
      <c r="J16" s="45">
        <v>1211</v>
      </c>
      <c r="K16" s="46">
        <v>1704</v>
      </c>
      <c r="L16" s="44">
        <v>-351</v>
      </c>
      <c r="M16" s="45">
        <v>6498</v>
      </c>
      <c r="N16" s="45">
        <v>2801</v>
      </c>
      <c r="O16" s="43">
        <v>6849</v>
      </c>
      <c r="P16" s="46">
        <v>3020</v>
      </c>
      <c r="Q16" s="78"/>
    </row>
    <row r="17" spans="1:17" ht="24.75" customHeight="1">
      <c r="A17" s="359"/>
      <c r="B17" s="70"/>
      <c r="C17" s="71">
        <v>43678</v>
      </c>
      <c r="D17" s="72"/>
      <c r="E17" s="73">
        <v>2304357</v>
      </c>
      <c r="F17" s="44">
        <v>-395</v>
      </c>
      <c r="G17" s="74">
        <v>-9990</v>
      </c>
      <c r="H17" s="75">
        <v>-0.43165523579653359</v>
      </c>
      <c r="I17" s="76">
        <v>-702</v>
      </c>
      <c r="J17" s="45">
        <v>1361</v>
      </c>
      <c r="K17" s="46">
        <v>2063</v>
      </c>
      <c r="L17" s="44">
        <v>307</v>
      </c>
      <c r="M17" s="45">
        <v>8865</v>
      </c>
      <c r="N17" s="45">
        <v>4267</v>
      </c>
      <c r="O17" s="43">
        <v>8558</v>
      </c>
      <c r="P17" s="46">
        <v>3945</v>
      </c>
      <c r="Q17" s="78"/>
    </row>
    <row r="18" spans="1:17" ht="24.75" customHeight="1">
      <c r="A18" s="6"/>
      <c r="B18" s="70"/>
      <c r="C18" s="71">
        <v>43709</v>
      </c>
      <c r="D18" s="72"/>
      <c r="E18" s="73">
        <v>2303542</v>
      </c>
      <c r="F18" s="44">
        <v>-815</v>
      </c>
      <c r="G18" s="74">
        <v>-10350</v>
      </c>
      <c r="H18" s="75">
        <v>-0.44729831815832372</v>
      </c>
      <c r="I18" s="76">
        <v>-747</v>
      </c>
      <c r="J18" s="45">
        <v>1302</v>
      </c>
      <c r="K18" s="46">
        <v>2049</v>
      </c>
      <c r="L18" s="44">
        <v>-68</v>
      </c>
      <c r="M18" s="45">
        <v>7317</v>
      </c>
      <c r="N18" s="45">
        <v>3440</v>
      </c>
      <c r="O18" s="43">
        <v>7385</v>
      </c>
      <c r="P18" s="46">
        <v>3383</v>
      </c>
    </row>
    <row r="19" spans="1:17" ht="24.75" customHeight="1">
      <c r="A19" s="359"/>
      <c r="B19" s="70"/>
      <c r="C19" s="71">
        <v>43739</v>
      </c>
      <c r="D19" s="72"/>
      <c r="E19" s="73">
        <v>2303160</v>
      </c>
      <c r="F19" s="44">
        <v>-382</v>
      </c>
      <c r="G19" s="74">
        <v>-10059</v>
      </c>
      <c r="H19" s="75">
        <v>-0.43484858113304448</v>
      </c>
      <c r="I19" s="76">
        <v>-593</v>
      </c>
      <c r="J19" s="45">
        <v>1378</v>
      </c>
      <c r="K19" s="46">
        <v>1971</v>
      </c>
      <c r="L19" s="44">
        <v>211</v>
      </c>
      <c r="M19" s="45">
        <v>7822</v>
      </c>
      <c r="N19" s="45">
        <v>3647</v>
      </c>
      <c r="O19" s="43">
        <v>7611</v>
      </c>
      <c r="P19" s="46">
        <v>3377</v>
      </c>
      <c r="Q19" s="78"/>
    </row>
    <row r="20" spans="1:17" ht="24.75" customHeight="1">
      <c r="A20" s="359"/>
      <c r="B20" s="70"/>
      <c r="C20" s="71">
        <v>43770</v>
      </c>
      <c r="D20" s="72"/>
      <c r="E20" s="73">
        <v>2303168</v>
      </c>
      <c r="F20" s="44">
        <v>8</v>
      </c>
      <c r="G20" s="74">
        <v>-10275</v>
      </c>
      <c r="H20" s="75">
        <v>-0.44414320992563899</v>
      </c>
      <c r="I20" s="76">
        <v>-804</v>
      </c>
      <c r="J20" s="45">
        <v>1342</v>
      </c>
      <c r="K20" s="46">
        <v>2146</v>
      </c>
      <c r="L20" s="44">
        <v>812</v>
      </c>
      <c r="M20" s="45">
        <v>8306</v>
      </c>
      <c r="N20" s="45">
        <v>3837</v>
      </c>
      <c r="O20" s="43">
        <v>7494</v>
      </c>
      <c r="P20" s="46">
        <v>2957</v>
      </c>
      <c r="Q20" s="78"/>
    </row>
    <row r="21" spans="1:17" ht="24.75" customHeight="1">
      <c r="A21" s="359"/>
      <c r="B21" s="70"/>
      <c r="C21" s="71">
        <v>43800</v>
      </c>
      <c r="D21" s="72"/>
      <c r="E21" s="73">
        <v>2302124</v>
      </c>
      <c r="F21" s="44">
        <v>-1044</v>
      </c>
      <c r="G21" s="74">
        <v>-10813</v>
      </c>
      <c r="H21" s="75">
        <v>-0.46750084416479998</v>
      </c>
      <c r="I21" s="76">
        <v>-976</v>
      </c>
      <c r="J21" s="45">
        <v>1164</v>
      </c>
      <c r="K21" s="46">
        <v>2140</v>
      </c>
      <c r="L21" s="44">
        <v>-68</v>
      </c>
      <c r="M21" s="45">
        <v>6323</v>
      </c>
      <c r="N21" s="45">
        <v>2401</v>
      </c>
      <c r="O21" s="43">
        <v>6391</v>
      </c>
      <c r="P21" s="46">
        <v>2381</v>
      </c>
      <c r="Q21" s="78"/>
    </row>
    <row r="22" spans="1:17" ht="24.75" customHeight="1">
      <c r="A22" s="6"/>
      <c r="B22" s="70" t="s">
        <v>40</v>
      </c>
      <c r="C22" s="71">
        <v>43831</v>
      </c>
      <c r="D22" s="72"/>
      <c r="E22" s="73">
        <v>2301194</v>
      </c>
      <c r="F22" s="44">
        <v>-930</v>
      </c>
      <c r="G22" s="74">
        <v>-10712</v>
      </c>
      <c r="H22" s="75">
        <v>-0.46334063755187277</v>
      </c>
      <c r="I22" s="76">
        <v>-995</v>
      </c>
      <c r="J22" s="45">
        <v>1196</v>
      </c>
      <c r="K22" s="46">
        <v>2191</v>
      </c>
      <c r="L22" s="44">
        <v>65</v>
      </c>
      <c r="M22" s="45">
        <v>6521</v>
      </c>
      <c r="N22" s="45">
        <v>2546</v>
      </c>
      <c r="O22" s="43">
        <v>6456</v>
      </c>
      <c r="P22" s="46">
        <v>2495</v>
      </c>
    </row>
    <row r="23" spans="1:17" ht="24.75" customHeight="1">
      <c r="A23" s="6"/>
      <c r="B23" s="70"/>
      <c r="C23" s="71">
        <v>43862</v>
      </c>
      <c r="D23" s="72"/>
      <c r="E23" s="73">
        <v>2299751</v>
      </c>
      <c r="F23" s="44">
        <v>-1443</v>
      </c>
      <c r="G23" s="74">
        <v>-11067</v>
      </c>
      <c r="H23" s="75">
        <v>-0.47892131704011304</v>
      </c>
      <c r="I23" s="76">
        <v>-1357</v>
      </c>
      <c r="J23" s="45">
        <v>1192</v>
      </c>
      <c r="K23" s="46">
        <v>2549</v>
      </c>
      <c r="L23" s="44">
        <v>-86</v>
      </c>
      <c r="M23" s="45">
        <v>6160</v>
      </c>
      <c r="N23" s="45">
        <v>2601</v>
      </c>
      <c r="O23" s="43">
        <v>6246</v>
      </c>
      <c r="P23" s="46">
        <v>2511</v>
      </c>
    </row>
    <row r="24" spans="1:17" ht="24.75" customHeight="1">
      <c r="A24" s="6"/>
      <c r="B24" s="70"/>
      <c r="C24" s="71">
        <v>43891</v>
      </c>
      <c r="D24" s="72"/>
      <c r="E24" s="73">
        <v>2298231</v>
      </c>
      <c r="F24" s="44">
        <v>-1520</v>
      </c>
      <c r="G24" s="74">
        <v>-11270</v>
      </c>
      <c r="H24" s="75">
        <v>-0.4879842009161286</v>
      </c>
      <c r="I24" s="76">
        <v>-949</v>
      </c>
      <c r="J24" s="45">
        <v>1081</v>
      </c>
      <c r="K24" s="46">
        <v>2030</v>
      </c>
      <c r="L24" s="44">
        <v>-571</v>
      </c>
      <c r="M24" s="45">
        <v>6564</v>
      </c>
      <c r="N24" s="45">
        <v>2712</v>
      </c>
      <c r="O24" s="43">
        <v>7135</v>
      </c>
      <c r="P24" s="46">
        <v>3114</v>
      </c>
    </row>
    <row r="25" spans="1:17" ht="24.75" customHeight="1">
      <c r="A25" s="6"/>
      <c r="B25" s="70"/>
      <c r="C25" s="71">
        <v>43922</v>
      </c>
      <c r="D25" s="72"/>
      <c r="E25" s="73">
        <v>2291972</v>
      </c>
      <c r="F25" s="44">
        <v>-6259</v>
      </c>
      <c r="G25" s="74">
        <v>-10031</v>
      </c>
      <c r="H25" s="75">
        <v>-0.4357509525400271</v>
      </c>
      <c r="I25" s="76">
        <v>-930</v>
      </c>
      <c r="J25" s="45">
        <v>1235</v>
      </c>
      <c r="K25" s="46">
        <v>2165</v>
      </c>
      <c r="L25" s="44">
        <v>-5329</v>
      </c>
      <c r="M25" s="45">
        <v>20069</v>
      </c>
      <c r="N25" s="45">
        <v>11141</v>
      </c>
      <c r="O25" s="43">
        <v>25398</v>
      </c>
      <c r="P25" s="46">
        <v>15382</v>
      </c>
    </row>
    <row r="26" spans="1:17" ht="24.75" customHeight="1">
      <c r="A26" s="6"/>
      <c r="B26" s="70"/>
      <c r="C26" s="71">
        <v>43952</v>
      </c>
      <c r="D26" s="72"/>
      <c r="E26" s="73">
        <v>2296145</v>
      </c>
      <c r="F26" s="44">
        <v>4173</v>
      </c>
      <c r="G26" s="74">
        <v>-9673</v>
      </c>
      <c r="H26" s="75">
        <v>-0.4195040545264197</v>
      </c>
      <c r="I26" s="76">
        <v>-728</v>
      </c>
      <c r="J26" s="45">
        <v>1318</v>
      </c>
      <c r="K26" s="46">
        <v>2046</v>
      </c>
      <c r="L26" s="44">
        <v>4901</v>
      </c>
      <c r="M26" s="45">
        <v>18292</v>
      </c>
      <c r="N26" s="45">
        <v>9728</v>
      </c>
      <c r="O26" s="43">
        <v>13391</v>
      </c>
      <c r="P26" s="46">
        <v>6293</v>
      </c>
    </row>
    <row r="27" spans="1:17" ht="24.75" customHeight="1">
      <c r="A27" s="6"/>
      <c r="B27" s="70"/>
      <c r="C27" s="71">
        <v>43983</v>
      </c>
      <c r="D27" s="72"/>
      <c r="E27" s="73">
        <v>2295472</v>
      </c>
      <c r="F27" s="44">
        <v>-673</v>
      </c>
      <c r="G27" s="74">
        <v>-10124</v>
      </c>
      <c r="H27" s="75">
        <v>-0.43910555014842151</v>
      </c>
      <c r="I27" s="76">
        <v>-759</v>
      </c>
      <c r="J27" s="45">
        <v>1142</v>
      </c>
      <c r="K27" s="46">
        <v>1901</v>
      </c>
      <c r="L27" s="44">
        <v>86</v>
      </c>
      <c r="M27" s="45">
        <v>5881</v>
      </c>
      <c r="N27" s="45">
        <v>2359</v>
      </c>
      <c r="O27" s="43">
        <v>5795</v>
      </c>
      <c r="P27" s="46">
        <v>2279</v>
      </c>
    </row>
    <row r="28" spans="1:17" ht="24.75" customHeight="1">
      <c r="A28" s="6"/>
      <c r="B28" s="70"/>
      <c r="C28" s="71">
        <v>44013</v>
      </c>
      <c r="D28" s="72"/>
      <c r="E28" s="73">
        <v>2294793</v>
      </c>
      <c r="F28" s="44">
        <v>-679</v>
      </c>
      <c r="G28" s="74">
        <v>-9959</v>
      </c>
      <c r="H28" s="75">
        <v>-0.43210722889057046</v>
      </c>
      <c r="I28" s="76">
        <v>-606</v>
      </c>
      <c r="J28" s="45">
        <v>1261</v>
      </c>
      <c r="K28" s="46">
        <v>1867</v>
      </c>
      <c r="L28" s="44">
        <v>-73</v>
      </c>
      <c r="M28" s="45">
        <v>6762</v>
      </c>
      <c r="N28" s="45">
        <v>2671</v>
      </c>
      <c r="O28" s="43">
        <v>6835</v>
      </c>
      <c r="P28" s="46">
        <v>2793</v>
      </c>
    </row>
    <row r="29" spans="1:17" ht="24.75" customHeight="1">
      <c r="A29" s="6"/>
      <c r="B29" s="70"/>
      <c r="C29" s="71">
        <v>44044</v>
      </c>
      <c r="D29" s="72"/>
      <c r="E29" s="73">
        <v>2293708</v>
      </c>
      <c r="F29" s="44">
        <v>-1085</v>
      </c>
      <c r="G29" s="74">
        <v>-10649</v>
      </c>
      <c r="H29" s="75">
        <v>-0.46212457531536993</v>
      </c>
      <c r="I29" s="76">
        <v>-604</v>
      </c>
      <c r="J29" s="45">
        <v>1280</v>
      </c>
      <c r="K29" s="46">
        <v>1884</v>
      </c>
      <c r="L29" s="44">
        <v>-481</v>
      </c>
      <c r="M29" s="45">
        <v>7449</v>
      </c>
      <c r="N29" s="45">
        <v>3079</v>
      </c>
      <c r="O29" s="43">
        <v>7930</v>
      </c>
      <c r="P29" s="46">
        <v>3552</v>
      </c>
    </row>
    <row r="30" spans="1:17" ht="24.75" customHeight="1">
      <c r="A30" s="6"/>
      <c r="B30" s="70"/>
      <c r="C30" s="71">
        <v>44075</v>
      </c>
      <c r="D30" s="72"/>
      <c r="E30" s="73">
        <v>2293488</v>
      </c>
      <c r="F30" s="44">
        <v>-220</v>
      </c>
      <c r="G30" s="74">
        <v>-10054</v>
      </c>
      <c r="H30" s="75">
        <v>-0.43645828901752171</v>
      </c>
      <c r="I30" s="76">
        <v>-679</v>
      </c>
      <c r="J30" s="45">
        <v>1179</v>
      </c>
      <c r="K30" s="46">
        <v>1858</v>
      </c>
      <c r="L30" s="44">
        <v>459</v>
      </c>
      <c r="M30" s="45">
        <v>7147</v>
      </c>
      <c r="N30" s="45">
        <v>3062</v>
      </c>
      <c r="O30" s="43">
        <v>6688</v>
      </c>
      <c r="P30" s="46">
        <v>2677</v>
      </c>
    </row>
    <row r="31" spans="1:17" ht="24.75" customHeight="1">
      <c r="A31" s="6"/>
      <c r="B31" s="70"/>
      <c r="C31" s="71">
        <v>44105</v>
      </c>
      <c r="D31" s="72" t="s">
        <v>27</v>
      </c>
      <c r="E31" s="73">
        <v>2301996</v>
      </c>
      <c r="F31" s="80" t="s">
        <v>28</v>
      </c>
      <c r="G31" s="74">
        <v>-1164</v>
      </c>
      <c r="H31" s="75">
        <v>-5.0539259104881995E-2</v>
      </c>
      <c r="I31" s="76">
        <v>-608</v>
      </c>
      <c r="J31" s="45">
        <v>1267</v>
      </c>
      <c r="K31" s="46">
        <v>1875</v>
      </c>
      <c r="L31" s="44">
        <v>-190</v>
      </c>
      <c r="M31" s="45">
        <v>7172</v>
      </c>
      <c r="N31" s="45">
        <v>2953</v>
      </c>
      <c r="O31" s="43">
        <v>7362</v>
      </c>
      <c r="P31" s="46">
        <v>3081</v>
      </c>
    </row>
    <row r="32" spans="1:17" ht="24.75" customHeight="1">
      <c r="A32" s="6"/>
      <c r="B32" s="70"/>
      <c r="C32" s="71">
        <v>44136</v>
      </c>
      <c r="D32" s="72"/>
      <c r="E32" s="73">
        <v>2301233</v>
      </c>
      <c r="F32" s="44">
        <v>-763</v>
      </c>
      <c r="G32" s="74">
        <v>-1935</v>
      </c>
      <c r="H32" s="75">
        <v>-8.4014713646594602E-2</v>
      </c>
      <c r="I32" s="76">
        <v>-776</v>
      </c>
      <c r="J32" s="45">
        <v>1261</v>
      </c>
      <c r="K32" s="46">
        <v>2037</v>
      </c>
      <c r="L32" s="44">
        <v>13</v>
      </c>
      <c r="M32" s="45">
        <v>7161</v>
      </c>
      <c r="N32" s="45">
        <v>2964</v>
      </c>
      <c r="O32" s="43">
        <v>7148</v>
      </c>
      <c r="P32" s="46">
        <v>2835</v>
      </c>
    </row>
    <row r="33" spans="1:17" ht="24.75" customHeight="1">
      <c r="A33" s="6"/>
      <c r="B33" s="70"/>
      <c r="C33" s="71">
        <v>44166</v>
      </c>
      <c r="D33" s="72"/>
      <c r="E33" s="73">
        <v>2300813</v>
      </c>
      <c r="F33" s="44">
        <v>-420</v>
      </c>
      <c r="G33" s="74">
        <v>-1311</v>
      </c>
      <c r="H33" s="75">
        <v>-5.6947410304570907E-2</v>
      </c>
      <c r="I33" s="76">
        <v>-995</v>
      </c>
      <c r="J33" s="45">
        <v>1191</v>
      </c>
      <c r="K33" s="46">
        <v>2186</v>
      </c>
      <c r="L33" s="44">
        <v>575</v>
      </c>
      <c r="M33" s="45">
        <v>6670</v>
      </c>
      <c r="N33" s="45">
        <v>2645</v>
      </c>
      <c r="O33" s="43">
        <v>6095</v>
      </c>
      <c r="P33" s="46">
        <v>2060</v>
      </c>
    </row>
    <row r="34" spans="1:17" s="6" customFormat="1" ht="24.75" customHeight="1">
      <c r="B34" s="70" t="s">
        <v>41</v>
      </c>
      <c r="C34" s="71">
        <v>44197</v>
      </c>
      <c r="D34" s="72"/>
      <c r="E34" s="73">
        <v>2300221</v>
      </c>
      <c r="F34" s="44">
        <v>-592</v>
      </c>
      <c r="G34" s="74">
        <v>-973</v>
      </c>
      <c r="H34" s="75">
        <v>-4.2282397746561132E-2</v>
      </c>
      <c r="I34" s="76">
        <v>-1175</v>
      </c>
      <c r="J34" s="45">
        <v>1178</v>
      </c>
      <c r="K34" s="46">
        <v>2353</v>
      </c>
      <c r="L34" s="44">
        <v>583</v>
      </c>
      <c r="M34" s="45">
        <v>6931</v>
      </c>
      <c r="N34" s="45">
        <v>2901</v>
      </c>
      <c r="O34" s="43">
        <v>6348</v>
      </c>
      <c r="P34" s="46">
        <v>2246</v>
      </c>
      <c r="Q34" s="4"/>
    </row>
    <row r="35" spans="1:17" s="6" customFormat="1" ht="24.75" customHeight="1">
      <c r="B35" s="70"/>
      <c r="C35" s="71">
        <v>44228</v>
      </c>
      <c r="D35" s="72"/>
      <c r="E35" s="73">
        <v>2299032</v>
      </c>
      <c r="F35" s="44">
        <v>-1189</v>
      </c>
      <c r="G35" s="74">
        <v>-719</v>
      </c>
      <c r="H35" s="75">
        <v>-3.1264254260569946E-2</v>
      </c>
      <c r="I35" s="76">
        <v>-1510</v>
      </c>
      <c r="J35" s="45">
        <v>1072</v>
      </c>
      <c r="K35" s="46">
        <v>2582</v>
      </c>
      <c r="L35" s="44">
        <v>321</v>
      </c>
      <c r="M35" s="45">
        <v>5961</v>
      </c>
      <c r="N35" s="45">
        <v>2722</v>
      </c>
      <c r="O35" s="43">
        <v>5640</v>
      </c>
      <c r="P35" s="46">
        <v>2269</v>
      </c>
      <c r="Q35" s="4"/>
    </row>
    <row r="36" spans="1:17" s="6" customFormat="1" ht="24.75" customHeight="1">
      <c r="B36" s="70"/>
      <c r="C36" s="71">
        <v>44256</v>
      </c>
      <c r="D36" s="72"/>
      <c r="E36" s="73">
        <v>2297762</v>
      </c>
      <c r="F36" s="44">
        <v>-1270</v>
      </c>
      <c r="G36" s="74">
        <v>-469</v>
      </c>
      <c r="H36" s="75">
        <v>-2.0406999992602998E-2</v>
      </c>
      <c r="I36" s="76">
        <v>-1153</v>
      </c>
      <c r="J36" s="45">
        <v>949</v>
      </c>
      <c r="K36" s="46">
        <v>2102</v>
      </c>
      <c r="L36" s="44">
        <v>-117</v>
      </c>
      <c r="M36" s="45">
        <v>6595</v>
      </c>
      <c r="N36" s="45">
        <v>2814</v>
      </c>
      <c r="O36" s="43">
        <v>6712</v>
      </c>
      <c r="P36" s="46">
        <v>2795</v>
      </c>
      <c r="Q36" s="4"/>
    </row>
    <row r="37" spans="1:17" s="6" customFormat="1" ht="24.75" customHeight="1">
      <c r="B37" s="70"/>
      <c r="C37" s="71">
        <v>44287</v>
      </c>
      <c r="D37" s="72"/>
      <c r="E37" s="73">
        <v>2292023</v>
      </c>
      <c r="F37" s="44">
        <v>-5739</v>
      </c>
      <c r="G37" s="74">
        <v>51</v>
      </c>
      <c r="H37" s="75">
        <v>2.2251580734843185E-3</v>
      </c>
      <c r="I37" s="76">
        <v>-1170</v>
      </c>
      <c r="J37" s="45">
        <v>1182</v>
      </c>
      <c r="K37" s="46">
        <v>2352</v>
      </c>
      <c r="L37" s="44">
        <v>-4569</v>
      </c>
      <c r="M37" s="45">
        <v>20017</v>
      </c>
      <c r="N37" s="45">
        <v>11295</v>
      </c>
      <c r="O37" s="43">
        <v>24586</v>
      </c>
      <c r="P37" s="46">
        <v>14910</v>
      </c>
      <c r="Q37" s="4"/>
    </row>
    <row r="38" spans="1:17" s="6" customFormat="1" ht="24.75" customHeight="1">
      <c r="B38" s="70"/>
      <c r="C38" s="71">
        <v>44317</v>
      </c>
      <c r="D38" s="72"/>
      <c r="E38" s="73">
        <v>2294116</v>
      </c>
      <c r="F38" s="44">
        <v>2093</v>
      </c>
      <c r="G38" s="74">
        <v>-2029</v>
      </c>
      <c r="H38" s="75">
        <v>-8.8365499565576211E-2</v>
      </c>
      <c r="I38" s="76">
        <v>-923</v>
      </c>
      <c r="J38" s="45">
        <v>1190</v>
      </c>
      <c r="K38" s="46">
        <v>2113</v>
      </c>
      <c r="L38" s="44">
        <v>3016</v>
      </c>
      <c r="M38" s="45">
        <v>16174</v>
      </c>
      <c r="N38" s="45">
        <v>8922</v>
      </c>
      <c r="O38" s="43">
        <v>13158</v>
      </c>
      <c r="P38" s="46">
        <v>6850</v>
      </c>
      <c r="Q38" s="4"/>
    </row>
    <row r="39" spans="1:17" ht="24.75" customHeight="1">
      <c r="A39" s="6"/>
      <c r="B39" s="70"/>
      <c r="C39" s="71">
        <v>44348</v>
      </c>
      <c r="D39" s="72"/>
      <c r="E39" s="73">
        <v>2293589</v>
      </c>
      <c r="F39" s="44">
        <v>-527</v>
      </c>
      <c r="G39" s="74">
        <v>-1883</v>
      </c>
      <c r="H39" s="75">
        <v>-8.2031059407389861E-2</v>
      </c>
      <c r="I39" s="76">
        <v>-823</v>
      </c>
      <c r="J39" s="45">
        <v>1209</v>
      </c>
      <c r="K39" s="46">
        <v>2032</v>
      </c>
      <c r="L39" s="44">
        <v>296</v>
      </c>
      <c r="M39" s="45">
        <v>6791</v>
      </c>
      <c r="N39" s="45">
        <v>2931</v>
      </c>
      <c r="O39" s="43">
        <v>6495</v>
      </c>
      <c r="P39" s="46">
        <v>2685</v>
      </c>
    </row>
    <row r="40" spans="1:17" ht="24.75" customHeight="1">
      <c r="A40" s="6"/>
      <c r="B40" s="70"/>
      <c r="C40" s="71">
        <v>44378</v>
      </c>
      <c r="D40" s="72"/>
      <c r="E40" s="73">
        <v>2292607</v>
      </c>
      <c r="F40" s="44">
        <v>-982</v>
      </c>
      <c r="G40" s="74">
        <v>-2186</v>
      </c>
      <c r="H40" s="75">
        <v>-9.5259136662871113E-2</v>
      </c>
      <c r="I40" s="76">
        <v>-780</v>
      </c>
      <c r="J40" s="45">
        <v>1166</v>
      </c>
      <c r="K40" s="46">
        <v>1946</v>
      </c>
      <c r="L40" s="44">
        <v>-202</v>
      </c>
      <c r="M40" s="45">
        <v>6773</v>
      </c>
      <c r="N40" s="45">
        <v>2678</v>
      </c>
      <c r="O40" s="43">
        <v>6975</v>
      </c>
      <c r="P40" s="46">
        <v>2872</v>
      </c>
    </row>
    <row r="41" spans="1:17" ht="24.75" customHeight="1">
      <c r="A41" s="6"/>
      <c r="B41" s="70"/>
      <c r="C41" s="71">
        <v>44409</v>
      </c>
      <c r="D41" s="72"/>
      <c r="E41" s="73">
        <v>2291448</v>
      </c>
      <c r="F41" s="44">
        <v>-1159</v>
      </c>
      <c r="G41" s="74">
        <v>-2260</v>
      </c>
      <c r="H41" s="75">
        <v>-9.8530414507862374E-2</v>
      </c>
      <c r="I41" s="76">
        <v>-664</v>
      </c>
      <c r="J41" s="45">
        <v>1239</v>
      </c>
      <c r="K41" s="46">
        <v>1903</v>
      </c>
      <c r="L41" s="44">
        <v>-495</v>
      </c>
      <c r="M41" s="45">
        <v>7098</v>
      </c>
      <c r="N41" s="45">
        <v>3094</v>
      </c>
      <c r="O41" s="43">
        <v>7593</v>
      </c>
      <c r="P41" s="46">
        <v>3578</v>
      </c>
    </row>
    <row r="42" spans="1:17" ht="24.75" customHeight="1">
      <c r="A42" s="6"/>
      <c r="B42" s="70"/>
      <c r="C42" s="71">
        <v>44440</v>
      </c>
      <c r="D42" s="72"/>
      <c r="E42" s="73">
        <v>2291075</v>
      </c>
      <c r="F42" s="44">
        <v>-373</v>
      </c>
      <c r="G42" s="74">
        <v>-2413</v>
      </c>
      <c r="H42" s="75">
        <v>-0.10521092763511297</v>
      </c>
      <c r="I42" s="76">
        <v>-901</v>
      </c>
      <c r="J42" s="45">
        <v>1282</v>
      </c>
      <c r="K42" s="46">
        <v>2183</v>
      </c>
      <c r="L42" s="44">
        <v>528</v>
      </c>
      <c r="M42" s="45">
        <v>7036</v>
      </c>
      <c r="N42" s="45">
        <v>3132</v>
      </c>
      <c r="O42" s="43">
        <v>6508</v>
      </c>
      <c r="P42" s="46">
        <v>2673</v>
      </c>
    </row>
    <row r="43" spans="1:17" ht="24.75" customHeight="1">
      <c r="A43" s="6"/>
      <c r="B43" s="70"/>
      <c r="C43" s="71">
        <v>44470</v>
      </c>
      <c r="D43" s="72"/>
      <c r="E43" s="73">
        <v>2290036</v>
      </c>
      <c r="F43" s="44">
        <v>-1039</v>
      </c>
      <c r="G43" s="74">
        <v>-11960</v>
      </c>
      <c r="H43" s="75">
        <v>-0.51954912171871714</v>
      </c>
      <c r="I43" s="76">
        <v>-862</v>
      </c>
      <c r="J43" s="45">
        <v>1181</v>
      </c>
      <c r="K43" s="46">
        <v>2043</v>
      </c>
      <c r="L43" s="44">
        <v>-177</v>
      </c>
      <c r="M43" s="45">
        <v>6622</v>
      </c>
      <c r="N43" s="45">
        <v>2766</v>
      </c>
      <c r="O43" s="43">
        <v>6799</v>
      </c>
      <c r="P43" s="46">
        <v>2914</v>
      </c>
    </row>
    <row r="44" spans="1:17" ht="24.75" customHeight="1">
      <c r="A44" s="6"/>
      <c r="B44" s="70"/>
      <c r="C44" s="71">
        <v>44501</v>
      </c>
      <c r="D44" s="72"/>
      <c r="E44" s="73">
        <v>2288887</v>
      </c>
      <c r="F44" s="44">
        <v>-1149</v>
      </c>
      <c r="G44" s="74">
        <v>-12346</v>
      </c>
      <c r="H44" s="75">
        <v>-0.53649500072352518</v>
      </c>
      <c r="I44" s="76">
        <v>-950</v>
      </c>
      <c r="J44" s="45">
        <v>1135</v>
      </c>
      <c r="K44" s="46">
        <v>2085</v>
      </c>
      <c r="L44" s="44">
        <v>-199</v>
      </c>
      <c r="M44" s="45">
        <v>6545</v>
      </c>
      <c r="N44" s="45">
        <v>2828</v>
      </c>
      <c r="O44" s="43">
        <v>6744</v>
      </c>
      <c r="P44" s="46">
        <v>2997</v>
      </c>
    </row>
    <row r="45" spans="1:17" ht="24.75" customHeight="1">
      <c r="A45" s="6"/>
      <c r="B45" s="70"/>
      <c r="C45" s="71">
        <v>44531</v>
      </c>
      <c r="D45" s="72"/>
      <c r="E45" s="73">
        <v>2288022</v>
      </c>
      <c r="F45" s="44">
        <v>-865</v>
      </c>
      <c r="G45" s="74">
        <v>-12791</v>
      </c>
      <c r="H45" s="75">
        <v>-0.55593392422591492</v>
      </c>
      <c r="I45" s="76">
        <v>-1164</v>
      </c>
      <c r="J45" s="45">
        <v>1186</v>
      </c>
      <c r="K45" s="46">
        <v>2350</v>
      </c>
      <c r="L45" s="44">
        <v>299</v>
      </c>
      <c r="M45" s="45">
        <v>6390</v>
      </c>
      <c r="N45" s="45">
        <v>2404</v>
      </c>
      <c r="O45" s="43">
        <v>6091</v>
      </c>
      <c r="P45" s="46">
        <v>2127</v>
      </c>
    </row>
    <row r="46" spans="1:17" ht="24.75" customHeight="1">
      <c r="A46" s="6"/>
      <c r="B46" s="70" t="s">
        <v>42</v>
      </c>
      <c r="C46" s="71">
        <v>44562</v>
      </c>
      <c r="D46" s="72"/>
      <c r="E46" s="73">
        <v>2286470</v>
      </c>
      <c r="F46" s="44">
        <v>-1552</v>
      </c>
      <c r="G46" s="74">
        <v>-13751</v>
      </c>
      <c r="H46" s="75">
        <v>-0.59781212326989441</v>
      </c>
      <c r="I46" s="76">
        <v>-1184</v>
      </c>
      <c r="J46" s="45">
        <v>1061</v>
      </c>
      <c r="K46" s="46">
        <v>2245</v>
      </c>
      <c r="L46" s="44">
        <v>-368</v>
      </c>
      <c r="M46" s="45">
        <v>6251</v>
      </c>
      <c r="N46" s="45">
        <v>2268</v>
      </c>
      <c r="O46" s="43">
        <v>6619</v>
      </c>
      <c r="P46" s="46">
        <v>2590</v>
      </c>
    </row>
    <row r="47" spans="1:17" ht="24.75" customHeight="1">
      <c r="A47" s="6"/>
      <c r="B47" s="70"/>
      <c r="C47" s="71">
        <v>44593</v>
      </c>
      <c r="D47" s="72"/>
      <c r="E47" s="73">
        <v>2284826</v>
      </c>
      <c r="F47" s="44">
        <v>-1644</v>
      </c>
      <c r="G47" s="74">
        <v>-14206</v>
      </c>
      <c r="H47" s="75">
        <v>-0.61791223436646381</v>
      </c>
      <c r="I47" s="76">
        <v>-1480</v>
      </c>
      <c r="J47" s="45">
        <v>1185</v>
      </c>
      <c r="K47" s="46">
        <v>2665</v>
      </c>
      <c r="L47" s="44">
        <v>-164</v>
      </c>
      <c r="M47" s="45">
        <v>5656</v>
      </c>
      <c r="N47" s="45">
        <v>2408</v>
      </c>
      <c r="O47" s="43">
        <v>5820</v>
      </c>
      <c r="P47" s="46">
        <v>2538</v>
      </c>
    </row>
    <row r="48" spans="1:17" ht="24.75" customHeight="1">
      <c r="A48" s="6"/>
      <c r="B48" s="70"/>
      <c r="C48" s="71">
        <v>44621</v>
      </c>
      <c r="D48" s="72"/>
      <c r="E48" s="73">
        <v>2283072</v>
      </c>
      <c r="F48" s="44">
        <v>-1754</v>
      </c>
      <c r="G48" s="74">
        <v>-14690</v>
      </c>
      <c r="H48" s="75">
        <v>-0.63931773612758847</v>
      </c>
      <c r="I48" s="76">
        <v>-1391</v>
      </c>
      <c r="J48" s="45">
        <v>928</v>
      </c>
      <c r="K48" s="46">
        <v>2319</v>
      </c>
      <c r="L48" s="44">
        <v>-363</v>
      </c>
      <c r="M48" s="45">
        <v>5874</v>
      </c>
      <c r="N48" s="45">
        <v>2391</v>
      </c>
      <c r="O48" s="43">
        <v>6237</v>
      </c>
      <c r="P48" s="46">
        <v>2639</v>
      </c>
    </row>
    <row r="49" spans="1:17" s="6" customFormat="1" ht="24.75" customHeight="1">
      <c r="B49" s="70"/>
      <c r="C49" s="71">
        <v>44652</v>
      </c>
      <c r="D49" s="72"/>
      <c r="E49" s="73">
        <v>2277776</v>
      </c>
      <c r="F49" s="44">
        <v>-5296</v>
      </c>
      <c r="G49" s="74">
        <v>-14247</v>
      </c>
      <c r="H49" s="75">
        <v>-0.6215906210365254</v>
      </c>
      <c r="I49" s="76">
        <v>-1350</v>
      </c>
      <c r="J49" s="45">
        <v>1113</v>
      </c>
      <c r="K49" s="46">
        <v>2463</v>
      </c>
      <c r="L49" s="44">
        <v>-3946</v>
      </c>
      <c r="M49" s="45">
        <v>19598</v>
      </c>
      <c r="N49" s="45">
        <v>11239</v>
      </c>
      <c r="O49" s="43">
        <v>23544</v>
      </c>
      <c r="P49" s="46">
        <v>14380</v>
      </c>
      <c r="Q49" s="4"/>
    </row>
    <row r="50" spans="1:17" s="6" customFormat="1" ht="24.75" customHeight="1">
      <c r="B50" s="70"/>
      <c r="C50" s="71">
        <v>44682</v>
      </c>
      <c r="D50" s="72"/>
      <c r="E50" s="73">
        <v>2281152</v>
      </c>
      <c r="F50" s="44">
        <v>3376</v>
      </c>
      <c r="G50" s="74">
        <v>-12964</v>
      </c>
      <c r="H50" s="75">
        <v>-0.5650978416087068</v>
      </c>
      <c r="I50" s="76">
        <v>-990</v>
      </c>
      <c r="J50" s="45">
        <v>1015</v>
      </c>
      <c r="K50" s="46">
        <v>2005</v>
      </c>
      <c r="L50" s="44">
        <v>4366</v>
      </c>
      <c r="M50" s="45">
        <v>16650</v>
      </c>
      <c r="N50" s="45">
        <v>10131</v>
      </c>
      <c r="O50" s="43">
        <v>12284</v>
      </c>
      <c r="P50" s="46">
        <v>6562</v>
      </c>
      <c r="Q50" s="4"/>
    </row>
    <row r="51" spans="1:17" s="6" customFormat="1" ht="24.75" customHeight="1">
      <c r="B51" s="70"/>
      <c r="C51" s="71">
        <v>44713</v>
      </c>
      <c r="D51" s="72"/>
      <c r="E51" s="73">
        <v>2281841</v>
      </c>
      <c r="F51" s="44">
        <v>689</v>
      </c>
      <c r="G51" s="74">
        <v>-11748</v>
      </c>
      <c r="H51" s="75">
        <v>-0.51221033934152982</v>
      </c>
      <c r="I51" s="76">
        <v>-1255</v>
      </c>
      <c r="J51" s="45">
        <v>1109</v>
      </c>
      <c r="K51" s="46">
        <v>2364</v>
      </c>
      <c r="L51" s="44">
        <v>1944</v>
      </c>
      <c r="M51" s="45">
        <v>9240</v>
      </c>
      <c r="N51" s="45">
        <v>4836</v>
      </c>
      <c r="O51" s="43">
        <v>7296</v>
      </c>
      <c r="P51" s="46">
        <v>2985</v>
      </c>
      <c r="Q51" s="4"/>
    </row>
    <row r="52" spans="1:17" s="6" customFormat="1" ht="24.75" customHeight="1">
      <c r="B52" s="70"/>
      <c r="C52" s="71">
        <v>44743</v>
      </c>
      <c r="D52" s="72"/>
      <c r="E52" s="73">
        <v>2281863</v>
      </c>
      <c r="F52" s="44">
        <v>22</v>
      </c>
      <c r="G52" s="74">
        <v>-10744</v>
      </c>
      <c r="H52" s="75">
        <v>-0.46863679645050371</v>
      </c>
      <c r="I52" s="76">
        <v>-939</v>
      </c>
      <c r="J52" s="45">
        <v>1051</v>
      </c>
      <c r="K52" s="46">
        <v>1990</v>
      </c>
      <c r="L52" s="44">
        <v>961</v>
      </c>
      <c r="M52" s="45">
        <v>7959</v>
      </c>
      <c r="N52" s="45">
        <v>3930</v>
      </c>
      <c r="O52" s="43">
        <v>6998</v>
      </c>
      <c r="P52" s="46">
        <v>3016</v>
      </c>
      <c r="Q52" s="4"/>
    </row>
    <row r="53" spans="1:17" s="6" customFormat="1" ht="24.75" customHeight="1">
      <c r="B53" s="70"/>
      <c r="C53" s="71">
        <v>44774</v>
      </c>
      <c r="D53" s="72"/>
      <c r="E53" s="73">
        <v>2280955</v>
      </c>
      <c r="F53" s="44">
        <v>-908</v>
      </c>
      <c r="G53" s="74">
        <v>-10493</v>
      </c>
      <c r="H53" s="75">
        <v>-0.45792005753567172</v>
      </c>
      <c r="I53" s="76">
        <v>-830</v>
      </c>
      <c r="J53" s="45">
        <v>1044</v>
      </c>
      <c r="K53" s="46">
        <v>1874</v>
      </c>
      <c r="L53" s="44">
        <v>-78</v>
      </c>
      <c r="M53" s="45">
        <v>7906</v>
      </c>
      <c r="N53" s="45">
        <v>4022</v>
      </c>
      <c r="O53" s="43">
        <v>7984</v>
      </c>
      <c r="P53" s="46">
        <v>3946</v>
      </c>
      <c r="Q53" s="4"/>
    </row>
    <row r="54" spans="1:17" s="6" customFormat="1" ht="24.75" customHeight="1">
      <c r="B54" s="70"/>
      <c r="C54" s="71">
        <v>44805</v>
      </c>
      <c r="D54" s="72"/>
      <c r="E54" s="73">
        <v>2280545</v>
      </c>
      <c r="F54" s="44">
        <v>-410</v>
      </c>
      <c r="G54" s="74">
        <v>-10530</v>
      </c>
      <c r="H54" s="75">
        <v>-0.45960957192584267</v>
      </c>
      <c r="I54" s="76">
        <v>-1091</v>
      </c>
      <c r="J54" s="45">
        <v>1234</v>
      </c>
      <c r="K54" s="46">
        <v>2325</v>
      </c>
      <c r="L54" s="44">
        <v>681</v>
      </c>
      <c r="M54" s="45">
        <v>7661</v>
      </c>
      <c r="N54" s="45">
        <v>3651</v>
      </c>
      <c r="O54" s="43">
        <v>6980</v>
      </c>
      <c r="P54" s="46">
        <v>3038</v>
      </c>
      <c r="Q54" s="4"/>
    </row>
    <row r="55" spans="1:17" s="6" customFormat="1" ht="24.75" customHeight="1">
      <c r="B55" s="70"/>
      <c r="C55" s="71">
        <v>44835</v>
      </c>
      <c r="D55" s="72"/>
      <c r="E55" s="73">
        <v>2279554</v>
      </c>
      <c r="F55" s="44">
        <v>-991</v>
      </c>
      <c r="G55" s="74">
        <v>-10482</v>
      </c>
      <c r="H55" s="75">
        <v>-0.45772206201125221</v>
      </c>
      <c r="I55" s="76">
        <v>-1140</v>
      </c>
      <c r="J55" s="45">
        <v>1187</v>
      </c>
      <c r="K55" s="46">
        <v>2327</v>
      </c>
      <c r="L55" s="44">
        <v>149</v>
      </c>
      <c r="M55" s="45">
        <v>7233</v>
      </c>
      <c r="N55" s="45">
        <v>3386</v>
      </c>
      <c r="O55" s="43">
        <v>7084</v>
      </c>
      <c r="P55" s="46">
        <v>3207</v>
      </c>
      <c r="Q55" s="4"/>
    </row>
    <row r="56" spans="1:17" s="6" customFormat="1" ht="24.75" customHeight="1">
      <c r="B56" s="70"/>
      <c r="C56" s="71">
        <v>44866</v>
      </c>
      <c r="D56" s="72"/>
      <c r="E56" s="73">
        <v>2278899</v>
      </c>
      <c r="F56" s="44">
        <v>-655</v>
      </c>
      <c r="G56" s="74">
        <v>-9988</v>
      </c>
      <c r="H56" s="75">
        <v>-0.43636929214941583</v>
      </c>
      <c r="I56" s="76">
        <v>-1255</v>
      </c>
      <c r="J56" s="45">
        <v>1109</v>
      </c>
      <c r="K56" s="46">
        <v>2364</v>
      </c>
      <c r="L56" s="44">
        <v>600</v>
      </c>
      <c r="M56" s="45">
        <v>7318</v>
      </c>
      <c r="N56" s="45">
        <v>3492</v>
      </c>
      <c r="O56" s="43">
        <v>6718</v>
      </c>
      <c r="P56" s="46">
        <v>2847</v>
      </c>
      <c r="Q56" s="4"/>
    </row>
    <row r="57" spans="1:17" s="6" customFormat="1" ht="24.75" customHeight="1">
      <c r="B57" s="70"/>
      <c r="C57" s="71">
        <v>44896</v>
      </c>
      <c r="D57" s="72"/>
      <c r="E57" s="73">
        <v>2277527</v>
      </c>
      <c r="F57" s="44">
        <v>-1372</v>
      </c>
      <c r="G57" s="74">
        <v>-10495</v>
      </c>
      <c r="H57" s="75">
        <v>-0.45869314193657224</v>
      </c>
      <c r="I57" s="76">
        <v>-1545</v>
      </c>
      <c r="J57" s="45">
        <v>1038</v>
      </c>
      <c r="K57" s="46">
        <v>2583</v>
      </c>
      <c r="L57" s="44">
        <v>173</v>
      </c>
      <c r="M57" s="45">
        <v>6189</v>
      </c>
      <c r="N57" s="45">
        <v>2480</v>
      </c>
      <c r="O57" s="43">
        <v>6016</v>
      </c>
      <c r="P57" s="46">
        <v>2319</v>
      </c>
      <c r="Q57" s="4"/>
    </row>
    <row r="58" spans="1:17" s="6" customFormat="1" ht="24.75" customHeight="1">
      <c r="B58" s="70" t="s">
        <v>174</v>
      </c>
      <c r="C58" s="71">
        <v>44927</v>
      </c>
      <c r="D58" s="72"/>
      <c r="E58" s="73">
        <v>2275594</v>
      </c>
      <c r="F58" s="44">
        <v>-1933</v>
      </c>
      <c r="G58" s="74">
        <v>-10876</v>
      </c>
      <c r="H58" s="75">
        <v>-0.47566773235598975</v>
      </c>
      <c r="I58" s="76">
        <v>-1792</v>
      </c>
      <c r="J58" s="45">
        <v>972</v>
      </c>
      <c r="K58" s="46">
        <v>2764</v>
      </c>
      <c r="L58" s="44">
        <v>-141</v>
      </c>
      <c r="M58" s="500">
        <v>6339</v>
      </c>
      <c r="N58" s="45">
        <v>2517</v>
      </c>
      <c r="O58" s="526">
        <v>6480</v>
      </c>
      <c r="P58" s="46">
        <v>2610</v>
      </c>
      <c r="Q58" s="4"/>
    </row>
    <row r="59" spans="1:17" s="6" customFormat="1" ht="24.75" customHeight="1">
      <c r="B59" s="70"/>
      <c r="C59" s="71">
        <v>44958</v>
      </c>
      <c r="D59" s="72"/>
      <c r="E59" s="73">
        <v>2273414</v>
      </c>
      <c r="F59" s="44">
        <v>-2180</v>
      </c>
      <c r="G59" s="74">
        <v>-11412</v>
      </c>
      <c r="H59" s="75">
        <v>-0.49946910618138979</v>
      </c>
      <c r="I59" s="76">
        <v>-2145</v>
      </c>
      <c r="J59" s="45">
        <v>1046</v>
      </c>
      <c r="K59" s="46">
        <v>3191</v>
      </c>
      <c r="L59" s="44">
        <v>-35</v>
      </c>
      <c r="M59" s="45">
        <v>5857</v>
      </c>
      <c r="N59" s="45">
        <v>2675</v>
      </c>
      <c r="O59" s="43">
        <v>5892</v>
      </c>
      <c r="P59" s="46">
        <v>2587</v>
      </c>
      <c r="Q59" s="4"/>
    </row>
    <row r="60" spans="1:17" s="6" customFormat="1" ht="24.75" customHeight="1" thickBot="1">
      <c r="B60" s="81"/>
      <c r="C60" s="82">
        <v>44986</v>
      </c>
      <c r="D60" s="338"/>
      <c r="E60" s="339">
        <v>2271525</v>
      </c>
      <c r="F60" s="340">
        <v>-1889</v>
      </c>
      <c r="G60" s="341">
        <v>-11547</v>
      </c>
      <c r="H60" s="83">
        <v>-0.50576591539820037</v>
      </c>
      <c r="I60" s="342">
        <v>-1509</v>
      </c>
      <c r="J60" s="84">
        <v>903</v>
      </c>
      <c r="K60" s="343">
        <v>2412</v>
      </c>
      <c r="L60" s="85">
        <v>-380</v>
      </c>
      <c r="M60" s="86">
        <v>6618</v>
      </c>
      <c r="N60" s="86">
        <v>2841</v>
      </c>
      <c r="O60" s="87">
        <v>6998</v>
      </c>
      <c r="P60" s="88">
        <v>3159</v>
      </c>
      <c r="Q60" s="4"/>
    </row>
    <row r="61" spans="1:17" s="6" customFormat="1" ht="24.95" customHeight="1" thickTop="1">
      <c r="B61" s="89" t="s">
        <v>44</v>
      </c>
      <c r="C61" s="89"/>
      <c r="D61" s="90"/>
      <c r="E61" s="55"/>
      <c r="F61" s="55"/>
      <c r="G61" s="55"/>
      <c r="H61" s="89"/>
      <c r="I61" s="55"/>
      <c r="J61" s="55"/>
      <c r="K61" s="55"/>
      <c r="L61" s="55"/>
      <c r="M61" s="55"/>
      <c r="N61" s="55"/>
      <c r="O61" s="55"/>
      <c r="P61" s="55"/>
      <c r="Q61" s="4"/>
    </row>
    <row r="62" spans="1:17" s="6" customFormat="1" ht="24.95" customHeight="1">
      <c r="B62" s="89" t="s">
        <v>45</v>
      </c>
      <c r="C62" s="89"/>
      <c r="D62" s="90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"/>
      <c r="Q62" s="4"/>
    </row>
    <row r="63" spans="1:17" s="6" customFormat="1" ht="24.95" customHeight="1">
      <c r="A63" s="4"/>
      <c r="B63" s="498"/>
      <c r="C63" s="56" t="s">
        <v>231</v>
      </c>
      <c r="D63" s="91"/>
      <c r="E63" s="79"/>
      <c r="F63" s="79"/>
      <c r="G63" s="79"/>
      <c r="H63" s="79"/>
      <c r="I63" s="79"/>
      <c r="J63" s="79"/>
      <c r="K63" s="79"/>
      <c r="L63" s="79"/>
      <c r="M63" s="360"/>
      <c r="N63" s="360"/>
      <c r="O63" s="360"/>
      <c r="P63" s="5"/>
      <c r="Q63" s="4"/>
    </row>
    <row r="64" spans="1:17" s="6" customFormat="1" ht="24.95" customHeight="1">
      <c r="A64" s="4"/>
      <c r="B64" s="4"/>
      <c r="C64" s="4"/>
      <c r="D64" s="9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79"/>
      <c r="Q64" s="4"/>
    </row>
    <row r="65" spans="1:17" s="6" customFormat="1" ht="24.95" customHeight="1">
      <c r="A65" s="4"/>
      <c r="B65" s="78"/>
      <c r="C65" s="78"/>
      <c r="D65" s="91"/>
      <c r="E65" s="361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5"/>
      <c r="Q65" s="4"/>
    </row>
    <row r="66" spans="1:17" s="6" customFormat="1" ht="24.95" customHeight="1">
      <c r="A66" s="4"/>
      <c r="B66" s="78"/>
      <c r="C66" s="78"/>
      <c r="D66" s="91"/>
      <c r="E66" s="79"/>
      <c r="F66" s="5"/>
      <c r="G66" s="5"/>
      <c r="H66" s="5"/>
      <c r="I66" s="5"/>
      <c r="J66" s="5"/>
      <c r="K66" s="5"/>
      <c r="L66" s="5"/>
      <c r="M66" s="5"/>
      <c r="N66" s="5"/>
      <c r="O66" s="5"/>
      <c r="P66" s="79"/>
      <c r="Q66" s="4"/>
    </row>
    <row r="67" spans="1:17" s="6" customFormat="1" ht="24.95" customHeight="1">
      <c r="A67" s="4"/>
      <c r="B67" s="78"/>
      <c r="C67" s="78"/>
      <c r="D67" s="91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5"/>
      <c r="Q67" s="4"/>
    </row>
    <row r="68" spans="1:17" s="6" customFormat="1" ht="24.95" customHeight="1">
      <c r="A68" s="4"/>
      <c r="B68" s="4"/>
      <c r="C68" s="4"/>
      <c r="D68" s="9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s="6" customFormat="1" ht="24.95" customHeight="1">
      <c r="A69" s="4"/>
      <c r="B69" s="4"/>
      <c r="C69" s="4"/>
      <c r="D69" s="9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s="6" customFormat="1" ht="24.95" customHeight="1">
      <c r="A70" s="4"/>
      <c r="B70" s="4"/>
      <c r="C70" s="4"/>
      <c r="D70" s="9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s="6" customFormat="1" ht="24.95" customHeight="1">
      <c r="A71" s="4"/>
      <c r="B71" s="4"/>
      <c r="C71" s="4"/>
      <c r="D71" s="9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s="6" customFormat="1" ht="24.95" customHeight="1">
      <c r="A72" s="4"/>
      <c r="B72" s="4"/>
      <c r="C72" s="4"/>
      <c r="D72" s="9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s="6" customFormat="1" ht="24.95" customHeight="1">
      <c r="A94" s="4"/>
      <c r="B94" s="4"/>
      <c r="C94" s="4"/>
      <c r="D94" s="94"/>
      <c r="E94" s="95"/>
      <c r="F94" s="9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s="6" customFormat="1" ht="24.95" customHeight="1">
      <c r="A95" s="4"/>
      <c r="B95" s="4"/>
      <c r="C95" s="4"/>
      <c r="D95" s="94"/>
      <c r="E95" s="95"/>
      <c r="F95" s="9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4"/>
    </row>
    <row r="97" spans="1:17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4"/>
    </row>
    <row r="98" spans="1:17" ht="24.95" customHeight="1"/>
    <row r="99" spans="1:17" ht="24.95" customHeight="1"/>
    <row r="100" spans="1:17" ht="24.95" customHeight="1"/>
    <row r="101" spans="1:17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24.95" customHeight="1"/>
    <row r="103" spans="1:17" s="78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4"/>
    </row>
    <row r="104" spans="1:17" s="78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24.95" customHeight="1"/>
    <row r="106" spans="1:17" s="78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4"/>
    </row>
    <row r="107" spans="1:17" s="78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s="78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24.95" customHeight="1"/>
    <row r="110" spans="1:17" ht="24.95" customHeight="1"/>
    <row r="111" spans="1:17" ht="24.95" customHeight="1"/>
    <row r="112" spans="1:17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8"/>
  <printOptions horizontalCentered="1" gridLinesSet="0"/>
  <pageMargins left="0.27559055118110237" right="0.27559055118110237" top="0.35433070866141736" bottom="0" header="0.31496062992125984" footer="0.31496062992125984"/>
  <pageSetup paperSize="9" scale="5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>
    <pageSetUpPr autoPageBreaks="0" fitToPage="1"/>
  </sheetPr>
  <dimension ref="A1:V84"/>
  <sheetViews>
    <sheetView zoomScale="110" zoomScaleNormal="110" zoomScaleSheetLayoutView="110" workbookViewId="0">
      <pane xSplit="6" ySplit="7" topLeftCell="G8" activePane="bottomRight" state="frozen"/>
      <selection activeCell="R13" sqref="R13"/>
      <selection pane="topRight" activeCell="R13" sqref="R13"/>
      <selection pane="bottomLeft" activeCell="R13" sqref="R13"/>
      <selection pane="bottomRight"/>
    </sheetView>
  </sheetViews>
  <sheetFormatPr defaultColWidth="8" defaultRowHeight="15.75" customHeight="1"/>
  <cols>
    <col min="1" max="1" width="8" style="107"/>
    <col min="2" max="2" width="2.5" style="128" customWidth="1"/>
    <col min="3" max="3" width="9.25" style="208" customWidth="1"/>
    <col min="4" max="4" width="9.625" style="128" bestFit="1" customWidth="1"/>
    <col min="5" max="6" width="8.125" style="128" customWidth="1"/>
    <col min="7" max="7" width="7.5" style="128" customWidth="1"/>
    <col min="8" max="8" width="6.625" style="128" customWidth="1"/>
    <col min="9" max="21" width="6.625" style="209" customWidth="1"/>
    <col min="22" max="16384" width="8" style="107"/>
  </cols>
  <sheetData>
    <row r="1" spans="1:21" s="99" customFormat="1" ht="15.75" customHeight="1">
      <c r="A1" s="96"/>
      <c r="B1" s="599"/>
      <c r="C1" s="599"/>
      <c r="D1" s="97"/>
      <c r="E1" s="97"/>
      <c r="F1" s="97"/>
      <c r="G1" s="97"/>
      <c r="H1" s="9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600" t="s">
        <v>46</v>
      </c>
      <c r="U1" s="600"/>
    </row>
    <row r="2" spans="1:21" s="99" customFormat="1" ht="15.75" customHeight="1">
      <c r="A2" s="96"/>
      <c r="B2" s="601" t="s">
        <v>47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1" s="99" customFormat="1" ht="15.75" customHeight="1">
      <c r="A3" s="96"/>
      <c r="B3" s="601" t="s">
        <v>178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1" ht="15.75" customHeight="1">
      <c r="A4" s="100"/>
      <c r="B4" s="101"/>
      <c r="C4" s="102"/>
      <c r="D4" s="103"/>
      <c r="E4" s="101"/>
      <c r="F4" s="104"/>
      <c r="G4" s="101"/>
      <c r="H4" s="101"/>
      <c r="I4" s="101"/>
      <c r="J4" s="101"/>
      <c r="K4" s="101"/>
      <c r="L4" s="105"/>
      <c r="M4" s="105"/>
      <c r="N4" s="105"/>
      <c r="O4" s="105"/>
      <c r="P4" s="105"/>
      <c r="Q4" s="101"/>
      <c r="R4" s="105"/>
      <c r="S4" s="105"/>
      <c r="T4" s="105"/>
      <c r="U4" s="106" t="s">
        <v>49</v>
      </c>
    </row>
    <row r="5" spans="1:21" ht="15" customHeight="1">
      <c r="A5" s="100"/>
      <c r="B5" s="574" t="s">
        <v>50</v>
      </c>
      <c r="C5" s="576"/>
      <c r="D5" s="575" t="s">
        <v>51</v>
      </c>
      <c r="E5" s="575"/>
      <c r="F5" s="576"/>
      <c r="G5" s="572" t="s">
        <v>52</v>
      </c>
      <c r="H5" s="574" t="s">
        <v>53</v>
      </c>
      <c r="I5" s="575"/>
      <c r="J5" s="576"/>
      <c r="K5" s="574" t="s">
        <v>54</v>
      </c>
      <c r="L5" s="580"/>
      <c r="M5" s="580"/>
      <c r="N5" s="580"/>
      <c r="O5" s="580"/>
      <c r="P5" s="580"/>
      <c r="Q5" s="580"/>
      <c r="R5" s="580"/>
      <c r="S5" s="580"/>
      <c r="T5" s="580"/>
      <c r="U5" s="581"/>
    </row>
    <row r="6" spans="1:21" ht="15" customHeight="1">
      <c r="A6" s="100"/>
      <c r="B6" s="577"/>
      <c r="C6" s="597"/>
      <c r="D6" s="589"/>
      <c r="E6" s="578"/>
      <c r="F6" s="579"/>
      <c r="G6" s="573"/>
      <c r="H6" s="577"/>
      <c r="I6" s="578"/>
      <c r="J6" s="579"/>
      <c r="K6" s="108"/>
      <c r="L6" s="582" t="s">
        <v>55</v>
      </c>
      <c r="M6" s="583"/>
      <c r="N6" s="583"/>
      <c r="O6" s="583"/>
      <c r="P6" s="584"/>
      <c r="Q6" s="585" t="s">
        <v>56</v>
      </c>
      <c r="R6" s="583"/>
      <c r="S6" s="583"/>
      <c r="T6" s="583"/>
      <c r="U6" s="586"/>
    </row>
    <row r="7" spans="1:21" ht="21.75" customHeight="1">
      <c r="A7" s="100"/>
      <c r="B7" s="598"/>
      <c r="C7" s="579"/>
      <c r="D7" s="109" t="s">
        <v>57</v>
      </c>
      <c r="E7" s="110" t="s">
        <v>58</v>
      </c>
      <c r="F7" s="111" t="s">
        <v>59</v>
      </c>
      <c r="G7" s="112" t="s">
        <v>60</v>
      </c>
      <c r="H7" s="113" t="s">
        <v>61</v>
      </c>
      <c r="I7" s="114" t="s">
        <v>62</v>
      </c>
      <c r="J7" s="115" t="s">
        <v>63</v>
      </c>
      <c r="K7" s="116" t="s">
        <v>64</v>
      </c>
      <c r="L7" s="114" t="s">
        <v>65</v>
      </c>
      <c r="M7" s="117" t="s">
        <v>66</v>
      </c>
      <c r="N7" s="117" t="s">
        <v>67</v>
      </c>
      <c r="O7" s="117" t="s">
        <v>68</v>
      </c>
      <c r="P7" s="118" t="s">
        <v>69</v>
      </c>
      <c r="Q7" s="119" t="s">
        <v>70</v>
      </c>
      <c r="R7" s="118" t="s">
        <v>71</v>
      </c>
      <c r="S7" s="117" t="s">
        <v>72</v>
      </c>
      <c r="T7" s="117" t="s">
        <v>73</v>
      </c>
      <c r="U7" s="120" t="s">
        <v>69</v>
      </c>
    </row>
    <row r="8" spans="1:21" s="128" customFormat="1" ht="15.75" customHeight="1">
      <c r="A8" s="121"/>
      <c r="B8" s="603" t="s">
        <v>74</v>
      </c>
      <c r="C8" s="604"/>
      <c r="D8" s="344">
        <v>2271525</v>
      </c>
      <c r="E8" s="345">
        <v>1107748</v>
      </c>
      <c r="F8" s="122">
        <v>1163777</v>
      </c>
      <c r="G8" s="346">
        <v>-1889</v>
      </c>
      <c r="H8" s="347">
        <v>-1509</v>
      </c>
      <c r="I8" s="123">
        <v>903</v>
      </c>
      <c r="J8" s="344">
        <v>2412</v>
      </c>
      <c r="K8" s="124">
        <v>-380</v>
      </c>
      <c r="L8" s="125">
        <v>6618</v>
      </c>
      <c r="M8" s="125">
        <v>3700</v>
      </c>
      <c r="N8" s="125">
        <v>2500</v>
      </c>
      <c r="O8" s="125">
        <v>341</v>
      </c>
      <c r="P8" s="125">
        <v>77</v>
      </c>
      <c r="Q8" s="126">
        <v>6998</v>
      </c>
      <c r="R8" s="125">
        <v>3739</v>
      </c>
      <c r="S8" s="126">
        <v>2865</v>
      </c>
      <c r="T8" s="125">
        <v>294</v>
      </c>
      <c r="U8" s="127">
        <v>100</v>
      </c>
    </row>
    <row r="9" spans="1:21" ht="15.75" customHeight="1">
      <c r="A9" s="100"/>
      <c r="B9" s="590" t="s">
        <v>75</v>
      </c>
      <c r="C9" s="594"/>
      <c r="D9" s="331">
        <v>-1889</v>
      </c>
      <c r="E9" s="130">
        <v>-985</v>
      </c>
      <c r="F9" s="131">
        <v>-904</v>
      </c>
      <c r="G9" s="132" t="s">
        <v>28</v>
      </c>
      <c r="H9" s="133" t="s">
        <v>28</v>
      </c>
      <c r="I9" s="134" t="s">
        <v>28</v>
      </c>
      <c r="J9" s="133" t="s">
        <v>28</v>
      </c>
      <c r="K9" s="330" t="s">
        <v>28</v>
      </c>
      <c r="L9" s="135" t="s">
        <v>28</v>
      </c>
      <c r="M9" s="135" t="s">
        <v>28</v>
      </c>
      <c r="N9" s="135" t="s">
        <v>28</v>
      </c>
      <c r="O9" s="135" t="s">
        <v>28</v>
      </c>
      <c r="P9" s="135" t="s">
        <v>28</v>
      </c>
      <c r="Q9" s="136" t="s">
        <v>28</v>
      </c>
      <c r="R9" s="135" t="s">
        <v>28</v>
      </c>
      <c r="S9" s="136" t="s">
        <v>28</v>
      </c>
      <c r="T9" s="135" t="s">
        <v>28</v>
      </c>
      <c r="U9" s="333" t="s">
        <v>28</v>
      </c>
    </row>
    <row r="10" spans="1:21" s="128" customFormat="1" ht="15.75" customHeight="1">
      <c r="A10" s="121"/>
      <c r="B10" s="605" t="s">
        <v>76</v>
      </c>
      <c r="C10" s="606"/>
      <c r="D10" s="133">
        <v>-11547</v>
      </c>
      <c r="E10" s="130">
        <v>-5486</v>
      </c>
      <c r="F10" s="137">
        <v>-6061</v>
      </c>
      <c r="G10" s="132" t="s">
        <v>28</v>
      </c>
      <c r="H10" s="133" t="s">
        <v>28</v>
      </c>
      <c r="I10" s="134" t="s">
        <v>28</v>
      </c>
      <c r="J10" s="133" t="s">
        <v>28</v>
      </c>
      <c r="K10" s="331" t="s">
        <v>28</v>
      </c>
      <c r="L10" s="134" t="s">
        <v>28</v>
      </c>
      <c r="M10" s="134" t="s">
        <v>28</v>
      </c>
      <c r="N10" s="134" t="s">
        <v>28</v>
      </c>
      <c r="O10" s="134" t="s">
        <v>28</v>
      </c>
      <c r="P10" s="134" t="s">
        <v>28</v>
      </c>
      <c r="Q10" s="133" t="s">
        <v>28</v>
      </c>
      <c r="R10" s="134" t="s">
        <v>28</v>
      </c>
      <c r="S10" s="133" t="s">
        <v>28</v>
      </c>
      <c r="T10" s="134" t="s">
        <v>28</v>
      </c>
      <c r="U10" s="332" t="s">
        <v>28</v>
      </c>
    </row>
    <row r="11" spans="1:21" s="128" customFormat="1" ht="15.75" customHeight="1">
      <c r="A11" s="121"/>
      <c r="B11" s="607" t="s">
        <v>77</v>
      </c>
      <c r="C11" s="608"/>
      <c r="D11" s="138">
        <v>1933799</v>
      </c>
      <c r="E11" s="139">
        <v>940412</v>
      </c>
      <c r="F11" s="138">
        <v>993387</v>
      </c>
      <c r="G11" s="140">
        <v>-1538</v>
      </c>
      <c r="H11" s="138">
        <v>-1206</v>
      </c>
      <c r="I11" s="139">
        <v>788</v>
      </c>
      <c r="J11" s="138">
        <v>1994</v>
      </c>
      <c r="K11" s="141">
        <v>-332</v>
      </c>
      <c r="L11" s="139">
        <v>5803</v>
      </c>
      <c r="M11" s="139">
        <v>3226</v>
      </c>
      <c r="N11" s="139">
        <v>2233</v>
      </c>
      <c r="O11" s="139">
        <v>277</v>
      </c>
      <c r="P11" s="139">
        <v>67</v>
      </c>
      <c r="Q11" s="138">
        <v>6135</v>
      </c>
      <c r="R11" s="139">
        <v>3205</v>
      </c>
      <c r="S11" s="138">
        <v>2592</v>
      </c>
      <c r="T11" s="139">
        <v>264</v>
      </c>
      <c r="U11" s="142">
        <v>74</v>
      </c>
    </row>
    <row r="12" spans="1:21" ht="15.75" customHeight="1">
      <c r="A12" s="100"/>
      <c r="B12" s="590" t="s">
        <v>75</v>
      </c>
      <c r="C12" s="594"/>
      <c r="D12" s="133">
        <v>-1538</v>
      </c>
      <c r="E12" s="130">
        <v>-799</v>
      </c>
      <c r="F12" s="137">
        <v>-739</v>
      </c>
      <c r="G12" s="132" t="s">
        <v>28</v>
      </c>
      <c r="H12" s="133" t="s">
        <v>28</v>
      </c>
      <c r="I12" s="134" t="s">
        <v>28</v>
      </c>
      <c r="J12" s="133" t="s">
        <v>28</v>
      </c>
      <c r="K12" s="330" t="s">
        <v>28</v>
      </c>
      <c r="L12" s="135" t="s">
        <v>28</v>
      </c>
      <c r="M12" s="135" t="s">
        <v>28</v>
      </c>
      <c r="N12" s="135" t="s">
        <v>28</v>
      </c>
      <c r="O12" s="135" t="s">
        <v>28</v>
      </c>
      <c r="P12" s="135" t="s">
        <v>28</v>
      </c>
      <c r="Q12" s="136" t="s">
        <v>28</v>
      </c>
      <c r="R12" s="135" t="s">
        <v>28</v>
      </c>
      <c r="S12" s="136" t="s">
        <v>28</v>
      </c>
      <c r="T12" s="135" t="s">
        <v>28</v>
      </c>
      <c r="U12" s="333" t="s">
        <v>28</v>
      </c>
    </row>
    <row r="13" spans="1:21" ht="15.75" customHeight="1">
      <c r="A13" s="100"/>
      <c r="B13" s="590" t="s">
        <v>76</v>
      </c>
      <c r="C13" s="591"/>
      <c r="D13" s="133">
        <v>-7732</v>
      </c>
      <c r="E13" s="134">
        <v>-3734</v>
      </c>
      <c r="F13" s="133">
        <v>-3998</v>
      </c>
      <c r="G13" s="132" t="s">
        <v>28</v>
      </c>
      <c r="H13" s="133" t="s">
        <v>28</v>
      </c>
      <c r="I13" s="134" t="s">
        <v>28</v>
      </c>
      <c r="J13" s="133" t="s">
        <v>28</v>
      </c>
      <c r="K13" s="330" t="s">
        <v>28</v>
      </c>
      <c r="L13" s="135" t="s">
        <v>28</v>
      </c>
      <c r="M13" s="135" t="s">
        <v>28</v>
      </c>
      <c r="N13" s="135" t="s">
        <v>28</v>
      </c>
      <c r="O13" s="135" t="s">
        <v>28</v>
      </c>
      <c r="P13" s="135" t="s">
        <v>28</v>
      </c>
      <c r="Q13" s="136" t="s">
        <v>28</v>
      </c>
      <c r="R13" s="135" t="s">
        <v>28</v>
      </c>
      <c r="S13" s="136" t="s">
        <v>28</v>
      </c>
      <c r="T13" s="135" t="s">
        <v>28</v>
      </c>
      <c r="U13" s="333" t="s">
        <v>28</v>
      </c>
    </row>
    <row r="14" spans="1:21" ht="15.75" customHeight="1">
      <c r="A14" s="100"/>
      <c r="B14" s="592" t="s">
        <v>78</v>
      </c>
      <c r="C14" s="593"/>
      <c r="D14" s="143">
        <v>337726</v>
      </c>
      <c r="E14" s="348">
        <v>167336</v>
      </c>
      <c r="F14" s="144">
        <v>170390</v>
      </c>
      <c r="G14" s="349">
        <v>-351</v>
      </c>
      <c r="H14" s="143">
        <v>-303</v>
      </c>
      <c r="I14" s="145">
        <v>115</v>
      </c>
      <c r="J14" s="143">
        <v>418</v>
      </c>
      <c r="K14" s="146">
        <v>-48</v>
      </c>
      <c r="L14" s="145">
        <v>815</v>
      </c>
      <c r="M14" s="145">
        <v>474</v>
      </c>
      <c r="N14" s="145">
        <v>267</v>
      </c>
      <c r="O14" s="145">
        <v>64</v>
      </c>
      <c r="P14" s="145">
        <v>10</v>
      </c>
      <c r="Q14" s="143">
        <v>863</v>
      </c>
      <c r="R14" s="145">
        <v>534</v>
      </c>
      <c r="S14" s="143">
        <v>273</v>
      </c>
      <c r="T14" s="145">
        <v>30</v>
      </c>
      <c r="U14" s="147">
        <v>26</v>
      </c>
    </row>
    <row r="15" spans="1:21" ht="15.75" customHeight="1">
      <c r="A15" s="100"/>
      <c r="B15" s="590" t="s">
        <v>75</v>
      </c>
      <c r="C15" s="594"/>
      <c r="D15" s="136">
        <v>-351</v>
      </c>
      <c r="E15" s="130">
        <v>-186</v>
      </c>
      <c r="F15" s="137">
        <v>-165</v>
      </c>
      <c r="G15" s="148" t="s">
        <v>28</v>
      </c>
      <c r="H15" s="136" t="s">
        <v>28</v>
      </c>
      <c r="I15" s="135" t="s">
        <v>28</v>
      </c>
      <c r="J15" s="136" t="s">
        <v>28</v>
      </c>
      <c r="K15" s="330" t="s">
        <v>28</v>
      </c>
      <c r="L15" s="135" t="s">
        <v>28</v>
      </c>
      <c r="M15" s="135" t="s">
        <v>28</v>
      </c>
      <c r="N15" s="136" t="s">
        <v>28</v>
      </c>
      <c r="O15" s="135" t="s">
        <v>28</v>
      </c>
      <c r="P15" s="149" t="s">
        <v>28</v>
      </c>
      <c r="Q15" s="136" t="s">
        <v>28</v>
      </c>
      <c r="R15" s="135" t="s">
        <v>28</v>
      </c>
      <c r="S15" s="136" t="s">
        <v>28</v>
      </c>
      <c r="T15" s="135" t="s">
        <v>28</v>
      </c>
      <c r="U15" s="333" t="s">
        <v>28</v>
      </c>
    </row>
    <row r="16" spans="1:21" ht="15.75" customHeight="1">
      <c r="A16" s="100"/>
      <c r="B16" s="595" t="s">
        <v>76</v>
      </c>
      <c r="C16" s="596"/>
      <c r="D16" s="150">
        <v>-3815</v>
      </c>
      <c r="E16" s="350">
        <v>-1752</v>
      </c>
      <c r="F16" s="151">
        <v>-2063</v>
      </c>
      <c r="G16" s="152" t="s">
        <v>79</v>
      </c>
      <c r="H16" s="150" t="s">
        <v>28</v>
      </c>
      <c r="I16" s="153" t="s">
        <v>28</v>
      </c>
      <c r="J16" s="150" t="s">
        <v>28</v>
      </c>
      <c r="K16" s="334" t="s">
        <v>79</v>
      </c>
      <c r="L16" s="153" t="s">
        <v>28</v>
      </c>
      <c r="M16" s="153" t="s">
        <v>28</v>
      </c>
      <c r="N16" s="150" t="s">
        <v>28</v>
      </c>
      <c r="O16" s="153" t="s">
        <v>28</v>
      </c>
      <c r="P16" s="154" t="s">
        <v>28</v>
      </c>
      <c r="Q16" s="150" t="s">
        <v>28</v>
      </c>
      <c r="R16" s="153" t="s">
        <v>28</v>
      </c>
      <c r="S16" s="150" t="s">
        <v>28</v>
      </c>
      <c r="T16" s="153" t="s">
        <v>28</v>
      </c>
      <c r="U16" s="335" t="s">
        <v>28</v>
      </c>
    </row>
    <row r="17" spans="1:22" s="100" customFormat="1" ht="4.5" customHeight="1">
      <c r="B17" s="155"/>
      <c r="C17" s="156"/>
      <c r="D17" s="157" t="s">
        <v>80</v>
      </c>
      <c r="E17" s="155" t="s">
        <v>2</v>
      </c>
      <c r="F17" s="155" t="s">
        <v>2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8"/>
      <c r="S17" s="155"/>
      <c r="T17" s="155"/>
      <c r="U17" s="157"/>
    </row>
    <row r="18" spans="1:22" ht="15" customHeight="1">
      <c r="A18" s="100"/>
      <c r="B18" s="574" t="s">
        <v>81</v>
      </c>
      <c r="C18" s="576"/>
      <c r="D18" s="575" t="s">
        <v>51</v>
      </c>
      <c r="E18" s="575"/>
      <c r="F18" s="576"/>
      <c r="G18" s="572" t="s">
        <v>52</v>
      </c>
      <c r="H18" s="574" t="s">
        <v>82</v>
      </c>
      <c r="I18" s="575"/>
      <c r="J18" s="576"/>
      <c r="K18" s="574" t="s">
        <v>83</v>
      </c>
      <c r="L18" s="580"/>
      <c r="M18" s="580"/>
      <c r="N18" s="580"/>
      <c r="O18" s="580"/>
      <c r="P18" s="580"/>
      <c r="Q18" s="580"/>
      <c r="R18" s="580"/>
      <c r="S18" s="580"/>
      <c r="T18" s="580"/>
      <c r="U18" s="581"/>
    </row>
    <row r="19" spans="1:22" ht="15" customHeight="1">
      <c r="A19" s="100"/>
      <c r="B19" s="577"/>
      <c r="C19" s="597"/>
      <c r="D19" s="589"/>
      <c r="E19" s="578"/>
      <c r="F19" s="579"/>
      <c r="G19" s="573"/>
      <c r="H19" s="577"/>
      <c r="I19" s="578"/>
      <c r="J19" s="579"/>
      <c r="K19" s="108"/>
      <c r="L19" s="582" t="s">
        <v>55</v>
      </c>
      <c r="M19" s="583"/>
      <c r="N19" s="583"/>
      <c r="O19" s="583"/>
      <c r="P19" s="584"/>
      <c r="Q19" s="585" t="s">
        <v>56</v>
      </c>
      <c r="R19" s="583"/>
      <c r="S19" s="583"/>
      <c r="T19" s="583"/>
      <c r="U19" s="586"/>
      <c r="V19" s="362"/>
    </row>
    <row r="20" spans="1:22" ht="21.75" customHeight="1">
      <c r="A20" s="100"/>
      <c r="B20" s="598"/>
      <c r="C20" s="579"/>
      <c r="D20" s="109" t="s">
        <v>57</v>
      </c>
      <c r="E20" s="110" t="s">
        <v>58</v>
      </c>
      <c r="F20" s="111" t="s">
        <v>59</v>
      </c>
      <c r="G20" s="112" t="s">
        <v>60</v>
      </c>
      <c r="H20" s="113" t="s">
        <v>61</v>
      </c>
      <c r="I20" s="114" t="s">
        <v>62</v>
      </c>
      <c r="J20" s="115" t="s">
        <v>63</v>
      </c>
      <c r="K20" s="116" t="s">
        <v>64</v>
      </c>
      <c r="L20" s="114" t="s">
        <v>65</v>
      </c>
      <c r="M20" s="117" t="s">
        <v>66</v>
      </c>
      <c r="N20" s="117" t="s">
        <v>67</v>
      </c>
      <c r="O20" s="117" t="s">
        <v>68</v>
      </c>
      <c r="P20" s="118" t="s">
        <v>69</v>
      </c>
      <c r="Q20" s="119" t="s">
        <v>70</v>
      </c>
      <c r="R20" s="117" t="s">
        <v>71</v>
      </c>
      <c r="S20" s="118" t="s">
        <v>72</v>
      </c>
      <c r="T20" s="118" t="s">
        <v>73</v>
      </c>
      <c r="U20" s="120" t="s">
        <v>69</v>
      </c>
      <c r="V20" s="362"/>
    </row>
    <row r="21" spans="1:22" s="128" customFormat="1" ht="15" customHeight="1">
      <c r="A21" s="121"/>
      <c r="B21" s="587" t="s">
        <v>84</v>
      </c>
      <c r="C21" s="588"/>
      <c r="D21" s="159">
        <v>1097563</v>
      </c>
      <c r="E21" s="160">
        <v>531588</v>
      </c>
      <c r="F21" s="137">
        <v>565975</v>
      </c>
      <c r="G21" s="161">
        <v>-593</v>
      </c>
      <c r="H21" s="159">
        <v>-421</v>
      </c>
      <c r="I21" s="160">
        <v>496</v>
      </c>
      <c r="J21" s="131">
        <v>917</v>
      </c>
      <c r="K21" s="159">
        <v>-172</v>
      </c>
      <c r="L21" s="160">
        <v>4066</v>
      </c>
      <c r="M21" s="160">
        <v>2291</v>
      </c>
      <c r="N21" s="137">
        <v>1572</v>
      </c>
      <c r="O21" s="160">
        <v>155</v>
      </c>
      <c r="P21" s="137">
        <v>48</v>
      </c>
      <c r="Q21" s="160">
        <v>4238</v>
      </c>
      <c r="R21" s="137">
        <v>2121</v>
      </c>
      <c r="S21" s="160">
        <v>1874</v>
      </c>
      <c r="T21" s="130">
        <v>186</v>
      </c>
      <c r="U21" s="162">
        <v>57</v>
      </c>
      <c r="V21" s="363"/>
    </row>
    <row r="22" spans="1:22" s="128" customFormat="1" ht="15" customHeight="1">
      <c r="A22" s="121"/>
      <c r="B22" s="562" t="s">
        <v>85</v>
      </c>
      <c r="C22" s="571" t="s">
        <v>86</v>
      </c>
      <c r="D22" s="159">
        <v>313693</v>
      </c>
      <c r="E22" s="130">
        <v>152099</v>
      </c>
      <c r="F22" s="130">
        <v>161594</v>
      </c>
      <c r="G22" s="163">
        <v>-288</v>
      </c>
      <c r="H22" s="159">
        <v>-121</v>
      </c>
      <c r="I22" s="130">
        <v>122</v>
      </c>
      <c r="J22" s="131">
        <v>243</v>
      </c>
      <c r="K22" s="159">
        <v>-167</v>
      </c>
      <c r="L22" s="130">
        <v>1224</v>
      </c>
      <c r="M22" s="130">
        <v>605</v>
      </c>
      <c r="N22" s="130">
        <v>533</v>
      </c>
      <c r="O22" s="130">
        <v>70</v>
      </c>
      <c r="P22" s="130">
        <v>16</v>
      </c>
      <c r="Q22" s="130">
        <v>1391</v>
      </c>
      <c r="R22" s="137">
        <v>610</v>
      </c>
      <c r="S22" s="130">
        <v>634</v>
      </c>
      <c r="T22" s="130">
        <v>124</v>
      </c>
      <c r="U22" s="164">
        <v>23</v>
      </c>
      <c r="V22" s="364"/>
    </row>
    <row r="23" spans="1:22" s="128" customFormat="1" ht="15" customHeight="1">
      <c r="A23" s="121"/>
      <c r="B23" s="562" t="s">
        <v>87</v>
      </c>
      <c r="C23" s="571" t="s">
        <v>88</v>
      </c>
      <c r="D23" s="159">
        <v>195177</v>
      </c>
      <c r="E23" s="130">
        <v>95188</v>
      </c>
      <c r="F23" s="130">
        <v>99989</v>
      </c>
      <c r="G23" s="163">
        <v>-202</v>
      </c>
      <c r="H23" s="159">
        <v>-48</v>
      </c>
      <c r="I23" s="130">
        <v>109</v>
      </c>
      <c r="J23" s="131">
        <v>157</v>
      </c>
      <c r="K23" s="159">
        <v>-154</v>
      </c>
      <c r="L23" s="130">
        <v>700</v>
      </c>
      <c r="M23" s="130">
        <v>411</v>
      </c>
      <c r="N23" s="130">
        <v>256</v>
      </c>
      <c r="O23" s="130">
        <v>21</v>
      </c>
      <c r="P23" s="130">
        <v>12</v>
      </c>
      <c r="Q23" s="130">
        <v>854</v>
      </c>
      <c r="R23" s="137">
        <v>470</v>
      </c>
      <c r="S23" s="130">
        <v>364</v>
      </c>
      <c r="T23" s="130">
        <v>11</v>
      </c>
      <c r="U23" s="164">
        <v>9</v>
      </c>
      <c r="V23" s="364"/>
    </row>
    <row r="24" spans="1:22" s="128" customFormat="1" ht="15" customHeight="1">
      <c r="A24" s="121"/>
      <c r="B24" s="562" t="s">
        <v>89</v>
      </c>
      <c r="C24" s="571" t="s">
        <v>90</v>
      </c>
      <c r="D24" s="159">
        <v>141974</v>
      </c>
      <c r="E24" s="130">
        <v>69825</v>
      </c>
      <c r="F24" s="130">
        <v>72149</v>
      </c>
      <c r="G24" s="163">
        <v>-32</v>
      </c>
      <c r="H24" s="159">
        <v>-35</v>
      </c>
      <c r="I24" s="130">
        <v>62</v>
      </c>
      <c r="J24" s="131">
        <v>97</v>
      </c>
      <c r="K24" s="159">
        <v>3</v>
      </c>
      <c r="L24" s="130">
        <v>592</v>
      </c>
      <c r="M24" s="130">
        <v>361</v>
      </c>
      <c r="N24" s="130">
        <v>210</v>
      </c>
      <c r="O24" s="130">
        <v>11</v>
      </c>
      <c r="P24" s="130">
        <v>10</v>
      </c>
      <c r="Q24" s="130">
        <v>589</v>
      </c>
      <c r="R24" s="137">
        <v>312</v>
      </c>
      <c r="S24" s="130">
        <v>253</v>
      </c>
      <c r="T24" s="130">
        <v>14</v>
      </c>
      <c r="U24" s="164">
        <v>10</v>
      </c>
      <c r="V24" s="364"/>
    </row>
    <row r="25" spans="1:22" s="128" customFormat="1" ht="15" customHeight="1">
      <c r="A25" s="121"/>
      <c r="B25" s="562" t="s">
        <v>91</v>
      </c>
      <c r="C25" s="571" t="s">
        <v>92</v>
      </c>
      <c r="D25" s="159">
        <v>236924</v>
      </c>
      <c r="E25" s="130">
        <v>114121</v>
      </c>
      <c r="F25" s="130">
        <v>122803</v>
      </c>
      <c r="G25" s="163">
        <v>-24</v>
      </c>
      <c r="H25" s="159">
        <v>-98</v>
      </c>
      <c r="I25" s="130">
        <v>119</v>
      </c>
      <c r="J25" s="131">
        <v>217</v>
      </c>
      <c r="K25" s="159">
        <v>74</v>
      </c>
      <c r="L25" s="130">
        <v>836</v>
      </c>
      <c r="M25" s="130">
        <v>497</v>
      </c>
      <c r="N25" s="130">
        <v>306</v>
      </c>
      <c r="O25" s="130">
        <v>26</v>
      </c>
      <c r="P25" s="130">
        <v>7</v>
      </c>
      <c r="Q25" s="130">
        <v>762</v>
      </c>
      <c r="R25" s="137">
        <v>378</v>
      </c>
      <c r="S25" s="130">
        <v>363</v>
      </c>
      <c r="T25" s="130">
        <v>14</v>
      </c>
      <c r="U25" s="164">
        <v>7</v>
      </c>
      <c r="V25" s="364"/>
    </row>
    <row r="26" spans="1:22" s="128" customFormat="1" ht="15" customHeight="1">
      <c r="A26" s="121"/>
      <c r="B26" s="562" t="s">
        <v>93</v>
      </c>
      <c r="C26" s="571" t="s">
        <v>94</v>
      </c>
      <c r="D26" s="159">
        <v>209795</v>
      </c>
      <c r="E26" s="130">
        <v>100355</v>
      </c>
      <c r="F26" s="130">
        <v>109440</v>
      </c>
      <c r="G26" s="163">
        <v>-47</v>
      </c>
      <c r="H26" s="159">
        <v>-119</v>
      </c>
      <c r="I26" s="130">
        <v>84</v>
      </c>
      <c r="J26" s="131">
        <v>203</v>
      </c>
      <c r="K26" s="159">
        <v>72</v>
      </c>
      <c r="L26" s="130">
        <v>714</v>
      </c>
      <c r="M26" s="130">
        <v>417</v>
      </c>
      <c r="N26" s="130">
        <v>267</v>
      </c>
      <c r="O26" s="130">
        <v>27</v>
      </c>
      <c r="P26" s="130">
        <v>3</v>
      </c>
      <c r="Q26" s="130">
        <v>642</v>
      </c>
      <c r="R26" s="137">
        <v>351</v>
      </c>
      <c r="S26" s="130">
        <v>260</v>
      </c>
      <c r="T26" s="130">
        <v>23</v>
      </c>
      <c r="U26" s="164">
        <v>8</v>
      </c>
      <c r="V26" s="364"/>
    </row>
    <row r="27" spans="1:22" s="128" customFormat="1" ht="15" customHeight="1">
      <c r="A27" s="121"/>
      <c r="B27" s="562" t="s">
        <v>95</v>
      </c>
      <c r="C27" s="571" t="s">
        <v>96</v>
      </c>
      <c r="D27" s="159">
        <v>135304</v>
      </c>
      <c r="E27" s="130">
        <v>65915</v>
      </c>
      <c r="F27" s="130">
        <v>69389</v>
      </c>
      <c r="G27" s="163">
        <v>-234</v>
      </c>
      <c r="H27" s="159">
        <v>-161</v>
      </c>
      <c r="I27" s="130">
        <v>34</v>
      </c>
      <c r="J27" s="131">
        <v>195</v>
      </c>
      <c r="K27" s="159">
        <v>-73</v>
      </c>
      <c r="L27" s="130">
        <v>218</v>
      </c>
      <c r="M27" s="130">
        <v>106</v>
      </c>
      <c r="N27" s="130">
        <v>94</v>
      </c>
      <c r="O27" s="130">
        <v>16</v>
      </c>
      <c r="P27" s="130">
        <v>2</v>
      </c>
      <c r="Q27" s="130">
        <v>291</v>
      </c>
      <c r="R27" s="137">
        <v>150</v>
      </c>
      <c r="S27" s="130">
        <v>121</v>
      </c>
      <c r="T27" s="130">
        <v>14</v>
      </c>
      <c r="U27" s="164">
        <v>6</v>
      </c>
      <c r="V27" s="364"/>
    </row>
    <row r="28" spans="1:22" s="128" customFormat="1" ht="15" customHeight="1">
      <c r="A28" s="121"/>
      <c r="B28" s="562" t="s">
        <v>97</v>
      </c>
      <c r="C28" s="571" t="s">
        <v>98</v>
      </c>
      <c r="D28" s="159">
        <v>50963</v>
      </c>
      <c r="E28" s="130">
        <v>24346</v>
      </c>
      <c r="F28" s="130">
        <v>26617</v>
      </c>
      <c r="G28" s="163">
        <v>-37</v>
      </c>
      <c r="H28" s="159">
        <v>-58</v>
      </c>
      <c r="I28" s="130">
        <v>15</v>
      </c>
      <c r="J28" s="131">
        <v>73</v>
      </c>
      <c r="K28" s="159">
        <v>21</v>
      </c>
      <c r="L28" s="130">
        <v>119</v>
      </c>
      <c r="M28" s="130">
        <v>88</v>
      </c>
      <c r="N28" s="130">
        <v>27</v>
      </c>
      <c r="O28" s="130">
        <v>4</v>
      </c>
      <c r="P28" s="130">
        <v>0</v>
      </c>
      <c r="Q28" s="130">
        <v>98</v>
      </c>
      <c r="R28" s="137">
        <v>70</v>
      </c>
      <c r="S28" s="130">
        <v>23</v>
      </c>
      <c r="T28" s="130">
        <v>4</v>
      </c>
      <c r="U28" s="164">
        <v>1</v>
      </c>
      <c r="V28" s="364"/>
    </row>
    <row r="29" spans="1:22" s="128" customFormat="1" ht="15" customHeight="1">
      <c r="A29" s="121"/>
      <c r="B29" s="562" t="s">
        <v>99</v>
      </c>
      <c r="C29" s="571" t="s">
        <v>100</v>
      </c>
      <c r="D29" s="159">
        <v>58270</v>
      </c>
      <c r="E29" s="130">
        <v>28314</v>
      </c>
      <c r="F29" s="130">
        <v>29956</v>
      </c>
      <c r="G29" s="163">
        <v>-67</v>
      </c>
      <c r="H29" s="159">
        <v>-73</v>
      </c>
      <c r="I29" s="130">
        <v>17</v>
      </c>
      <c r="J29" s="131">
        <v>90</v>
      </c>
      <c r="K29" s="159">
        <v>6</v>
      </c>
      <c r="L29" s="130">
        <v>105</v>
      </c>
      <c r="M29" s="130">
        <v>27</v>
      </c>
      <c r="N29" s="130">
        <v>44</v>
      </c>
      <c r="O29" s="130">
        <v>30</v>
      </c>
      <c r="P29" s="130">
        <v>4</v>
      </c>
      <c r="Q29" s="130">
        <v>99</v>
      </c>
      <c r="R29" s="137">
        <v>43</v>
      </c>
      <c r="S29" s="130">
        <v>51</v>
      </c>
      <c r="T29" s="130">
        <v>5</v>
      </c>
      <c r="U29" s="164">
        <v>0</v>
      </c>
      <c r="V29" s="364"/>
    </row>
    <row r="30" spans="1:22" s="128" customFormat="1" ht="15" customHeight="1">
      <c r="A30" s="121"/>
      <c r="B30" s="562" t="s">
        <v>101</v>
      </c>
      <c r="C30" s="571" t="s">
        <v>102</v>
      </c>
      <c r="D30" s="159">
        <v>31381</v>
      </c>
      <c r="E30" s="130">
        <v>15381</v>
      </c>
      <c r="F30" s="130">
        <v>16000</v>
      </c>
      <c r="G30" s="163">
        <v>-48</v>
      </c>
      <c r="H30" s="159">
        <v>-54</v>
      </c>
      <c r="I30" s="130">
        <v>6</v>
      </c>
      <c r="J30" s="131">
        <v>60</v>
      </c>
      <c r="K30" s="159">
        <v>6</v>
      </c>
      <c r="L30" s="130">
        <v>65</v>
      </c>
      <c r="M30" s="130">
        <v>22</v>
      </c>
      <c r="N30" s="130">
        <v>31</v>
      </c>
      <c r="O30" s="130">
        <v>12</v>
      </c>
      <c r="P30" s="130">
        <v>0</v>
      </c>
      <c r="Q30" s="130">
        <v>59</v>
      </c>
      <c r="R30" s="137">
        <v>35</v>
      </c>
      <c r="S30" s="130">
        <v>21</v>
      </c>
      <c r="T30" s="130">
        <v>2</v>
      </c>
      <c r="U30" s="164">
        <v>1</v>
      </c>
      <c r="V30" s="364"/>
    </row>
    <row r="31" spans="1:22" s="128" customFormat="1" ht="15" customHeight="1">
      <c r="A31" s="121"/>
      <c r="B31" s="562" t="s">
        <v>103</v>
      </c>
      <c r="C31" s="571" t="s">
        <v>104</v>
      </c>
      <c r="D31" s="159">
        <v>78790</v>
      </c>
      <c r="E31" s="130">
        <v>38571</v>
      </c>
      <c r="F31" s="130">
        <v>40219</v>
      </c>
      <c r="G31" s="163">
        <v>-13</v>
      </c>
      <c r="H31" s="159">
        <v>-39</v>
      </c>
      <c r="I31" s="130">
        <v>31</v>
      </c>
      <c r="J31" s="131">
        <v>70</v>
      </c>
      <c r="K31" s="159">
        <v>26</v>
      </c>
      <c r="L31" s="130">
        <v>225</v>
      </c>
      <c r="M31" s="130">
        <v>123</v>
      </c>
      <c r="N31" s="130">
        <v>91</v>
      </c>
      <c r="O31" s="130">
        <v>10</v>
      </c>
      <c r="P31" s="130">
        <v>1</v>
      </c>
      <c r="Q31" s="130">
        <v>199</v>
      </c>
      <c r="R31" s="137">
        <v>126</v>
      </c>
      <c r="S31" s="130">
        <v>68</v>
      </c>
      <c r="T31" s="130">
        <v>5</v>
      </c>
      <c r="U31" s="164">
        <v>0</v>
      </c>
      <c r="V31" s="364"/>
    </row>
    <row r="32" spans="1:22" s="128" customFormat="1" ht="15" customHeight="1">
      <c r="A32" s="121"/>
      <c r="B32" s="562" t="s">
        <v>105</v>
      </c>
      <c r="C32" s="571" t="s">
        <v>106</v>
      </c>
      <c r="D32" s="159">
        <v>26857</v>
      </c>
      <c r="E32" s="130">
        <v>13331</v>
      </c>
      <c r="F32" s="130">
        <v>13526</v>
      </c>
      <c r="G32" s="163">
        <v>-37</v>
      </c>
      <c r="H32" s="159">
        <v>-38</v>
      </c>
      <c r="I32" s="130">
        <v>9</v>
      </c>
      <c r="J32" s="131">
        <v>47</v>
      </c>
      <c r="K32" s="159">
        <v>1</v>
      </c>
      <c r="L32" s="130">
        <v>63</v>
      </c>
      <c r="M32" s="130">
        <v>30</v>
      </c>
      <c r="N32" s="130">
        <v>31</v>
      </c>
      <c r="O32" s="130">
        <v>2</v>
      </c>
      <c r="P32" s="130">
        <v>0</v>
      </c>
      <c r="Q32" s="130">
        <v>62</v>
      </c>
      <c r="R32" s="137">
        <v>36</v>
      </c>
      <c r="S32" s="130">
        <v>19</v>
      </c>
      <c r="T32" s="130">
        <v>5</v>
      </c>
      <c r="U32" s="164">
        <v>2</v>
      </c>
      <c r="V32" s="364"/>
    </row>
    <row r="33" spans="1:22" s="128" customFormat="1" ht="15" customHeight="1">
      <c r="A33" s="121"/>
      <c r="B33" s="562" t="s">
        <v>107</v>
      </c>
      <c r="C33" s="571" t="s">
        <v>108</v>
      </c>
      <c r="D33" s="159">
        <v>62602</v>
      </c>
      <c r="E33" s="130">
        <v>31141</v>
      </c>
      <c r="F33" s="130">
        <v>31461</v>
      </c>
      <c r="G33" s="163">
        <v>-51</v>
      </c>
      <c r="H33" s="159">
        <v>-15</v>
      </c>
      <c r="I33" s="130">
        <v>36</v>
      </c>
      <c r="J33" s="131">
        <v>51</v>
      </c>
      <c r="K33" s="159">
        <v>-36</v>
      </c>
      <c r="L33" s="130">
        <v>196</v>
      </c>
      <c r="M33" s="130">
        <v>117</v>
      </c>
      <c r="N33" s="130">
        <v>71</v>
      </c>
      <c r="O33" s="130">
        <v>2</v>
      </c>
      <c r="P33" s="130">
        <v>6</v>
      </c>
      <c r="Q33" s="130">
        <v>232</v>
      </c>
      <c r="R33" s="137">
        <v>130</v>
      </c>
      <c r="S33" s="130">
        <v>96</v>
      </c>
      <c r="T33" s="130">
        <v>5</v>
      </c>
      <c r="U33" s="164">
        <v>1</v>
      </c>
      <c r="V33" s="364"/>
    </row>
    <row r="34" spans="1:22" s="128" customFormat="1" ht="15" customHeight="1">
      <c r="A34" s="121"/>
      <c r="B34" s="562" t="s">
        <v>109</v>
      </c>
      <c r="C34" s="571" t="s">
        <v>110</v>
      </c>
      <c r="D34" s="159">
        <v>43636</v>
      </c>
      <c r="E34" s="130">
        <v>21561</v>
      </c>
      <c r="F34" s="130">
        <v>22075</v>
      </c>
      <c r="G34" s="163">
        <v>-51</v>
      </c>
      <c r="H34" s="159">
        <v>-27</v>
      </c>
      <c r="I34" s="130">
        <v>15</v>
      </c>
      <c r="J34" s="131">
        <v>42</v>
      </c>
      <c r="K34" s="159">
        <v>-24</v>
      </c>
      <c r="L34" s="130">
        <v>140</v>
      </c>
      <c r="M34" s="130">
        <v>75</v>
      </c>
      <c r="N34" s="130">
        <v>55</v>
      </c>
      <c r="O34" s="130">
        <v>8</v>
      </c>
      <c r="P34" s="130">
        <v>2</v>
      </c>
      <c r="Q34" s="130">
        <v>164</v>
      </c>
      <c r="R34" s="137">
        <v>92</v>
      </c>
      <c r="S34" s="130">
        <v>65</v>
      </c>
      <c r="T34" s="130">
        <v>7</v>
      </c>
      <c r="U34" s="164">
        <v>0</v>
      </c>
      <c r="V34" s="364"/>
    </row>
    <row r="35" spans="1:22" s="128" customFormat="1" ht="15" customHeight="1">
      <c r="A35" s="121"/>
      <c r="B35" s="562" t="s">
        <v>111</v>
      </c>
      <c r="C35" s="571" t="s">
        <v>111</v>
      </c>
      <c r="D35" s="159">
        <v>73043</v>
      </c>
      <c r="E35" s="130">
        <v>35733</v>
      </c>
      <c r="F35" s="130">
        <v>37310</v>
      </c>
      <c r="G35" s="163">
        <v>-114</v>
      </c>
      <c r="H35" s="159">
        <v>-84</v>
      </c>
      <c r="I35" s="130">
        <v>23</v>
      </c>
      <c r="J35" s="131">
        <v>107</v>
      </c>
      <c r="K35" s="159">
        <v>-30</v>
      </c>
      <c r="L35" s="130">
        <v>88</v>
      </c>
      <c r="M35" s="130">
        <v>47</v>
      </c>
      <c r="N35" s="130">
        <v>33</v>
      </c>
      <c r="O35" s="130">
        <v>8</v>
      </c>
      <c r="P35" s="130">
        <v>0</v>
      </c>
      <c r="Q35" s="130">
        <v>118</v>
      </c>
      <c r="R35" s="137">
        <v>66</v>
      </c>
      <c r="S35" s="130">
        <v>41</v>
      </c>
      <c r="T35" s="130">
        <v>11</v>
      </c>
      <c r="U35" s="164">
        <v>0</v>
      </c>
      <c r="V35" s="364"/>
    </row>
    <row r="36" spans="1:22" s="128" customFormat="1" ht="15" customHeight="1">
      <c r="A36" s="121"/>
      <c r="B36" s="562" t="s">
        <v>112</v>
      </c>
      <c r="C36" s="571" t="s">
        <v>112</v>
      </c>
      <c r="D36" s="159">
        <v>61530</v>
      </c>
      <c r="E36" s="130">
        <v>29776</v>
      </c>
      <c r="F36" s="130">
        <v>31754</v>
      </c>
      <c r="G36" s="163">
        <v>-120</v>
      </c>
      <c r="H36" s="159">
        <v>-88</v>
      </c>
      <c r="I36" s="130">
        <v>18</v>
      </c>
      <c r="J36" s="131">
        <v>106</v>
      </c>
      <c r="K36" s="159">
        <v>-32</v>
      </c>
      <c r="L36" s="130">
        <v>64</v>
      </c>
      <c r="M36" s="130">
        <v>36</v>
      </c>
      <c r="N36" s="130">
        <v>25</v>
      </c>
      <c r="O36" s="130">
        <v>1</v>
      </c>
      <c r="P36" s="130">
        <v>2</v>
      </c>
      <c r="Q36" s="130">
        <v>96</v>
      </c>
      <c r="R36" s="137">
        <v>46</v>
      </c>
      <c r="S36" s="130">
        <v>40</v>
      </c>
      <c r="T36" s="130">
        <v>6</v>
      </c>
      <c r="U36" s="164">
        <v>4</v>
      </c>
    </row>
    <row r="37" spans="1:22" s="128" customFormat="1" ht="15" customHeight="1">
      <c r="A37" s="121"/>
      <c r="B37" s="562" t="s">
        <v>113</v>
      </c>
      <c r="C37" s="571" t="s">
        <v>113</v>
      </c>
      <c r="D37" s="159">
        <v>38326</v>
      </c>
      <c r="E37" s="130">
        <v>18688</v>
      </c>
      <c r="F37" s="130">
        <v>19638</v>
      </c>
      <c r="G37" s="163">
        <v>-56</v>
      </c>
      <c r="H37" s="159">
        <v>-27</v>
      </c>
      <c r="I37" s="130">
        <v>10</v>
      </c>
      <c r="J37" s="131">
        <v>37</v>
      </c>
      <c r="K37" s="159">
        <v>-29</v>
      </c>
      <c r="L37" s="130">
        <v>79</v>
      </c>
      <c r="M37" s="130">
        <v>48</v>
      </c>
      <c r="N37" s="130">
        <v>28</v>
      </c>
      <c r="O37" s="130">
        <v>3</v>
      </c>
      <c r="P37" s="130">
        <v>0</v>
      </c>
      <c r="Q37" s="130">
        <v>108</v>
      </c>
      <c r="R37" s="137">
        <v>64</v>
      </c>
      <c r="S37" s="130">
        <v>38</v>
      </c>
      <c r="T37" s="130">
        <v>6</v>
      </c>
      <c r="U37" s="164">
        <v>0</v>
      </c>
    </row>
    <row r="38" spans="1:22" s="128" customFormat="1" ht="15" customHeight="1">
      <c r="A38" s="121"/>
      <c r="B38" s="562" t="s">
        <v>114</v>
      </c>
      <c r="C38" s="571" t="s">
        <v>113</v>
      </c>
      <c r="D38" s="159">
        <v>123991</v>
      </c>
      <c r="E38" s="130">
        <v>61001</v>
      </c>
      <c r="F38" s="130">
        <v>62990</v>
      </c>
      <c r="G38" s="163">
        <v>-94</v>
      </c>
      <c r="H38" s="159">
        <v>-113</v>
      </c>
      <c r="I38" s="130">
        <v>57</v>
      </c>
      <c r="J38" s="131">
        <v>170</v>
      </c>
      <c r="K38" s="159">
        <v>19</v>
      </c>
      <c r="L38" s="130">
        <v>262</v>
      </c>
      <c r="M38" s="130">
        <v>136</v>
      </c>
      <c r="N38" s="130">
        <v>101</v>
      </c>
      <c r="O38" s="130">
        <v>23</v>
      </c>
      <c r="P38" s="130">
        <v>2</v>
      </c>
      <c r="Q38" s="130">
        <v>243</v>
      </c>
      <c r="R38" s="137">
        <v>151</v>
      </c>
      <c r="S38" s="130">
        <v>83</v>
      </c>
      <c r="T38" s="130">
        <v>7</v>
      </c>
      <c r="U38" s="164">
        <v>2</v>
      </c>
    </row>
    <row r="39" spans="1:22" s="168" customFormat="1" ht="15" customHeight="1">
      <c r="A39" s="165"/>
      <c r="B39" s="569" t="s">
        <v>115</v>
      </c>
      <c r="C39" s="570"/>
      <c r="D39" s="137">
        <v>51543</v>
      </c>
      <c r="E39" s="130">
        <v>25066</v>
      </c>
      <c r="F39" s="130">
        <v>26477</v>
      </c>
      <c r="G39" s="166">
        <v>-23</v>
      </c>
      <c r="H39" s="159">
        <v>-8</v>
      </c>
      <c r="I39" s="130">
        <v>21</v>
      </c>
      <c r="J39" s="131">
        <v>29</v>
      </c>
      <c r="K39" s="159">
        <v>-15</v>
      </c>
      <c r="L39" s="130">
        <v>113</v>
      </c>
      <c r="M39" s="137">
        <v>80</v>
      </c>
      <c r="N39" s="130">
        <v>30</v>
      </c>
      <c r="O39" s="137">
        <v>3</v>
      </c>
      <c r="P39" s="167">
        <v>0</v>
      </c>
      <c r="Q39" s="130">
        <v>128</v>
      </c>
      <c r="R39" s="130">
        <v>75</v>
      </c>
      <c r="S39" s="137">
        <v>52</v>
      </c>
      <c r="T39" s="130">
        <v>1</v>
      </c>
      <c r="U39" s="131">
        <v>0</v>
      </c>
    </row>
    <row r="40" spans="1:22" s="165" customFormat="1" ht="15" customHeight="1">
      <c r="B40" s="558" t="s">
        <v>116</v>
      </c>
      <c r="C40" s="564"/>
      <c r="D40" s="169">
        <v>1933799</v>
      </c>
      <c r="E40" s="170">
        <v>940412</v>
      </c>
      <c r="F40" s="171">
        <v>993387</v>
      </c>
      <c r="G40" s="172">
        <v>-1538</v>
      </c>
      <c r="H40" s="169">
        <v>-1206</v>
      </c>
      <c r="I40" s="170">
        <v>788</v>
      </c>
      <c r="J40" s="171">
        <v>1994</v>
      </c>
      <c r="K40" s="169">
        <v>-332</v>
      </c>
      <c r="L40" s="170">
        <v>5803</v>
      </c>
      <c r="M40" s="170">
        <v>3226</v>
      </c>
      <c r="N40" s="172">
        <v>2233</v>
      </c>
      <c r="O40" s="170">
        <v>277</v>
      </c>
      <c r="P40" s="172">
        <v>67</v>
      </c>
      <c r="Q40" s="170">
        <v>6135</v>
      </c>
      <c r="R40" s="172">
        <v>3205</v>
      </c>
      <c r="S40" s="170">
        <v>2592</v>
      </c>
      <c r="T40" s="170">
        <v>264</v>
      </c>
      <c r="U40" s="173">
        <v>74</v>
      </c>
    </row>
    <row r="41" spans="1:22" s="128" customFormat="1" ht="15" customHeight="1">
      <c r="A41" s="121"/>
      <c r="B41" s="336"/>
      <c r="C41" s="336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2" s="128" customFormat="1" ht="15" customHeight="1">
      <c r="A42" s="121"/>
      <c r="B42" s="565" t="s">
        <v>117</v>
      </c>
      <c r="C42" s="566"/>
      <c r="D42" s="175">
        <v>12120</v>
      </c>
      <c r="E42" s="176">
        <v>5899</v>
      </c>
      <c r="F42" s="175">
        <v>6221</v>
      </c>
      <c r="G42" s="351">
        <v>-28</v>
      </c>
      <c r="H42" s="177">
        <v>-13</v>
      </c>
      <c r="I42" s="176">
        <v>3</v>
      </c>
      <c r="J42" s="352">
        <v>16</v>
      </c>
      <c r="K42" s="177">
        <v>-15</v>
      </c>
      <c r="L42" s="176">
        <v>13</v>
      </c>
      <c r="M42" s="178">
        <v>5</v>
      </c>
      <c r="N42" s="175">
        <v>8</v>
      </c>
      <c r="O42" s="176">
        <v>0</v>
      </c>
      <c r="P42" s="175">
        <v>0</v>
      </c>
      <c r="Q42" s="176">
        <v>28</v>
      </c>
      <c r="R42" s="176">
        <v>17</v>
      </c>
      <c r="S42" s="178">
        <v>9</v>
      </c>
      <c r="T42" s="175">
        <v>1</v>
      </c>
      <c r="U42" s="179">
        <v>1</v>
      </c>
    </row>
    <row r="43" spans="1:22" s="128" customFormat="1" ht="15" customHeight="1">
      <c r="A43" s="121"/>
      <c r="B43" s="331"/>
      <c r="C43" s="337" t="s">
        <v>118</v>
      </c>
      <c r="D43" s="137">
        <v>10929</v>
      </c>
      <c r="E43" s="130">
        <v>5311</v>
      </c>
      <c r="F43" s="130">
        <v>5618</v>
      </c>
      <c r="G43" s="163">
        <v>-20</v>
      </c>
      <c r="H43" s="159">
        <v>-11</v>
      </c>
      <c r="I43" s="130">
        <v>3</v>
      </c>
      <c r="J43" s="130">
        <v>14</v>
      </c>
      <c r="K43" s="159">
        <v>-9</v>
      </c>
      <c r="L43" s="130">
        <v>11</v>
      </c>
      <c r="M43" s="181">
        <v>4</v>
      </c>
      <c r="N43" s="137">
        <v>7</v>
      </c>
      <c r="O43" s="130">
        <v>0</v>
      </c>
      <c r="P43" s="137">
        <v>0</v>
      </c>
      <c r="Q43" s="130">
        <v>20</v>
      </c>
      <c r="R43" s="130">
        <v>13</v>
      </c>
      <c r="S43" s="181">
        <v>6</v>
      </c>
      <c r="T43" s="137">
        <v>0</v>
      </c>
      <c r="U43" s="164">
        <v>1</v>
      </c>
    </row>
    <row r="44" spans="1:22" s="128" customFormat="1" ht="15" customHeight="1">
      <c r="A44" s="121"/>
      <c r="B44" s="331"/>
      <c r="C44" s="337" t="s">
        <v>119</v>
      </c>
      <c r="D44" s="137">
        <v>1191</v>
      </c>
      <c r="E44" s="130">
        <v>588</v>
      </c>
      <c r="F44" s="130">
        <v>603</v>
      </c>
      <c r="G44" s="163">
        <v>-8</v>
      </c>
      <c r="H44" s="159">
        <v>-2</v>
      </c>
      <c r="I44" s="130">
        <v>0</v>
      </c>
      <c r="J44" s="130">
        <v>2</v>
      </c>
      <c r="K44" s="159">
        <v>-6</v>
      </c>
      <c r="L44" s="130">
        <v>2</v>
      </c>
      <c r="M44" s="181">
        <v>1</v>
      </c>
      <c r="N44" s="137">
        <v>1</v>
      </c>
      <c r="O44" s="130">
        <v>0</v>
      </c>
      <c r="P44" s="137">
        <v>0</v>
      </c>
      <c r="Q44" s="130">
        <v>8</v>
      </c>
      <c r="R44" s="130">
        <v>4</v>
      </c>
      <c r="S44" s="181">
        <v>3</v>
      </c>
      <c r="T44" s="137">
        <v>1</v>
      </c>
      <c r="U44" s="164">
        <v>0</v>
      </c>
    </row>
    <row r="45" spans="1:22" s="128" customFormat="1" ht="15" customHeight="1">
      <c r="A45" s="121"/>
      <c r="B45" s="567" t="s">
        <v>120</v>
      </c>
      <c r="C45" s="568"/>
      <c r="D45" s="138">
        <v>79287</v>
      </c>
      <c r="E45" s="139">
        <v>39532</v>
      </c>
      <c r="F45" s="138">
        <v>39755</v>
      </c>
      <c r="G45" s="140">
        <v>-108</v>
      </c>
      <c r="H45" s="141">
        <v>-59</v>
      </c>
      <c r="I45" s="139">
        <v>24</v>
      </c>
      <c r="J45" s="142">
        <v>83</v>
      </c>
      <c r="K45" s="141">
        <v>-49</v>
      </c>
      <c r="L45" s="139">
        <v>208</v>
      </c>
      <c r="M45" s="182">
        <v>116</v>
      </c>
      <c r="N45" s="138">
        <v>82</v>
      </c>
      <c r="O45" s="139">
        <v>8</v>
      </c>
      <c r="P45" s="138">
        <v>2</v>
      </c>
      <c r="Q45" s="139">
        <v>257</v>
      </c>
      <c r="R45" s="139">
        <v>144</v>
      </c>
      <c r="S45" s="182">
        <v>94</v>
      </c>
      <c r="T45" s="138">
        <v>9</v>
      </c>
      <c r="U45" s="183">
        <v>10</v>
      </c>
    </row>
    <row r="46" spans="1:22" s="128" customFormat="1" ht="15" customHeight="1">
      <c r="A46" s="121"/>
      <c r="B46" s="331"/>
      <c r="C46" s="337" t="s">
        <v>121</v>
      </c>
      <c r="D46" s="137">
        <v>23536</v>
      </c>
      <c r="E46" s="130">
        <v>11584</v>
      </c>
      <c r="F46" s="130">
        <v>11952</v>
      </c>
      <c r="G46" s="163">
        <v>-11</v>
      </c>
      <c r="H46" s="159">
        <v>-10</v>
      </c>
      <c r="I46" s="130">
        <v>10</v>
      </c>
      <c r="J46" s="130">
        <v>20</v>
      </c>
      <c r="K46" s="159">
        <v>-1</v>
      </c>
      <c r="L46" s="130">
        <v>81</v>
      </c>
      <c r="M46" s="181">
        <v>44</v>
      </c>
      <c r="N46" s="137">
        <v>31</v>
      </c>
      <c r="O46" s="130">
        <v>5</v>
      </c>
      <c r="P46" s="137">
        <v>1</v>
      </c>
      <c r="Q46" s="130">
        <v>82</v>
      </c>
      <c r="R46" s="130">
        <v>54</v>
      </c>
      <c r="S46" s="181">
        <v>24</v>
      </c>
      <c r="T46" s="137">
        <v>3</v>
      </c>
      <c r="U46" s="164">
        <v>1</v>
      </c>
    </row>
    <row r="47" spans="1:22" s="128" customFormat="1" ht="15" customHeight="1">
      <c r="A47" s="121"/>
      <c r="B47" s="331"/>
      <c r="C47" s="337" t="s">
        <v>122</v>
      </c>
      <c r="D47" s="137">
        <v>10236</v>
      </c>
      <c r="E47" s="130">
        <v>5105</v>
      </c>
      <c r="F47" s="130">
        <v>5131</v>
      </c>
      <c r="G47" s="163">
        <v>-16</v>
      </c>
      <c r="H47" s="159">
        <v>-4</v>
      </c>
      <c r="I47" s="130">
        <v>3</v>
      </c>
      <c r="J47" s="130">
        <v>7</v>
      </c>
      <c r="K47" s="159">
        <v>-12</v>
      </c>
      <c r="L47" s="130">
        <v>9</v>
      </c>
      <c r="M47" s="181">
        <v>8</v>
      </c>
      <c r="N47" s="137">
        <v>1</v>
      </c>
      <c r="O47" s="130">
        <v>0</v>
      </c>
      <c r="P47" s="137">
        <v>0</v>
      </c>
      <c r="Q47" s="130">
        <v>21</v>
      </c>
      <c r="R47" s="130">
        <v>16</v>
      </c>
      <c r="S47" s="181">
        <v>4</v>
      </c>
      <c r="T47" s="137">
        <v>0</v>
      </c>
      <c r="U47" s="164">
        <v>1</v>
      </c>
    </row>
    <row r="48" spans="1:22" s="128" customFormat="1" ht="15" customHeight="1">
      <c r="A48" s="121"/>
      <c r="B48" s="331"/>
      <c r="C48" s="337" t="s">
        <v>123</v>
      </c>
      <c r="D48" s="137">
        <v>37533</v>
      </c>
      <c r="E48" s="130">
        <v>18911</v>
      </c>
      <c r="F48" s="130">
        <v>18622</v>
      </c>
      <c r="G48" s="163">
        <v>-51</v>
      </c>
      <c r="H48" s="159">
        <v>-28</v>
      </c>
      <c r="I48" s="130">
        <v>10</v>
      </c>
      <c r="J48" s="130">
        <v>38</v>
      </c>
      <c r="K48" s="159">
        <v>-23</v>
      </c>
      <c r="L48" s="130">
        <v>103</v>
      </c>
      <c r="M48" s="181">
        <v>56</v>
      </c>
      <c r="N48" s="137">
        <v>44</v>
      </c>
      <c r="O48" s="130">
        <v>3</v>
      </c>
      <c r="P48" s="137">
        <v>0</v>
      </c>
      <c r="Q48" s="130">
        <v>126</v>
      </c>
      <c r="R48" s="130">
        <v>60</v>
      </c>
      <c r="S48" s="181">
        <v>54</v>
      </c>
      <c r="T48" s="137">
        <v>4</v>
      </c>
      <c r="U48" s="164">
        <v>8</v>
      </c>
    </row>
    <row r="49" spans="1:21" s="128" customFormat="1" ht="15" customHeight="1">
      <c r="A49" s="121"/>
      <c r="B49" s="331"/>
      <c r="C49" s="337" t="s">
        <v>124</v>
      </c>
      <c r="D49" s="137">
        <v>7982</v>
      </c>
      <c r="E49" s="130">
        <v>3932</v>
      </c>
      <c r="F49" s="130">
        <v>4050</v>
      </c>
      <c r="G49" s="163">
        <v>-30</v>
      </c>
      <c r="H49" s="159">
        <v>-17</v>
      </c>
      <c r="I49" s="130">
        <v>1</v>
      </c>
      <c r="J49" s="130">
        <v>18</v>
      </c>
      <c r="K49" s="159">
        <v>-13</v>
      </c>
      <c r="L49" s="130">
        <v>15</v>
      </c>
      <c r="M49" s="181">
        <v>8</v>
      </c>
      <c r="N49" s="137">
        <v>6</v>
      </c>
      <c r="O49" s="130">
        <v>0</v>
      </c>
      <c r="P49" s="137">
        <v>1</v>
      </c>
      <c r="Q49" s="130">
        <v>28</v>
      </c>
      <c r="R49" s="130">
        <v>14</v>
      </c>
      <c r="S49" s="181">
        <v>12</v>
      </c>
      <c r="T49" s="137">
        <v>2</v>
      </c>
      <c r="U49" s="164">
        <v>0</v>
      </c>
    </row>
    <row r="50" spans="1:21" s="128" customFormat="1" ht="15" customHeight="1">
      <c r="A50" s="121"/>
      <c r="B50" s="567" t="s">
        <v>125</v>
      </c>
      <c r="C50" s="568"/>
      <c r="D50" s="138">
        <v>11387</v>
      </c>
      <c r="E50" s="139">
        <v>5689</v>
      </c>
      <c r="F50" s="138">
        <v>5698</v>
      </c>
      <c r="G50" s="140">
        <v>-15</v>
      </c>
      <c r="H50" s="141">
        <v>-26</v>
      </c>
      <c r="I50" s="139">
        <v>3</v>
      </c>
      <c r="J50" s="142">
        <v>29</v>
      </c>
      <c r="K50" s="141">
        <v>11</v>
      </c>
      <c r="L50" s="139">
        <v>21</v>
      </c>
      <c r="M50" s="182">
        <v>6</v>
      </c>
      <c r="N50" s="138">
        <v>12</v>
      </c>
      <c r="O50" s="139">
        <v>3</v>
      </c>
      <c r="P50" s="138">
        <v>0</v>
      </c>
      <c r="Q50" s="139">
        <v>10</v>
      </c>
      <c r="R50" s="139">
        <v>7</v>
      </c>
      <c r="S50" s="182">
        <v>3</v>
      </c>
      <c r="T50" s="138">
        <v>0</v>
      </c>
      <c r="U50" s="183">
        <v>0</v>
      </c>
    </row>
    <row r="51" spans="1:21" s="128" customFormat="1" ht="15" customHeight="1">
      <c r="A51" s="121"/>
      <c r="B51" s="331"/>
      <c r="C51" s="337" t="s">
        <v>126</v>
      </c>
      <c r="D51" s="137">
        <v>11387</v>
      </c>
      <c r="E51" s="130">
        <v>5689</v>
      </c>
      <c r="F51" s="130">
        <v>5698</v>
      </c>
      <c r="G51" s="163">
        <v>-15</v>
      </c>
      <c r="H51" s="159">
        <v>-26</v>
      </c>
      <c r="I51" s="130">
        <v>3</v>
      </c>
      <c r="J51" s="130">
        <v>29</v>
      </c>
      <c r="K51" s="159">
        <v>11</v>
      </c>
      <c r="L51" s="130">
        <v>21</v>
      </c>
      <c r="M51" s="181">
        <v>6</v>
      </c>
      <c r="N51" s="137">
        <v>12</v>
      </c>
      <c r="O51" s="130">
        <v>3</v>
      </c>
      <c r="P51" s="137">
        <v>0</v>
      </c>
      <c r="Q51" s="130">
        <v>10</v>
      </c>
      <c r="R51" s="130">
        <v>7</v>
      </c>
      <c r="S51" s="181">
        <v>3</v>
      </c>
      <c r="T51" s="137">
        <v>0</v>
      </c>
      <c r="U51" s="164">
        <v>0</v>
      </c>
    </row>
    <row r="52" spans="1:21" s="128" customFormat="1" ht="15" customHeight="1">
      <c r="A52" s="121"/>
      <c r="B52" s="567" t="s">
        <v>127</v>
      </c>
      <c r="C52" s="568"/>
      <c r="D52" s="138">
        <v>44457</v>
      </c>
      <c r="E52" s="139">
        <v>21815</v>
      </c>
      <c r="F52" s="138">
        <v>22642</v>
      </c>
      <c r="G52" s="140">
        <v>-57</v>
      </c>
      <c r="H52" s="141">
        <v>-36</v>
      </c>
      <c r="I52" s="139">
        <v>11</v>
      </c>
      <c r="J52" s="142">
        <v>47</v>
      </c>
      <c r="K52" s="141">
        <v>-21</v>
      </c>
      <c r="L52" s="139">
        <v>110</v>
      </c>
      <c r="M52" s="182">
        <v>75</v>
      </c>
      <c r="N52" s="138">
        <v>31</v>
      </c>
      <c r="O52" s="139">
        <v>2</v>
      </c>
      <c r="P52" s="138">
        <v>2</v>
      </c>
      <c r="Q52" s="139">
        <v>131</v>
      </c>
      <c r="R52" s="139">
        <v>78</v>
      </c>
      <c r="S52" s="182">
        <v>46</v>
      </c>
      <c r="T52" s="138">
        <v>0</v>
      </c>
      <c r="U52" s="183">
        <v>7</v>
      </c>
    </row>
    <row r="53" spans="1:21" s="128" customFormat="1" ht="15" customHeight="1">
      <c r="A53" s="121"/>
      <c r="B53" s="331"/>
      <c r="C53" s="337" t="s">
        <v>128</v>
      </c>
      <c r="D53" s="137">
        <v>32797</v>
      </c>
      <c r="E53" s="130">
        <v>16034</v>
      </c>
      <c r="F53" s="130">
        <v>16763</v>
      </c>
      <c r="G53" s="163">
        <v>-43</v>
      </c>
      <c r="H53" s="159">
        <v>-25</v>
      </c>
      <c r="I53" s="130">
        <v>7</v>
      </c>
      <c r="J53" s="130">
        <v>32</v>
      </c>
      <c r="K53" s="159">
        <v>-18</v>
      </c>
      <c r="L53" s="130">
        <v>81</v>
      </c>
      <c r="M53" s="181">
        <v>57</v>
      </c>
      <c r="N53" s="137">
        <v>22</v>
      </c>
      <c r="O53" s="130">
        <v>0</v>
      </c>
      <c r="P53" s="137">
        <v>2</v>
      </c>
      <c r="Q53" s="130">
        <v>99</v>
      </c>
      <c r="R53" s="130">
        <v>60</v>
      </c>
      <c r="S53" s="181">
        <v>33</v>
      </c>
      <c r="T53" s="137">
        <v>0</v>
      </c>
      <c r="U53" s="164">
        <v>6</v>
      </c>
    </row>
    <row r="54" spans="1:21" s="128" customFormat="1" ht="15" customHeight="1">
      <c r="A54" s="121"/>
      <c r="B54" s="331"/>
      <c r="C54" s="337" t="s">
        <v>129</v>
      </c>
      <c r="D54" s="137">
        <v>11660</v>
      </c>
      <c r="E54" s="130">
        <v>5781</v>
      </c>
      <c r="F54" s="130">
        <v>5879</v>
      </c>
      <c r="G54" s="163">
        <v>-14</v>
      </c>
      <c r="H54" s="159">
        <v>-11</v>
      </c>
      <c r="I54" s="130">
        <v>4</v>
      </c>
      <c r="J54" s="130">
        <v>15</v>
      </c>
      <c r="K54" s="159">
        <v>-3</v>
      </c>
      <c r="L54" s="130">
        <v>29</v>
      </c>
      <c r="M54" s="181">
        <v>18</v>
      </c>
      <c r="N54" s="137">
        <v>9</v>
      </c>
      <c r="O54" s="130">
        <v>2</v>
      </c>
      <c r="P54" s="137">
        <v>0</v>
      </c>
      <c r="Q54" s="130">
        <v>32</v>
      </c>
      <c r="R54" s="130">
        <v>18</v>
      </c>
      <c r="S54" s="181">
        <v>13</v>
      </c>
      <c r="T54" s="137">
        <v>0</v>
      </c>
      <c r="U54" s="164">
        <v>1</v>
      </c>
    </row>
    <row r="55" spans="1:21" s="128" customFormat="1" ht="15" customHeight="1">
      <c r="A55" s="121"/>
      <c r="B55" s="567" t="s">
        <v>130</v>
      </c>
      <c r="C55" s="568"/>
      <c r="D55" s="138">
        <v>65577</v>
      </c>
      <c r="E55" s="139">
        <v>32040</v>
      </c>
      <c r="F55" s="138">
        <v>33537</v>
      </c>
      <c r="G55" s="140">
        <v>-76</v>
      </c>
      <c r="H55" s="141">
        <v>-51</v>
      </c>
      <c r="I55" s="139">
        <v>23</v>
      </c>
      <c r="J55" s="142">
        <v>74</v>
      </c>
      <c r="K55" s="141">
        <v>-25</v>
      </c>
      <c r="L55" s="139">
        <v>151</v>
      </c>
      <c r="M55" s="138">
        <v>97</v>
      </c>
      <c r="N55" s="139">
        <v>38</v>
      </c>
      <c r="O55" s="138">
        <v>12</v>
      </c>
      <c r="P55" s="184">
        <v>4</v>
      </c>
      <c r="Q55" s="139">
        <v>176</v>
      </c>
      <c r="R55" s="139">
        <v>123</v>
      </c>
      <c r="S55" s="138">
        <v>48</v>
      </c>
      <c r="T55" s="139">
        <v>2</v>
      </c>
      <c r="U55" s="142">
        <v>3</v>
      </c>
    </row>
    <row r="56" spans="1:21" s="128" customFormat="1" ht="15" customHeight="1">
      <c r="A56" s="121"/>
      <c r="B56" s="331"/>
      <c r="C56" s="337" t="s">
        <v>131</v>
      </c>
      <c r="D56" s="137">
        <v>12880</v>
      </c>
      <c r="E56" s="130">
        <v>6192</v>
      </c>
      <c r="F56" s="130">
        <v>6688</v>
      </c>
      <c r="G56" s="163">
        <v>-16</v>
      </c>
      <c r="H56" s="159">
        <v>-15</v>
      </c>
      <c r="I56" s="130">
        <v>5</v>
      </c>
      <c r="J56" s="130">
        <v>20</v>
      </c>
      <c r="K56" s="159">
        <v>-1</v>
      </c>
      <c r="L56" s="130">
        <v>31</v>
      </c>
      <c r="M56" s="137">
        <v>21</v>
      </c>
      <c r="N56" s="130">
        <v>2</v>
      </c>
      <c r="O56" s="137">
        <v>8</v>
      </c>
      <c r="P56" s="167">
        <v>0</v>
      </c>
      <c r="Q56" s="130">
        <v>32</v>
      </c>
      <c r="R56" s="130">
        <v>21</v>
      </c>
      <c r="S56" s="137">
        <v>8</v>
      </c>
      <c r="T56" s="130">
        <v>2</v>
      </c>
      <c r="U56" s="131">
        <v>1</v>
      </c>
    </row>
    <row r="57" spans="1:21" s="128" customFormat="1" ht="15" customHeight="1">
      <c r="A57" s="121"/>
      <c r="B57" s="331"/>
      <c r="C57" s="337" t="s">
        <v>132</v>
      </c>
      <c r="D57" s="137">
        <v>17584</v>
      </c>
      <c r="E57" s="130">
        <v>8737</v>
      </c>
      <c r="F57" s="130">
        <v>8847</v>
      </c>
      <c r="G57" s="163">
        <v>-34</v>
      </c>
      <c r="H57" s="159">
        <v>-19</v>
      </c>
      <c r="I57" s="130">
        <v>4</v>
      </c>
      <c r="J57" s="130">
        <v>23</v>
      </c>
      <c r="K57" s="159">
        <v>-15</v>
      </c>
      <c r="L57" s="130">
        <v>28</v>
      </c>
      <c r="M57" s="137">
        <v>17</v>
      </c>
      <c r="N57" s="130">
        <v>9</v>
      </c>
      <c r="O57" s="137">
        <v>2</v>
      </c>
      <c r="P57" s="167">
        <v>0</v>
      </c>
      <c r="Q57" s="130">
        <v>43</v>
      </c>
      <c r="R57" s="130">
        <v>33</v>
      </c>
      <c r="S57" s="137">
        <v>9</v>
      </c>
      <c r="T57" s="130">
        <v>0</v>
      </c>
      <c r="U57" s="131">
        <v>1</v>
      </c>
    </row>
    <row r="58" spans="1:21" s="128" customFormat="1" ht="15" customHeight="1">
      <c r="A58" s="121"/>
      <c r="B58" s="331"/>
      <c r="C58" s="337" t="s">
        <v>133</v>
      </c>
      <c r="D58" s="137">
        <v>35113</v>
      </c>
      <c r="E58" s="130">
        <v>17111</v>
      </c>
      <c r="F58" s="130">
        <v>18002</v>
      </c>
      <c r="G58" s="163">
        <v>-26</v>
      </c>
      <c r="H58" s="159">
        <v>-17</v>
      </c>
      <c r="I58" s="130">
        <v>14</v>
      </c>
      <c r="J58" s="130">
        <v>31</v>
      </c>
      <c r="K58" s="159">
        <v>-9</v>
      </c>
      <c r="L58" s="130">
        <v>92</v>
      </c>
      <c r="M58" s="137">
        <v>59</v>
      </c>
      <c r="N58" s="130">
        <v>27</v>
      </c>
      <c r="O58" s="137">
        <v>2</v>
      </c>
      <c r="P58" s="167">
        <v>4</v>
      </c>
      <c r="Q58" s="130">
        <v>101</v>
      </c>
      <c r="R58" s="130">
        <v>69</v>
      </c>
      <c r="S58" s="137">
        <v>31</v>
      </c>
      <c r="T58" s="130">
        <v>0</v>
      </c>
      <c r="U58" s="131">
        <v>1</v>
      </c>
    </row>
    <row r="59" spans="1:21" s="128" customFormat="1" ht="15" customHeight="1">
      <c r="A59" s="121"/>
      <c r="B59" s="567" t="s">
        <v>134</v>
      </c>
      <c r="C59" s="568"/>
      <c r="D59" s="138">
        <v>41790</v>
      </c>
      <c r="E59" s="139">
        <v>21460</v>
      </c>
      <c r="F59" s="138">
        <v>20330</v>
      </c>
      <c r="G59" s="140">
        <v>-25</v>
      </c>
      <c r="H59" s="141">
        <v>-24</v>
      </c>
      <c r="I59" s="139">
        <v>19</v>
      </c>
      <c r="J59" s="142">
        <v>43</v>
      </c>
      <c r="K59" s="141">
        <v>-1</v>
      </c>
      <c r="L59" s="139">
        <v>122</v>
      </c>
      <c r="M59" s="138">
        <v>73</v>
      </c>
      <c r="N59" s="139">
        <v>41</v>
      </c>
      <c r="O59" s="138">
        <v>7</v>
      </c>
      <c r="P59" s="184">
        <v>1</v>
      </c>
      <c r="Q59" s="139">
        <v>123</v>
      </c>
      <c r="R59" s="139">
        <v>74</v>
      </c>
      <c r="S59" s="138">
        <v>38</v>
      </c>
      <c r="T59" s="139">
        <v>8</v>
      </c>
      <c r="U59" s="142">
        <v>3</v>
      </c>
    </row>
    <row r="60" spans="1:21" s="128" customFormat="1" ht="15" customHeight="1">
      <c r="A60" s="121"/>
      <c r="B60" s="331"/>
      <c r="C60" s="337" t="s">
        <v>135</v>
      </c>
      <c r="D60" s="137">
        <v>28626</v>
      </c>
      <c r="E60" s="130">
        <v>14915</v>
      </c>
      <c r="F60" s="130">
        <v>13711</v>
      </c>
      <c r="G60" s="163">
        <v>-16</v>
      </c>
      <c r="H60" s="159">
        <v>-9</v>
      </c>
      <c r="I60" s="130">
        <v>14</v>
      </c>
      <c r="J60" s="131">
        <v>23</v>
      </c>
      <c r="K60" s="159">
        <v>-7</v>
      </c>
      <c r="L60" s="130">
        <v>92</v>
      </c>
      <c r="M60" s="137">
        <v>52</v>
      </c>
      <c r="N60" s="130">
        <v>36</v>
      </c>
      <c r="O60" s="137">
        <v>4</v>
      </c>
      <c r="P60" s="167">
        <v>0</v>
      </c>
      <c r="Q60" s="130">
        <v>99</v>
      </c>
      <c r="R60" s="130">
        <v>62</v>
      </c>
      <c r="S60" s="137">
        <v>31</v>
      </c>
      <c r="T60" s="130">
        <v>4</v>
      </c>
      <c r="U60" s="131">
        <v>2</v>
      </c>
    </row>
    <row r="61" spans="1:21" s="128" customFormat="1" ht="15" customHeight="1">
      <c r="A61" s="121"/>
      <c r="B61" s="331"/>
      <c r="C61" s="337" t="s">
        <v>136</v>
      </c>
      <c r="D61" s="137">
        <v>7577</v>
      </c>
      <c r="E61" s="130">
        <v>3727</v>
      </c>
      <c r="F61" s="130">
        <v>3850</v>
      </c>
      <c r="G61" s="163">
        <v>-10</v>
      </c>
      <c r="H61" s="159">
        <v>-10</v>
      </c>
      <c r="I61" s="130">
        <v>3</v>
      </c>
      <c r="J61" s="131">
        <v>13</v>
      </c>
      <c r="K61" s="159">
        <v>0</v>
      </c>
      <c r="L61" s="130">
        <v>12</v>
      </c>
      <c r="M61" s="137">
        <v>7</v>
      </c>
      <c r="N61" s="130">
        <v>4</v>
      </c>
      <c r="O61" s="137">
        <v>1</v>
      </c>
      <c r="P61" s="167">
        <v>0</v>
      </c>
      <c r="Q61" s="130">
        <v>12</v>
      </c>
      <c r="R61" s="130">
        <v>4</v>
      </c>
      <c r="S61" s="137">
        <v>4</v>
      </c>
      <c r="T61" s="130">
        <v>3</v>
      </c>
      <c r="U61" s="131">
        <v>1</v>
      </c>
    </row>
    <row r="62" spans="1:21" s="128" customFormat="1" ht="15" customHeight="1">
      <c r="A62" s="121"/>
      <c r="B62" s="331"/>
      <c r="C62" s="337" t="s">
        <v>137</v>
      </c>
      <c r="D62" s="137">
        <v>5587</v>
      </c>
      <c r="E62" s="130">
        <v>2818</v>
      </c>
      <c r="F62" s="130">
        <v>2769</v>
      </c>
      <c r="G62" s="163">
        <v>1</v>
      </c>
      <c r="H62" s="159">
        <v>-5</v>
      </c>
      <c r="I62" s="130">
        <v>2</v>
      </c>
      <c r="J62" s="131">
        <v>7</v>
      </c>
      <c r="K62" s="159">
        <v>6</v>
      </c>
      <c r="L62" s="130">
        <v>18</v>
      </c>
      <c r="M62" s="137">
        <v>14</v>
      </c>
      <c r="N62" s="130">
        <v>1</v>
      </c>
      <c r="O62" s="137">
        <v>2</v>
      </c>
      <c r="P62" s="167">
        <v>1</v>
      </c>
      <c r="Q62" s="130">
        <v>12</v>
      </c>
      <c r="R62" s="130">
        <v>8</v>
      </c>
      <c r="S62" s="137">
        <v>3</v>
      </c>
      <c r="T62" s="130">
        <v>1</v>
      </c>
      <c r="U62" s="131">
        <v>0</v>
      </c>
    </row>
    <row r="63" spans="1:21" s="128" customFormat="1" ht="15" customHeight="1">
      <c r="A63" s="121"/>
      <c r="B63" s="567" t="s">
        <v>138</v>
      </c>
      <c r="C63" s="568"/>
      <c r="D63" s="138">
        <v>27397</v>
      </c>
      <c r="E63" s="139">
        <v>13456</v>
      </c>
      <c r="F63" s="138">
        <v>13941</v>
      </c>
      <c r="G63" s="140">
        <v>-24</v>
      </c>
      <c r="H63" s="141">
        <v>-39</v>
      </c>
      <c r="I63" s="139">
        <v>9</v>
      </c>
      <c r="J63" s="183">
        <v>48</v>
      </c>
      <c r="K63" s="141">
        <v>15</v>
      </c>
      <c r="L63" s="139">
        <v>55</v>
      </c>
      <c r="M63" s="138">
        <v>38</v>
      </c>
      <c r="N63" s="139">
        <v>15</v>
      </c>
      <c r="O63" s="138">
        <v>1</v>
      </c>
      <c r="P63" s="184">
        <v>1</v>
      </c>
      <c r="Q63" s="139">
        <v>40</v>
      </c>
      <c r="R63" s="139">
        <v>28</v>
      </c>
      <c r="S63" s="138">
        <v>8</v>
      </c>
      <c r="T63" s="139">
        <v>3</v>
      </c>
      <c r="U63" s="142">
        <v>1</v>
      </c>
    </row>
    <row r="64" spans="1:21" s="128" customFormat="1" ht="15" customHeight="1">
      <c r="A64" s="121"/>
      <c r="B64" s="331"/>
      <c r="C64" s="337" t="s">
        <v>139</v>
      </c>
      <c r="D64" s="159">
        <v>6393</v>
      </c>
      <c r="E64" s="130">
        <v>3091</v>
      </c>
      <c r="F64" s="130">
        <v>3302</v>
      </c>
      <c r="G64" s="163">
        <v>-10</v>
      </c>
      <c r="H64" s="159">
        <v>-13</v>
      </c>
      <c r="I64" s="130">
        <v>2</v>
      </c>
      <c r="J64" s="131">
        <v>15</v>
      </c>
      <c r="K64" s="159">
        <v>3</v>
      </c>
      <c r="L64" s="130">
        <v>12</v>
      </c>
      <c r="M64" s="137">
        <v>10</v>
      </c>
      <c r="N64" s="130">
        <v>2</v>
      </c>
      <c r="O64" s="137">
        <v>0</v>
      </c>
      <c r="P64" s="167">
        <v>0</v>
      </c>
      <c r="Q64" s="130">
        <v>9</v>
      </c>
      <c r="R64" s="130">
        <v>9</v>
      </c>
      <c r="S64" s="137">
        <v>0</v>
      </c>
      <c r="T64" s="130">
        <v>0</v>
      </c>
      <c r="U64" s="131">
        <v>0</v>
      </c>
    </row>
    <row r="65" spans="1:21" s="128" customFormat="1" ht="15" customHeight="1">
      <c r="A65" s="121"/>
      <c r="B65" s="331"/>
      <c r="C65" s="337" t="s">
        <v>140</v>
      </c>
      <c r="D65" s="137">
        <v>21004</v>
      </c>
      <c r="E65" s="130">
        <v>10365</v>
      </c>
      <c r="F65" s="130">
        <v>10639</v>
      </c>
      <c r="G65" s="163">
        <v>-14</v>
      </c>
      <c r="H65" s="159">
        <v>-26</v>
      </c>
      <c r="I65" s="130">
        <v>7</v>
      </c>
      <c r="J65" s="131">
        <v>33</v>
      </c>
      <c r="K65" s="159">
        <v>12</v>
      </c>
      <c r="L65" s="130">
        <v>43</v>
      </c>
      <c r="M65" s="137">
        <v>28</v>
      </c>
      <c r="N65" s="130">
        <v>13</v>
      </c>
      <c r="O65" s="137">
        <v>1</v>
      </c>
      <c r="P65" s="167">
        <v>1</v>
      </c>
      <c r="Q65" s="130">
        <v>31</v>
      </c>
      <c r="R65" s="130">
        <v>19</v>
      </c>
      <c r="S65" s="137">
        <v>8</v>
      </c>
      <c r="T65" s="130">
        <v>3</v>
      </c>
      <c r="U65" s="131">
        <v>1</v>
      </c>
    </row>
    <row r="66" spans="1:21" s="128" customFormat="1" ht="15" customHeight="1">
      <c r="A66" s="121"/>
      <c r="B66" s="567" t="s">
        <v>141</v>
      </c>
      <c r="C66" s="568"/>
      <c r="D66" s="138">
        <v>37867</v>
      </c>
      <c r="E66" s="139">
        <v>18466</v>
      </c>
      <c r="F66" s="138">
        <v>19401</v>
      </c>
      <c r="G66" s="140">
        <v>-34</v>
      </c>
      <c r="H66" s="141">
        <v>-38</v>
      </c>
      <c r="I66" s="139">
        <v>19</v>
      </c>
      <c r="J66" s="142">
        <v>57</v>
      </c>
      <c r="K66" s="141">
        <v>4</v>
      </c>
      <c r="L66" s="139">
        <v>66</v>
      </c>
      <c r="M66" s="138">
        <v>46</v>
      </c>
      <c r="N66" s="139">
        <v>19</v>
      </c>
      <c r="O66" s="138">
        <v>1</v>
      </c>
      <c r="P66" s="184">
        <v>0</v>
      </c>
      <c r="Q66" s="139">
        <v>62</v>
      </c>
      <c r="R66" s="139">
        <v>48</v>
      </c>
      <c r="S66" s="138">
        <v>13</v>
      </c>
      <c r="T66" s="139">
        <v>1</v>
      </c>
      <c r="U66" s="142">
        <v>0</v>
      </c>
    </row>
    <row r="67" spans="1:21" s="128" customFormat="1" ht="15" customHeight="1">
      <c r="A67" s="121"/>
      <c r="B67" s="331"/>
      <c r="C67" s="337" t="s">
        <v>142</v>
      </c>
      <c r="D67" s="137">
        <v>14662</v>
      </c>
      <c r="E67" s="130">
        <v>7203</v>
      </c>
      <c r="F67" s="130">
        <v>7459</v>
      </c>
      <c r="G67" s="163">
        <v>-4</v>
      </c>
      <c r="H67" s="159">
        <v>-14</v>
      </c>
      <c r="I67" s="130">
        <v>4</v>
      </c>
      <c r="J67" s="131">
        <v>18</v>
      </c>
      <c r="K67" s="159">
        <v>10</v>
      </c>
      <c r="L67" s="130">
        <v>28</v>
      </c>
      <c r="M67" s="137">
        <v>16</v>
      </c>
      <c r="N67" s="130">
        <v>11</v>
      </c>
      <c r="O67" s="137">
        <v>1</v>
      </c>
      <c r="P67" s="167">
        <v>0</v>
      </c>
      <c r="Q67" s="130">
        <v>18</v>
      </c>
      <c r="R67" s="130">
        <v>12</v>
      </c>
      <c r="S67" s="137">
        <v>6</v>
      </c>
      <c r="T67" s="130">
        <v>0</v>
      </c>
      <c r="U67" s="131">
        <v>0</v>
      </c>
    </row>
    <row r="68" spans="1:21" s="128" customFormat="1" ht="15" customHeight="1">
      <c r="A68" s="121"/>
      <c r="B68" s="331"/>
      <c r="C68" s="337" t="s">
        <v>143</v>
      </c>
      <c r="D68" s="137">
        <v>23205</v>
      </c>
      <c r="E68" s="130">
        <v>11263</v>
      </c>
      <c r="F68" s="130">
        <v>11942</v>
      </c>
      <c r="G68" s="163">
        <v>-30</v>
      </c>
      <c r="H68" s="159">
        <v>-24</v>
      </c>
      <c r="I68" s="130">
        <v>15</v>
      </c>
      <c r="J68" s="131">
        <v>39</v>
      </c>
      <c r="K68" s="159">
        <v>-6</v>
      </c>
      <c r="L68" s="130">
        <v>38</v>
      </c>
      <c r="M68" s="137">
        <v>30</v>
      </c>
      <c r="N68" s="130">
        <v>8</v>
      </c>
      <c r="O68" s="137">
        <v>0</v>
      </c>
      <c r="P68" s="167">
        <v>0</v>
      </c>
      <c r="Q68" s="130">
        <v>44</v>
      </c>
      <c r="R68" s="130">
        <v>36</v>
      </c>
      <c r="S68" s="137">
        <v>7</v>
      </c>
      <c r="T68" s="130">
        <v>1</v>
      </c>
      <c r="U68" s="131">
        <v>0</v>
      </c>
    </row>
    <row r="69" spans="1:21" s="128" customFormat="1" ht="15" customHeight="1">
      <c r="A69" s="121"/>
      <c r="B69" s="567" t="s">
        <v>144</v>
      </c>
      <c r="C69" s="568"/>
      <c r="D69" s="185">
        <v>6147</v>
      </c>
      <c r="E69" s="139">
        <v>3228</v>
      </c>
      <c r="F69" s="138">
        <v>2919</v>
      </c>
      <c r="G69" s="186">
        <v>16</v>
      </c>
      <c r="H69" s="187">
        <v>-3</v>
      </c>
      <c r="I69" s="188">
        <v>0</v>
      </c>
      <c r="J69" s="189">
        <v>3</v>
      </c>
      <c r="K69" s="141">
        <v>19</v>
      </c>
      <c r="L69" s="188">
        <v>37</v>
      </c>
      <c r="M69" s="185">
        <v>2</v>
      </c>
      <c r="N69" s="188">
        <v>5</v>
      </c>
      <c r="O69" s="185">
        <v>30</v>
      </c>
      <c r="P69" s="190">
        <v>0</v>
      </c>
      <c r="Q69" s="188">
        <v>18</v>
      </c>
      <c r="R69" s="188">
        <v>6</v>
      </c>
      <c r="S69" s="185">
        <v>11</v>
      </c>
      <c r="T69" s="188">
        <v>1</v>
      </c>
      <c r="U69" s="189">
        <v>0</v>
      </c>
    </row>
    <row r="70" spans="1:21" s="128" customFormat="1" ht="15" customHeight="1">
      <c r="A70" s="121"/>
      <c r="B70" s="331"/>
      <c r="C70" s="337" t="s">
        <v>145</v>
      </c>
      <c r="D70" s="137">
        <v>6147</v>
      </c>
      <c r="E70" s="130">
        <v>3228</v>
      </c>
      <c r="F70" s="130">
        <v>2919</v>
      </c>
      <c r="G70" s="132">
        <v>16</v>
      </c>
      <c r="H70" s="331">
        <v>-3</v>
      </c>
      <c r="I70" s="130">
        <v>0</v>
      </c>
      <c r="J70" s="131">
        <v>3</v>
      </c>
      <c r="K70" s="331">
        <v>19</v>
      </c>
      <c r="L70" s="130">
        <v>37</v>
      </c>
      <c r="M70" s="137">
        <v>2</v>
      </c>
      <c r="N70" s="130">
        <v>5</v>
      </c>
      <c r="O70" s="137">
        <v>30</v>
      </c>
      <c r="P70" s="167">
        <v>0</v>
      </c>
      <c r="Q70" s="130">
        <v>18</v>
      </c>
      <c r="R70" s="130">
        <v>6</v>
      </c>
      <c r="S70" s="137">
        <v>11</v>
      </c>
      <c r="T70" s="130">
        <v>1</v>
      </c>
      <c r="U70" s="131">
        <v>0</v>
      </c>
    </row>
    <row r="71" spans="1:21" s="128" customFormat="1" ht="15" customHeight="1">
      <c r="A71" s="121"/>
      <c r="B71" s="567" t="s">
        <v>146</v>
      </c>
      <c r="C71" s="568"/>
      <c r="D71" s="185">
        <v>11697</v>
      </c>
      <c r="E71" s="139">
        <v>5751</v>
      </c>
      <c r="F71" s="138">
        <v>5946</v>
      </c>
      <c r="G71" s="186">
        <v>0</v>
      </c>
      <c r="H71" s="187">
        <v>-14</v>
      </c>
      <c r="I71" s="188">
        <v>4</v>
      </c>
      <c r="J71" s="189">
        <v>18</v>
      </c>
      <c r="K71" s="141">
        <v>14</v>
      </c>
      <c r="L71" s="188">
        <v>32</v>
      </c>
      <c r="M71" s="185">
        <v>16</v>
      </c>
      <c r="N71" s="188">
        <v>16</v>
      </c>
      <c r="O71" s="185">
        <v>0</v>
      </c>
      <c r="P71" s="190">
        <v>0</v>
      </c>
      <c r="Q71" s="188">
        <v>18</v>
      </c>
      <c r="R71" s="188">
        <v>9</v>
      </c>
      <c r="S71" s="185">
        <v>3</v>
      </c>
      <c r="T71" s="188">
        <v>5</v>
      </c>
      <c r="U71" s="189">
        <v>1</v>
      </c>
    </row>
    <row r="72" spans="1:21" s="128" customFormat="1" ht="15" customHeight="1">
      <c r="A72" s="121"/>
      <c r="B72" s="331"/>
      <c r="C72" s="337" t="s">
        <v>147</v>
      </c>
      <c r="D72" s="133">
        <v>11697</v>
      </c>
      <c r="E72" s="130">
        <v>5751</v>
      </c>
      <c r="F72" s="130">
        <v>5946</v>
      </c>
      <c r="G72" s="132">
        <v>0</v>
      </c>
      <c r="H72" s="331">
        <v>-14</v>
      </c>
      <c r="I72" s="130">
        <v>4</v>
      </c>
      <c r="J72" s="131">
        <v>18</v>
      </c>
      <c r="K72" s="331">
        <v>14</v>
      </c>
      <c r="L72" s="130">
        <v>32</v>
      </c>
      <c r="M72" s="137">
        <v>16</v>
      </c>
      <c r="N72" s="130">
        <v>16</v>
      </c>
      <c r="O72" s="137">
        <v>0</v>
      </c>
      <c r="P72" s="191">
        <v>0</v>
      </c>
      <c r="Q72" s="130">
        <v>18</v>
      </c>
      <c r="R72" s="130">
        <v>9</v>
      </c>
      <c r="S72" s="137">
        <v>3</v>
      </c>
      <c r="T72" s="130">
        <v>5</v>
      </c>
      <c r="U72" s="131">
        <v>1</v>
      </c>
    </row>
    <row r="73" spans="1:21" s="128" customFormat="1" ht="15" customHeight="1">
      <c r="A73" s="121"/>
      <c r="B73" s="558" t="s">
        <v>148</v>
      </c>
      <c r="C73" s="559"/>
      <c r="D73" s="192">
        <v>337726</v>
      </c>
      <c r="E73" s="170">
        <v>167336</v>
      </c>
      <c r="F73" s="172">
        <v>170390</v>
      </c>
      <c r="G73" s="353">
        <v>-351</v>
      </c>
      <c r="H73" s="193">
        <v>-303</v>
      </c>
      <c r="I73" s="194">
        <v>115</v>
      </c>
      <c r="J73" s="195">
        <v>418</v>
      </c>
      <c r="K73" s="193">
        <v>-48</v>
      </c>
      <c r="L73" s="194">
        <v>815</v>
      </c>
      <c r="M73" s="192">
        <v>474</v>
      </c>
      <c r="N73" s="194">
        <v>267</v>
      </c>
      <c r="O73" s="192">
        <v>64</v>
      </c>
      <c r="P73" s="196">
        <v>10</v>
      </c>
      <c r="Q73" s="194">
        <v>863</v>
      </c>
      <c r="R73" s="194">
        <v>534</v>
      </c>
      <c r="S73" s="192">
        <v>273</v>
      </c>
      <c r="T73" s="194">
        <v>30</v>
      </c>
      <c r="U73" s="195">
        <v>26</v>
      </c>
    </row>
    <row r="74" spans="1:21" s="121" customFormat="1" ht="4.5" customHeight="1">
      <c r="B74" s="133"/>
      <c r="C74" s="19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98"/>
    </row>
    <row r="75" spans="1:21" s="128" customFormat="1" ht="15" customHeight="1">
      <c r="A75" s="121"/>
      <c r="B75" s="560" t="s">
        <v>149</v>
      </c>
      <c r="C75" s="561"/>
      <c r="D75" s="198">
        <v>161032</v>
      </c>
      <c r="E75" s="199">
        <v>79832</v>
      </c>
      <c r="F75" s="198">
        <v>81200</v>
      </c>
      <c r="G75" s="354">
        <v>-236</v>
      </c>
      <c r="H75" s="198">
        <v>-190</v>
      </c>
      <c r="I75" s="199">
        <v>45</v>
      </c>
      <c r="J75" s="198">
        <v>235</v>
      </c>
      <c r="K75" s="200">
        <v>-46</v>
      </c>
      <c r="L75" s="199">
        <v>370</v>
      </c>
      <c r="M75" s="198">
        <v>179</v>
      </c>
      <c r="N75" s="199">
        <v>164</v>
      </c>
      <c r="O75" s="198">
        <v>25</v>
      </c>
      <c r="P75" s="201">
        <v>2</v>
      </c>
      <c r="Q75" s="199">
        <v>416</v>
      </c>
      <c r="R75" s="199">
        <v>239</v>
      </c>
      <c r="S75" s="198">
        <v>146</v>
      </c>
      <c r="T75" s="199">
        <v>17</v>
      </c>
      <c r="U75" s="202">
        <v>14</v>
      </c>
    </row>
    <row r="76" spans="1:21" s="128" customFormat="1" ht="15" customHeight="1">
      <c r="A76" s="121"/>
      <c r="B76" s="562" t="s">
        <v>150</v>
      </c>
      <c r="C76" s="563"/>
      <c r="D76" s="137">
        <v>1536921</v>
      </c>
      <c r="E76" s="167">
        <v>747588</v>
      </c>
      <c r="F76" s="164">
        <v>789333</v>
      </c>
      <c r="G76" s="163">
        <v>-926</v>
      </c>
      <c r="H76" s="203">
        <v>-679</v>
      </c>
      <c r="I76" s="137">
        <v>667</v>
      </c>
      <c r="J76" s="164">
        <v>1346</v>
      </c>
      <c r="K76" s="203">
        <v>-247</v>
      </c>
      <c r="L76" s="137">
        <v>5242</v>
      </c>
      <c r="M76" s="167">
        <v>3019</v>
      </c>
      <c r="N76" s="130">
        <v>1956</v>
      </c>
      <c r="O76" s="137">
        <v>203</v>
      </c>
      <c r="P76" s="130">
        <v>64</v>
      </c>
      <c r="Q76" s="137">
        <v>5489</v>
      </c>
      <c r="R76" s="167">
        <v>2889</v>
      </c>
      <c r="S76" s="167">
        <v>2310</v>
      </c>
      <c r="T76" s="130">
        <v>218</v>
      </c>
      <c r="U76" s="164">
        <v>72</v>
      </c>
    </row>
    <row r="77" spans="1:21" s="128" customFormat="1" ht="15" customHeight="1">
      <c r="A77" s="121"/>
      <c r="B77" s="562" t="s">
        <v>151</v>
      </c>
      <c r="C77" s="563"/>
      <c r="D77" s="137">
        <v>189255</v>
      </c>
      <c r="E77" s="130">
        <v>92923</v>
      </c>
      <c r="F77" s="137">
        <v>96332</v>
      </c>
      <c r="G77" s="163">
        <v>-152</v>
      </c>
      <c r="H77" s="137">
        <v>-190</v>
      </c>
      <c r="I77" s="130">
        <v>85</v>
      </c>
      <c r="J77" s="137">
        <v>275</v>
      </c>
      <c r="K77" s="159">
        <v>38</v>
      </c>
      <c r="L77" s="130">
        <v>383</v>
      </c>
      <c r="M77" s="137">
        <v>220</v>
      </c>
      <c r="N77" s="130">
        <v>135</v>
      </c>
      <c r="O77" s="137">
        <v>25</v>
      </c>
      <c r="P77" s="167">
        <v>3</v>
      </c>
      <c r="Q77" s="130">
        <v>345</v>
      </c>
      <c r="R77" s="130">
        <v>227</v>
      </c>
      <c r="S77" s="137">
        <v>104</v>
      </c>
      <c r="T77" s="130">
        <v>11</v>
      </c>
      <c r="U77" s="131">
        <v>3</v>
      </c>
    </row>
    <row r="78" spans="1:21" s="128" customFormat="1" ht="15" customHeight="1">
      <c r="A78" s="121"/>
      <c r="B78" s="562" t="s">
        <v>152</v>
      </c>
      <c r="C78" s="563"/>
      <c r="D78" s="137">
        <v>61530</v>
      </c>
      <c r="E78" s="130">
        <v>29776</v>
      </c>
      <c r="F78" s="137">
        <v>31754</v>
      </c>
      <c r="G78" s="163">
        <v>-120</v>
      </c>
      <c r="H78" s="137">
        <v>-88</v>
      </c>
      <c r="I78" s="130">
        <v>18</v>
      </c>
      <c r="J78" s="137">
        <v>106</v>
      </c>
      <c r="K78" s="159">
        <v>-32</v>
      </c>
      <c r="L78" s="130">
        <v>64</v>
      </c>
      <c r="M78" s="137">
        <v>36</v>
      </c>
      <c r="N78" s="130">
        <v>25</v>
      </c>
      <c r="O78" s="137">
        <v>1</v>
      </c>
      <c r="P78" s="167">
        <v>2</v>
      </c>
      <c r="Q78" s="130">
        <v>96</v>
      </c>
      <c r="R78" s="130">
        <v>46</v>
      </c>
      <c r="S78" s="137">
        <v>40</v>
      </c>
      <c r="T78" s="130">
        <v>6</v>
      </c>
      <c r="U78" s="131">
        <v>4</v>
      </c>
    </row>
    <row r="79" spans="1:21" s="128" customFormat="1" ht="15" customHeight="1">
      <c r="A79" s="121"/>
      <c r="B79" s="562" t="s">
        <v>153</v>
      </c>
      <c r="C79" s="563"/>
      <c r="D79" s="137">
        <v>73043</v>
      </c>
      <c r="E79" s="130">
        <v>35733</v>
      </c>
      <c r="F79" s="137">
        <v>37310</v>
      </c>
      <c r="G79" s="163">
        <v>-114</v>
      </c>
      <c r="H79" s="137">
        <v>-84</v>
      </c>
      <c r="I79" s="130">
        <v>23</v>
      </c>
      <c r="J79" s="137">
        <v>107</v>
      </c>
      <c r="K79" s="159">
        <v>-30</v>
      </c>
      <c r="L79" s="130">
        <v>88</v>
      </c>
      <c r="M79" s="137">
        <v>47</v>
      </c>
      <c r="N79" s="130">
        <v>33</v>
      </c>
      <c r="O79" s="137">
        <v>8</v>
      </c>
      <c r="P79" s="167">
        <v>0</v>
      </c>
      <c r="Q79" s="130">
        <v>118</v>
      </c>
      <c r="R79" s="130">
        <v>66</v>
      </c>
      <c r="S79" s="137">
        <v>41</v>
      </c>
      <c r="T79" s="130">
        <v>11</v>
      </c>
      <c r="U79" s="131">
        <v>0</v>
      </c>
    </row>
    <row r="80" spans="1:21" s="128" customFormat="1" ht="15" customHeight="1">
      <c r="A80" s="121"/>
      <c r="B80" s="562" t="s">
        <v>154</v>
      </c>
      <c r="C80" s="563"/>
      <c r="D80" s="137">
        <v>179777</v>
      </c>
      <c r="E80" s="130">
        <v>87831</v>
      </c>
      <c r="F80" s="137">
        <v>91946</v>
      </c>
      <c r="G80" s="163">
        <v>-274</v>
      </c>
      <c r="H80" s="137">
        <v>-191</v>
      </c>
      <c r="I80" s="130">
        <v>44</v>
      </c>
      <c r="J80" s="137">
        <v>235</v>
      </c>
      <c r="K80" s="159">
        <v>-83</v>
      </c>
      <c r="L80" s="130">
        <v>334</v>
      </c>
      <c r="M80" s="137">
        <v>156</v>
      </c>
      <c r="N80" s="130">
        <v>127</v>
      </c>
      <c r="O80" s="137">
        <v>49</v>
      </c>
      <c r="P80" s="167">
        <v>2</v>
      </c>
      <c r="Q80" s="130">
        <v>417</v>
      </c>
      <c r="R80" s="130">
        <v>220</v>
      </c>
      <c r="S80" s="137">
        <v>170</v>
      </c>
      <c r="T80" s="130">
        <v>21</v>
      </c>
      <c r="U80" s="131">
        <v>6</v>
      </c>
    </row>
    <row r="81" spans="1:21" s="128" customFormat="1" ht="15" customHeight="1">
      <c r="A81" s="121"/>
      <c r="B81" s="556" t="s">
        <v>155</v>
      </c>
      <c r="C81" s="557"/>
      <c r="D81" s="137">
        <v>69967</v>
      </c>
      <c r="E81" s="130">
        <v>34065</v>
      </c>
      <c r="F81" s="137">
        <v>35902</v>
      </c>
      <c r="G81" s="163">
        <v>-67</v>
      </c>
      <c r="H81" s="137">
        <v>-87</v>
      </c>
      <c r="I81" s="130">
        <v>21</v>
      </c>
      <c r="J81" s="137">
        <v>108</v>
      </c>
      <c r="K81" s="159">
        <v>20</v>
      </c>
      <c r="L81" s="130">
        <v>137</v>
      </c>
      <c r="M81" s="137">
        <v>43</v>
      </c>
      <c r="N81" s="130">
        <v>60</v>
      </c>
      <c r="O81" s="137">
        <v>30</v>
      </c>
      <c r="P81" s="167">
        <v>4</v>
      </c>
      <c r="Q81" s="130">
        <v>117</v>
      </c>
      <c r="R81" s="130">
        <v>52</v>
      </c>
      <c r="S81" s="137">
        <v>54</v>
      </c>
      <c r="T81" s="130">
        <v>10</v>
      </c>
      <c r="U81" s="131">
        <v>1</v>
      </c>
    </row>
    <row r="82" spans="1:21" s="128" customFormat="1" ht="15" customHeight="1">
      <c r="A82" s="121"/>
      <c r="B82" s="558" t="s">
        <v>156</v>
      </c>
      <c r="C82" s="559"/>
      <c r="D82" s="172">
        <v>2271525</v>
      </c>
      <c r="E82" s="170">
        <v>1107748</v>
      </c>
      <c r="F82" s="172">
        <v>1163777</v>
      </c>
      <c r="G82" s="355">
        <v>-1889</v>
      </c>
      <c r="H82" s="172">
        <v>-1509</v>
      </c>
      <c r="I82" s="170">
        <v>903</v>
      </c>
      <c r="J82" s="172">
        <v>2412</v>
      </c>
      <c r="K82" s="169">
        <v>-380</v>
      </c>
      <c r="L82" s="170">
        <v>6618</v>
      </c>
      <c r="M82" s="172">
        <v>3700</v>
      </c>
      <c r="N82" s="170">
        <v>2500</v>
      </c>
      <c r="O82" s="172">
        <v>341</v>
      </c>
      <c r="P82" s="204">
        <v>77</v>
      </c>
      <c r="Q82" s="170">
        <v>6998</v>
      </c>
      <c r="R82" s="170">
        <v>3739</v>
      </c>
      <c r="S82" s="172">
        <v>2865</v>
      </c>
      <c r="T82" s="170">
        <v>294</v>
      </c>
      <c r="U82" s="171">
        <v>100</v>
      </c>
    </row>
    <row r="83" spans="1:21" s="207" customFormat="1" ht="15.75" customHeight="1">
      <c r="A83" s="97"/>
      <c r="B83" s="205" t="s">
        <v>157</v>
      </c>
      <c r="C83" s="20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</row>
    <row r="84" spans="1:21" s="207" customFormat="1" ht="15.75" customHeight="1">
      <c r="A84" s="97"/>
      <c r="B84" s="205" t="s">
        <v>158</v>
      </c>
      <c r="C84" s="20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8"/>
  <conditionalFormatting sqref="O5:O6 U17:U20 P4:Q6 N1 N7:Q20 R5:R20 S4:T20 N4:N6 U4:U5 N41:U75 N39:U39 S1:T1 N77:U65435">
    <cfRule type="cellIs" dxfId="62" priority="6" stopIfTrue="1" operator="equal">
      <formula>FALSE</formula>
    </cfRule>
  </conditionalFormatting>
  <conditionalFormatting sqref="U7">
    <cfRule type="cellIs" dxfId="61" priority="5" stopIfTrue="1" operator="equal">
      <formula>FALSE</formula>
    </cfRule>
  </conditionalFormatting>
  <conditionalFormatting sqref="U20">
    <cfRule type="cellIs" dxfId="60" priority="4" stopIfTrue="1" operator="equal">
      <formula>FALSE</formula>
    </cfRule>
  </conditionalFormatting>
  <conditionalFormatting sqref="N21:Q21 Q22 R21:U22 N40:U40 Q27:T38">
    <cfRule type="cellIs" dxfId="59" priority="3" stopIfTrue="1" operator="equal">
      <formula>FALSE</formula>
    </cfRule>
  </conditionalFormatting>
  <conditionalFormatting sqref="Q23:U23 Q24:T26">
    <cfRule type="cellIs" dxfId="58" priority="2" stopIfTrue="1" operator="equal">
      <formula>FALSE</formula>
    </cfRule>
  </conditionalFormatting>
  <conditionalFormatting sqref="U24:U38">
    <cfRule type="cellIs" dxfId="57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zoomScale="110" zoomScaleNormal="110" zoomScaleSheetLayoutView="100" workbookViewId="0"/>
  </sheetViews>
  <sheetFormatPr defaultRowHeight="17.25"/>
  <cols>
    <col min="1" max="1" width="15.625" style="208" customWidth="1"/>
    <col min="2" max="4" width="10.625" style="208" customWidth="1"/>
    <col min="5" max="8" width="10.625" style="207" customWidth="1"/>
    <col min="9" max="16384" width="9" style="213"/>
  </cols>
  <sheetData>
    <row r="1" spans="1:9">
      <c r="A1" s="210"/>
      <c r="G1" s="211"/>
      <c r="H1" s="211" t="s">
        <v>160</v>
      </c>
    </row>
    <row r="2" spans="1:9" ht="20.25" customHeight="1">
      <c r="A2" s="610" t="s">
        <v>161</v>
      </c>
      <c r="B2" s="610"/>
      <c r="C2" s="610"/>
      <c r="D2" s="610"/>
      <c r="E2" s="610"/>
      <c r="F2" s="610"/>
      <c r="G2" s="610"/>
      <c r="H2" s="610"/>
    </row>
    <row r="3" spans="1:9" ht="20.25" customHeight="1">
      <c r="A3" s="611" t="s">
        <v>179</v>
      </c>
      <c r="B3" s="611"/>
      <c r="C3" s="611"/>
      <c r="D3" s="611"/>
      <c r="E3" s="611"/>
      <c r="F3" s="611"/>
      <c r="G3" s="611"/>
      <c r="H3" s="611"/>
    </row>
    <row r="4" spans="1:9" ht="20.25" customHeight="1">
      <c r="A4" s="214"/>
      <c r="B4" s="214"/>
      <c r="C4" s="214"/>
      <c r="D4" s="214"/>
      <c r="E4" s="215"/>
      <c r="F4" s="212"/>
      <c r="G4" s="216"/>
      <c r="H4" s="216"/>
    </row>
    <row r="5" spans="1:9" ht="20.25" customHeight="1">
      <c r="A5" s="612" t="s">
        <v>163</v>
      </c>
      <c r="B5" s="614" t="s">
        <v>180</v>
      </c>
      <c r="C5" s="615"/>
      <c r="D5" s="615"/>
      <c r="E5" s="616" t="s">
        <v>165</v>
      </c>
      <c r="F5" s="615"/>
      <c r="G5" s="617"/>
      <c r="H5" s="217" t="s">
        <v>52</v>
      </c>
    </row>
    <row r="6" spans="1:9" ht="20.25" customHeight="1">
      <c r="A6" s="613"/>
      <c r="B6" s="218" t="s">
        <v>166</v>
      </c>
      <c r="C6" s="219" t="s">
        <v>58</v>
      </c>
      <c r="D6" s="220" t="s">
        <v>59</v>
      </c>
      <c r="E6" s="221" t="s">
        <v>167</v>
      </c>
      <c r="F6" s="219" t="s">
        <v>58</v>
      </c>
      <c r="G6" s="222" t="s">
        <v>59</v>
      </c>
      <c r="H6" s="223" t="s">
        <v>168</v>
      </c>
    </row>
    <row r="7" spans="1:9" ht="20.25" customHeight="1">
      <c r="A7" s="224" t="s">
        <v>169</v>
      </c>
      <c r="B7" s="225">
        <v>1097563</v>
      </c>
      <c r="C7" s="226">
        <v>531588</v>
      </c>
      <c r="D7" s="226">
        <v>565975</v>
      </c>
      <c r="E7" s="227">
        <v>1046737</v>
      </c>
      <c r="F7" s="226">
        <v>508130</v>
      </c>
      <c r="G7" s="228">
        <v>538607</v>
      </c>
      <c r="H7" s="229">
        <v>50826</v>
      </c>
    </row>
    <row r="8" spans="1:9" s="237" customFormat="1" ht="20.25" customHeight="1">
      <c r="A8" s="231" t="s">
        <v>86</v>
      </c>
      <c r="B8" s="232">
        <v>313693</v>
      </c>
      <c r="C8" s="233">
        <v>152099</v>
      </c>
      <c r="D8" s="233">
        <v>161594</v>
      </c>
      <c r="E8" s="234">
        <v>291994</v>
      </c>
      <c r="F8" s="233">
        <v>140637</v>
      </c>
      <c r="G8" s="235">
        <v>151357</v>
      </c>
      <c r="H8" s="236">
        <v>21699</v>
      </c>
    </row>
    <row r="9" spans="1:9" s="242" customFormat="1" ht="20.25" customHeight="1">
      <c r="A9" s="238" t="s">
        <v>88</v>
      </c>
      <c r="B9" s="230">
        <v>195177</v>
      </c>
      <c r="C9" s="239">
        <v>95188</v>
      </c>
      <c r="D9" s="240">
        <v>99989</v>
      </c>
      <c r="E9" s="227">
        <v>190806</v>
      </c>
      <c r="F9" s="226">
        <v>93676</v>
      </c>
      <c r="G9" s="228">
        <v>97130</v>
      </c>
      <c r="H9" s="241">
        <v>4371</v>
      </c>
      <c r="I9" s="365"/>
    </row>
    <row r="10" spans="1:9" s="237" customFormat="1" ht="20.25" customHeight="1">
      <c r="A10" s="244" t="s">
        <v>90</v>
      </c>
      <c r="B10" s="230">
        <v>141974</v>
      </c>
      <c r="C10" s="239">
        <v>69825</v>
      </c>
      <c r="D10" s="240">
        <v>72149</v>
      </c>
      <c r="E10" s="227">
        <v>132159</v>
      </c>
      <c r="F10" s="239">
        <v>65140</v>
      </c>
      <c r="G10" s="245">
        <v>67019</v>
      </c>
      <c r="H10" s="241">
        <v>9815</v>
      </c>
    </row>
    <row r="11" spans="1:9" s="237" customFormat="1" ht="20.25" customHeight="1">
      <c r="A11" s="244" t="s">
        <v>92</v>
      </c>
      <c r="B11" s="230">
        <v>236924</v>
      </c>
      <c r="C11" s="239">
        <v>114121</v>
      </c>
      <c r="D11" s="240">
        <v>122803</v>
      </c>
      <c r="E11" s="227">
        <v>220380</v>
      </c>
      <c r="F11" s="239">
        <v>107083</v>
      </c>
      <c r="G11" s="245">
        <v>113297</v>
      </c>
      <c r="H11" s="241">
        <v>16544</v>
      </c>
    </row>
    <row r="12" spans="1:9" s="242" customFormat="1" ht="20.25" customHeight="1">
      <c r="A12" s="247" t="s">
        <v>94</v>
      </c>
      <c r="B12" s="230">
        <v>209795</v>
      </c>
      <c r="C12" s="239">
        <v>100355</v>
      </c>
      <c r="D12" s="239">
        <v>109440</v>
      </c>
      <c r="E12" s="227">
        <v>211398</v>
      </c>
      <c r="F12" s="226">
        <v>101594</v>
      </c>
      <c r="G12" s="228">
        <v>109804</v>
      </c>
      <c r="H12" s="241">
        <v>-1603</v>
      </c>
      <c r="I12" s="237"/>
    </row>
    <row r="13" spans="1:9" s="255" customFormat="1" ht="20.25" customHeight="1">
      <c r="A13" s="248" t="s">
        <v>96</v>
      </c>
      <c r="B13" s="249">
        <v>135304</v>
      </c>
      <c r="C13" s="250">
        <v>65915</v>
      </c>
      <c r="D13" s="250">
        <v>69389</v>
      </c>
      <c r="E13" s="251">
        <v>160394</v>
      </c>
      <c r="F13" s="249">
        <v>76940</v>
      </c>
      <c r="G13" s="252">
        <v>83454</v>
      </c>
      <c r="H13" s="253">
        <v>-25090</v>
      </c>
      <c r="I13" s="366"/>
    </row>
    <row r="14" spans="1:9" s="242" customFormat="1" ht="20.25" customHeight="1">
      <c r="A14" s="256" t="s">
        <v>98</v>
      </c>
      <c r="B14" s="257">
        <v>50963</v>
      </c>
      <c r="C14" s="250">
        <v>24346</v>
      </c>
      <c r="D14" s="250">
        <v>26617</v>
      </c>
      <c r="E14" s="258">
        <v>56221</v>
      </c>
      <c r="F14" s="250">
        <v>26714</v>
      </c>
      <c r="G14" s="259">
        <v>29507</v>
      </c>
      <c r="H14" s="254">
        <v>-5258</v>
      </c>
      <c r="I14" s="237"/>
    </row>
    <row r="15" spans="1:9" s="242" customFormat="1" ht="20.25" customHeight="1">
      <c r="A15" s="256" t="s">
        <v>100</v>
      </c>
      <c r="B15" s="249">
        <v>58270</v>
      </c>
      <c r="C15" s="250">
        <v>28314</v>
      </c>
      <c r="D15" s="250">
        <v>29956</v>
      </c>
      <c r="E15" s="258">
        <v>73154</v>
      </c>
      <c r="F15" s="260">
        <v>35076</v>
      </c>
      <c r="G15" s="261">
        <v>38078</v>
      </c>
      <c r="H15" s="262">
        <v>-14884</v>
      </c>
      <c r="I15" s="237"/>
    </row>
    <row r="16" spans="1:9" s="242" customFormat="1" ht="20.25" customHeight="1">
      <c r="A16" s="263" t="s">
        <v>102</v>
      </c>
      <c r="B16" s="249">
        <v>31381</v>
      </c>
      <c r="C16" s="250">
        <v>15381</v>
      </c>
      <c r="D16" s="250">
        <v>16000</v>
      </c>
      <c r="E16" s="258">
        <v>37273</v>
      </c>
      <c r="F16" s="260">
        <v>18095</v>
      </c>
      <c r="G16" s="261">
        <v>19178</v>
      </c>
      <c r="H16" s="262">
        <v>-5892</v>
      </c>
      <c r="I16" s="237"/>
    </row>
    <row r="17" spans="1:9" s="242" customFormat="1" ht="20.25" customHeight="1">
      <c r="A17" s="263" t="s">
        <v>104</v>
      </c>
      <c r="B17" s="249">
        <v>78790</v>
      </c>
      <c r="C17" s="250">
        <v>38571</v>
      </c>
      <c r="D17" s="250">
        <v>40219</v>
      </c>
      <c r="E17" s="258">
        <v>73603</v>
      </c>
      <c r="F17" s="260">
        <v>35815</v>
      </c>
      <c r="G17" s="261">
        <v>37788</v>
      </c>
      <c r="H17" s="262">
        <v>5187</v>
      </c>
      <c r="I17" s="237"/>
    </row>
    <row r="18" spans="1:9" s="242" customFormat="1" ht="20.25" customHeight="1">
      <c r="A18" s="263" t="s">
        <v>106</v>
      </c>
      <c r="B18" s="249">
        <v>26857</v>
      </c>
      <c r="C18" s="250">
        <v>13331</v>
      </c>
      <c r="D18" s="250">
        <v>13526</v>
      </c>
      <c r="E18" s="258">
        <v>31188</v>
      </c>
      <c r="F18" s="260">
        <v>15250</v>
      </c>
      <c r="G18" s="261">
        <v>15938</v>
      </c>
      <c r="H18" s="262">
        <v>-4331</v>
      </c>
      <c r="I18" s="237"/>
    </row>
    <row r="19" spans="1:9" s="242" customFormat="1" ht="20.25" customHeight="1">
      <c r="A19" s="263" t="s">
        <v>108</v>
      </c>
      <c r="B19" s="249">
        <v>62602</v>
      </c>
      <c r="C19" s="250">
        <v>31141</v>
      </c>
      <c r="D19" s="250">
        <v>31461</v>
      </c>
      <c r="E19" s="258">
        <v>62990</v>
      </c>
      <c r="F19" s="260">
        <v>31528</v>
      </c>
      <c r="G19" s="261">
        <v>31462</v>
      </c>
      <c r="H19" s="262">
        <v>-388</v>
      </c>
      <c r="I19" s="237"/>
    </row>
    <row r="20" spans="1:9" s="242" customFormat="1" ht="20.25" customHeight="1">
      <c r="A20" s="263" t="s">
        <v>110</v>
      </c>
      <c r="B20" s="249">
        <v>43636</v>
      </c>
      <c r="C20" s="250">
        <v>21561</v>
      </c>
      <c r="D20" s="250">
        <v>22075</v>
      </c>
      <c r="E20" s="258">
        <v>44160</v>
      </c>
      <c r="F20" s="260">
        <v>21707</v>
      </c>
      <c r="G20" s="261">
        <v>22453</v>
      </c>
      <c r="H20" s="262">
        <v>-524</v>
      </c>
      <c r="I20" s="237"/>
    </row>
    <row r="21" spans="1:9" s="242" customFormat="1" ht="20.25" customHeight="1">
      <c r="A21" s="256" t="s">
        <v>170</v>
      </c>
      <c r="B21" s="249">
        <v>73043</v>
      </c>
      <c r="C21" s="250">
        <v>35733</v>
      </c>
      <c r="D21" s="250">
        <v>37310</v>
      </c>
      <c r="E21" s="258">
        <v>83691</v>
      </c>
      <c r="F21" s="260">
        <v>40308</v>
      </c>
      <c r="G21" s="261">
        <v>43383</v>
      </c>
      <c r="H21" s="262">
        <v>-10648</v>
      </c>
      <c r="I21" s="237"/>
    </row>
    <row r="22" spans="1:9" s="242" customFormat="1" ht="20.25" customHeight="1">
      <c r="A22" s="263" t="s">
        <v>171</v>
      </c>
      <c r="B22" s="249">
        <v>61530</v>
      </c>
      <c r="C22" s="250">
        <v>29776</v>
      </c>
      <c r="D22" s="250">
        <v>31754</v>
      </c>
      <c r="E22" s="258">
        <v>74474</v>
      </c>
      <c r="F22" s="260">
        <v>35748</v>
      </c>
      <c r="G22" s="261">
        <v>38726</v>
      </c>
      <c r="H22" s="262">
        <v>-12944</v>
      </c>
      <c r="I22" s="237"/>
    </row>
    <row r="23" spans="1:9" s="242" customFormat="1" ht="20.25" customHeight="1">
      <c r="A23" s="263" t="s">
        <v>113</v>
      </c>
      <c r="B23" s="249">
        <v>38326</v>
      </c>
      <c r="C23" s="250">
        <v>18688</v>
      </c>
      <c r="D23" s="250">
        <v>19638</v>
      </c>
      <c r="E23" s="258">
        <v>42840</v>
      </c>
      <c r="F23" s="260">
        <v>20828</v>
      </c>
      <c r="G23" s="261">
        <v>22012</v>
      </c>
      <c r="H23" s="262">
        <v>-4514</v>
      </c>
      <c r="I23" s="237"/>
    </row>
    <row r="24" spans="1:9" s="242" customFormat="1" ht="20.25" customHeight="1">
      <c r="A24" s="263" t="s">
        <v>114</v>
      </c>
      <c r="B24" s="249">
        <v>123991</v>
      </c>
      <c r="C24" s="250">
        <v>61001</v>
      </c>
      <c r="D24" s="250">
        <v>62990</v>
      </c>
      <c r="E24" s="258">
        <v>134950</v>
      </c>
      <c r="F24" s="260">
        <v>65541</v>
      </c>
      <c r="G24" s="261">
        <v>69409</v>
      </c>
      <c r="H24" s="262">
        <v>-10959</v>
      </c>
      <c r="I24" s="237"/>
    </row>
    <row r="25" spans="1:9" s="237" customFormat="1" ht="20.25" customHeight="1">
      <c r="A25" s="256" t="s">
        <v>115</v>
      </c>
      <c r="B25" s="257">
        <v>51543</v>
      </c>
      <c r="C25" s="250">
        <v>25066</v>
      </c>
      <c r="D25" s="250">
        <v>26477</v>
      </c>
      <c r="E25" s="258">
        <v>47501</v>
      </c>
      <c r="F25" s="250">
        <v>23107</v>
      </c>
      <c r="G25" s="259">
        <v>24394</v>
      </c>
      <c r="H25" s="254">
        <v>4042</v>
      </c>
    </row>
    <row r="26" spans="1:9" s="237" customFormat="1" ht="20.25" customHeight="1">
      <c r="A26" s="256" t="s">
        <v>159</v>
      </c>
      <c r="B26" s="257">
        <v>10929</v>
      </c>
      <c r="C26" s="250">
        <v>5311</v>
      </c>
      <c r="D26" s="250">
        <v>5618</v>
      </c>
      <c r="E26" s="258">
        <v>12847</v>
      </c>
      <c r="F26" s="250">
        <v>6220</v>
      </c>
      <c r="G26" s="259">
        <v>6627</v>
      </c>
      <c r="H26" s="262">
        <v>-1918</v>
      </c>
    </row>
    <row r="27" spans="1:9" s="242" customFormat="1" ht="20.25" customHeight="1">
      <c r="A27" s="256" t="s">
        <v>119</v>
      </c>
      <c r="B27" s="257">
        <v>1191</v>
      </c>
      <c r="C27" s="250">
        <v>588</v>
      </c>
      <c r="D27" s="250">
        <v>603</v>
      </c>
      <c r="E27" s="258">
        <v>1664</v>
      </c>
      <c r="F27" s="250">
        <v>817</v>
      </c>
      <c r="G27" s="259">
        <v>847</v>
      </c>
      <c r="H27" s="262">
        <v>-473</v>
      </c>
      <c r="I27" s="237"/>
    </row>
    <row r="28" spans="1:9" s="242" customFormat="1" ht="20.25" customHeight="1">
      <c r="A28" s="263" t="s">
        <v>121</v>
      </c>
      <c r="B28" s="249">
        <v>23536</v>
      </c>
      <c r="C28" s="260">
        <v>11584</v>
      </c>
      <c r="D28" s="260">
        <v>11952</v>
      </c>
      <c r="E28" s="258">
        <v>23465</v>
      </c>
      <c r="F28" s="260">
        <v>11475</v>
      </c>
      <c r="G28" s="261">
        <v>11990</v>
      </c>
      <c r="H28" s="262">
        <v>71</v>
      </c>
      <c r="I28" s="237"/>
    </row>
    <row r="29" spans="1:9" s="242" customFormat="1" ht="20.25" customHeight="1">
      <c r="A29" s="263" t="s">
        <v>122</v>
      </c>
      <c r="B29" s="249">
        <v>10236</v>
      </c>
      <c r="C29" s="260">
        <v>5105</v>
      </c>
      <c r="D29" s="260">
        <v>5131</v>
      </c>
      <c r="E29" s="258">
        <v>11939</v>
      </c>
      <c r="F29" s="260">
        <v>5892</v>
      </c>
      <c r="G29" s="261">
        <v>6047</v>
      </c>
      <c r="H29" s="262">
        <v>-1703</v>
      </c>
      <c r="I29" s="237"/>
    </row>
    <row r="30" spans="1:9" s="242" customFormat="1" ht="20.25" customHeight="1">
      <c r="A30" s="263" t="s">
        <v>123</v>
      </c>
      <c r="B30" s="249">
        <v>37533</v>
      </c>
      <c r="C30" s="260">
        <v>18911</v>
      </c>
      <c r="D30" s="260">
        <v>18622</v>
      </c>
      <c r="E30" s="258">
        <v>39243</v>
      </c>
      <c r="F30" s="260">
        <v>19614</v>
      </c>
      <c r="G30" s="261">
        <v>19629</v>
      </c>
      <c r="H30" s="262">
        <v>-1710</v>
      </c>
      <c r="I30" s="237"/>
    </row>
    <row r="31" spans="1:9" s="242" customFormat="1" ht="20.25" customHeight="1">
      <c r="A31" s="263" t="s">
        <v>124</v>
      </c>
      <c r="B31" s="249">
        <v>7982</v>
      </c>
      <c r="C31" s="260">
        <v>3932</v>
      </c>
      <c r="D31" s="260">
        <v>4050</v>
      </c>
      <c r="E31" s="258">
        <v>9919</v>
      </c>
      <c r="F31" s="260">
        <v>4804</v>
      </c>
      <c r="G31" s="261">
        <v>5115</v>
      </c>
      <c r="H31" s="262">
        <v>-1937</v>
      </c>
      <c r="I31" s="237"/>
    </row>
    <row r="32" spans="1:9" s="242" customFormat="1" ht="20.25" customHeight="1">
      <c r="A32" s="263" t="s">
        <v>126</v>
      </c>
      <c r="B32" s="249">
        <v>11387</v>
      </c>
      <c r="C32" s="260">
        <v>5689</v>
      </c>
      <c r="D32" s="264">
        <v>5698</v>
      </c>
      <c r="E32" s="258">
        <v>15362</v>
      </c>
      <c r="F32" s="260">
        <v>7498</v>
      </c>
      <c r="G32" s="261">
        <v>7864</v>
      </c>
      <c r="H32" s="262">
        <v>-3975</v>
      </c>
      <c r="I32" s="237"/>
    </row>
    <row r="33" spans="1:9" s="242" customFormat="1" ht="20.25" customHeight="1">
      <c r="A33" s="263" t="s">
        <v>128</v>
      </c>
      <c r="B33" s="249">
        <v>32797</v>
      </c>
      <c r="C33" s="260">
        <v>16034</v>
      </c>
      <c r="D33" s="260">
        <v>16763</v>
      </c>
      <c r="E33" s="258">
        <v>34795</v>
      </c>
      <c r="F33" s="260">
        <v>16832</v>
      </c>
      <c r="G33" s="261">
        <v>17963</v>
      </c>
      <c r="H33" s="262">
        <v>-1998</v>
      </c>
      <c r="I33" s="237"/>
    </row>
    <row r="34" spans="1:9" s="237" customFormat="1" ht="20.25" customHeight="1">
      <c r="A34" s="263" t="s">
        <v>129</v>
      </c>
      <c r="B34" s="249">
        <v>11660</v>
      </c>
      <c r="C34" s="260">
        <v>5781</v>
      </c>
      <c r="D34" s="260">
        <v>5879</v>
      </c>
      <c r="E34" s="258">
        <v>16608</v>
      </c>
      <c r="F34" s="260">
        <v>8038</v>
      </c>
      <c r="G34" s="261">
        <v>8570</v>
      </c>
      <c r="H34" s="262">
        <v>-4948</v>
      </c>
    </row>
    <row r="35" spans="1:9" s="242" customFormat="1" ht="20.25" customHeight="1">
      <c r="A35" s="256" t="s">
        <v>131</v>
      </c>
      <c r="B35" s="249">
        <v>12880</v>
      </c>
      <c r="C35" s="250">
        <v>6192</v>
      </c>
      <c r="D35" s="260">
        <v>6688</v>
      </c>
      <c r="E35" s="258">
        <v>15014</v>
      </c>
      <c r="F35" s="250">
        <v>7177</v>
      </c>
      <c r="G35" s="259">
        <v>7837</v>
      </c>
      <c r="H35" s="262">
        <v>-2134</v>
      </c>
      <c r="I35" s="237"/>
    </row>
    <row r="36" spans="1:9" s="242" customFormat="1" ht="20.25" customHeight="1">
      <c r="A36" s="263" t="s">
        <v>132</v>
      </c>
      <c r="B36" s="249">
        <v>17584</v>
      </c>
      <c r="C36" s="250">
        <v>8737</v>
      </c>
      <c r="D36" s="260">
        <v>8847</v>
      </c>
      <c r="E36" s="258">
        <v>20353</v>
      </c>
      <c r="F36" s="260">
        <v>10021</v>
      </c>
      <c r="G36" s="261">
        <v>10332</v>
      </c>
      <c r="H36" s="262">
        <v>-2769</v>
      </c>
      <c r="I36" s="237"/>
    </row>
    <row r="37" spans="1:9" s="242" customFormat="1" ht="20.25" customHeight="1">
      <c r="A37" s="263" t="s">
        <v>133</v>
      </c>
      <c r="B37" s="249">
        <v>35113</v>
      </c>
      <c r="C37" s="250">
        <v>17111</v>
      </c>
      <c r="D37" s="260">
        <v>18002</v>
      </c>
      <c r="E37" s="258">
        <v>34279</v>
      </c>
      <c r="F37" s="260">
        <v>16582</v>
      </c>
      <c r="G37" s="261">
        <v>17697</v>
      </c>
      <c r="H37" s="262">
        <v>834</v>
      </c>
      <c r="I37" s="237"/>
    </row>
    <row r="38" spans="1:9" s="242" customFormat="1" ht="20.25" customHeight="1">
      <c r="A38" s="263" t="s">
        <v>135</v>
      </c>
      <c r="B38" s="249">
        <v>28626</v>
      </c>
      <c r="C38" s="260">
        <v>14915</v>
      </c>
      <c r="D38" s="260">
        <v>13711</v>
      </c>
      <c r="E38" s="258">
        <v>25366</v>
      </c>
      <c r="F38" s="260">
        <v>12798</v>
      </c>
      <c r="G38" s="261">
        <v>12568</v>
      </c>
      <c r="H38" s="262">
        <v>3260</v>
      </c>
      <c r="I38" s="237"/>
    </row>
    <row r="39" spans="1:9" s="242" customFormat="1" ht="20.25" customHeight="1">
      <c r="A39" s="263" t="s">
        <v>136</v>
      </c>
      <c r="B39" s="249">
        <v>7577</v>
      </c>
      <c r="C39" s="260">
        <v>3727</v>
      </c>
      <c r="D39" s="260">
        <v>3850</v>
      </c>
      <c r="E39" s="258">
        <v>8871</v>
      </c>
      <c r="F39" s="260">
        <v>4313</v>
      </c>
      <c r="G39" s="261">
        <v>4558</v>
      </c>
      <c r="H39" s="262">
        <v>-1294</v>
      </c>
      <c r="I39" s="237"/>
    </row>
    <row r="40" spans="1:9" s="242" customFormat="1" ht="20.25" customHeight="1">
      <c r="A40" s="263" t="s">
        <v>137</v>
      </c>
      <c r="B40" s="249">
        <v>5587</v>
      </c>
      <c r="C40" s="260">
        <v>2818</v>
      </c>
      <c r="D40" s="260">
        <v>2769</v>
      </c>
      <c r="E40" s="258">
        <v>5361</v>
      </c>
      <c r="F40" s="260">
        <v>2674</v>
      </c>
      <c r="G40" s="261">
        <v>2687</v>
      </c>
      <c r="H40" s="262">
        <v>226</v>
      </c>
      <c r="I40" s="237"/>
    </row>
    <row r="41" spans="1:9" s="242" customFormat="1" ht="20.25" customHeight="1">
      <c r="A41" s="263" t="s">
        <v>139</v>
      </c>
      <c r="B41" s="249">
        <v>6393</v>
      </c>
      <c r="C41" s="260">
        <v>3091</v>
      </c>
      <c r="D41" s="260">
        <v>3302</v>
      </c>
      <c r="E41" s="258">
        <v>7406</v>
      </c>
      <c r="F41" s="260">
        <v>3562</v>
      </c>
      <c r="G41" s="261">
        <v>3844</v>
      </c>
      <c r="H41" s="262">
        <v>-1013</v>
      </c>
      <c r="I41" s="237"/>
    </row>
    <row r="42" spans="1:9" s="242" customFormat="1" ht="20.25" customHeight="1">
      <c r="A42" s="263" t="s">
        <v>140</v>
      </c>
      <c r="B42" s="249">
        <v>21004</v>
      </c>
      <c r="C42" s="260">
        <v>10365</v>
      </c>
      <c r="D42" s="260">
        <v>10639</v>
      </c>
      <c r="E42" s="258">
        <v>25421</v>
      </c>
      <c r="F42" s="260">
        <v>12345</v>
      </c>
      <c r="G42" s="261">
        <v>13076</v>
      </c>
      <c r="H42" s="262">
        <v>-4417</v>
      </c>
      <c r="I42" s="237"/>
    </row>
    <row r="43" spans="1:9" s="242" customFormat="1" ht="20.25" customHeight="1">
      <c r="A43" s="263" t="s">
        <v>142</v>
      </c>
      <c r="B43" s="249">
        <v>14662</v>
      </c>
      <c r="C43" s="260">
        <v>7203</v>
      </c>
      <c r="D43" s="260">
        <v>7459</v>
      </c>
      <c r="E43" s="258">
        <v>17399</v>
      </c>
      <c r="F43" s="260">
        <v>8446</v>
      </c>
      <c r="G43" s="261">
        <v>8953</v>
      </c>
      <c r="H43" s="262">
        <v>-2737</v>
      </c>
      <c r="I43" s="237"/>
    </row>
    <row r="44" spans="1:9" s="242" customFormat="1" ht="20.25" customHeight="1">
      <c r="A44" s="263" t="s">
        <v>143</v>
      </c>
      <c r="B44" s="249">
        <v>23205</v>
      </c>
      <c r="C44" s="260">
        <v>11263</v>
      </c>
      <c r="D44" s="260">
        <v>11942</v>
      </c>
      <c r="E44" s="258">
        <v>25055</v>
      </c>
      <c r="F44" s="260">
        <v>12016</v>
      </c>
      <c r="G44" s="261">
        <v>13039</v>
      </c>
      <c r="H44" s="262">
        <v>-1850</v>
      </c>
      <c r="I44" s="237"/>
    </row>
    <row r="45" spans="1:9" s="242" customFormat="1" ht="20.25" customHeight="1">
      <c r="A45" s="263" t="s">
        <v>145</v>
      </c>
      <c r="B45" s="249">
        <v>6147</v>
      </c>
      <c r="C45" s="260">
        <v>3228</v>
      </c>
      <c r="D45" s="264">
        <v>2919</v>
      </c>
      <c r="E45" s="258">
        <v>9932</v>
      </c>
      <c r="F45" s="260">
        <v>4827</v>
      </c>
      <c r="G45" s="261">
        <v>5105</v>
      </c>
      <c r="H45" s="262">
        <v>-3785</v>
      </c>
      <c r="I45" s="237"/>
    </row>
    <row r="46" spans="1:9" s="242" customFormat="1" ht="20.25" customHeight="1">
      <c r="A46" s="265" t="s">
        <v>147</v>
      </c>
      <c r="B46" s="249">
        <v>11697</v>
      </c>
      <c r="C46" s="266">
        <v>5751</v>
      </c>
      <c r="D46" s="267">
        <v>5946</v>
      </c>
      <c r="E46" s="268">
        <v>17378</v>
      </c>
      <c r="F46" s="266">
        <v>8405</v>
      </c>
      <c r="G46" s="269">
        <v>8973</v>
      </c>
      <c r="H46" s="262">
        <v>-5681</v>
      </c>
      <c r="I46" s="237"/>
    </row>
    <row r="47" spans="1:9" s="242" customFormat="1" ht="20.25" customHeight="1">
      <c r="A47" s="270" t="s">
        <v>172</v>
      </c>
      <c r="B47" s="356">
        <v>2271525</v>
      </c>
      <c r="C47" s="357">
        <v>1107748</v>
      </c>
      <c r="D47" s="271">
        <v>1163777</v>
      </c>
      <c r="E47" s="272">
        <v>2346853</v>
      </c>
      <c r="F47" s="273">
        <v>1139143</v>
      </c>
      <c r="G47" s="274">
        <v>1207710</v>
      </c>
      <c r="H47" s="358">
        <v>-75328</v>
      </c>
      <c r="I47" s="237"/>
    </row>
    <row r="48" spans="1:9" s="242" customFormat="1" ht="18.75" customHeight="1">
      <c r="A48" s="367"/>
      <c r="B48" s="367"/>
      <c r="C48" s="367"/>
      <c r="D48" s="367"/>
      <c r="E48" s="367"/>
      <c r="F48" s="367"/>
      <c r="G48" s="367"/>
      <c r="H48" s="367"/>
      <c r="I48" s="237"/>
    </row>
    <row r="49" spans="1:9" s="242" customFormat="1" ht="15" customHeight="1">
      <c r="A49" s="368"/>
      <c r="B49" s="368"/>
      <c r="C49" s="368"/>
      <c r="D49" s="368"/>
      <c r="E49" s="368"/>
      <c r="F49" s="368"/>
      <c r="G49" s="368"/>
      <c r="H49" s="368"/>
      <c r="I49" s="237"/>
    </row>
    <row r="50" spans="1:9" s="242" customFormat="1" ht="15.75" customHeight="1">
      <c r="A50" s="369"/>
      <c r="B50" s="369"/>
      <c r="C50" s="369"/>
      <c r="D50" s="369"/>
      <c r="E50" s="369"/>
      <c r="F50" s="369"/>
      <c r="G50" s="369"/>
      <c r="H50" s="369"/>
      <c r="I50" s="237"/>
    </row>
    <row r="51" spans="1:9" s="242" customFormat="1" ht="15.75" customHeight="1">
      <c r="A51" s="369"/>
      <c r="B51" s="369"/>
      <c r="C51" s="369"/>
      <c r="D51" s="369"/>
      <c r="E51" s="369"/>
      <c r="F51" s="369"/>
      <c r="G51" s="369"/>
      <c r="H51" s="369"/>
      <c r="I51" s="237"/>
    </row>
  </sheetData>
  <mergeCells count="5">
    <mergeCell ref="A2:H2"/>
    <mergeCell ref="A3:H3"/>
    <mergeCell ref="A5:A6"/>
    <mergeCell ref="B5:D5"/>
    <mergeCell ref="E5:G5"/>
  </mergeCells>
  <phoneticPr fontId="8"/>
  <printOptions horizontalCentered="1"/>
  <pageMargins left="0.43307086614173229" right="0.43307086614173229" top="0.39370078740157483" bottom="0" header="0.11811023622047245" footer="0.51181102362204722"/>
  <pageSetup paperSize="9" scale="9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45</vt:i4>
      </vt:variant>
    </vt:vector>
  </HeadingPairs>
  <TitlesOfParts>
    <vt:vector size="81" baseType="lpstr">
      <vt:lpstr>R5.1(別紙１)</vt:lpstr>
      <vt:lpstr>R5.1(別紙２)</vt:lpstr>
      <vt:lpstr>R5.1(別紙３)</vt:lpstr>
      <vt:lpstr>R5.2(別紙１)</vt:lpstr>
      <vt:lpstr>R5.2(別紙２)</vt:lpstr>
      <vt:lpstr>R5.2(別紙３) </vt:lpstr>
      <vt:lpstr>R5.3(別紙１)</vt:lpstr>
      <vt:lpstr>R5.3(別紙２)</vt:lpstr>
      <vt:lpstr>R5.3(別紙３)</vt:lpstr>
      <vt:lpstr>R5.4(別紙１)</vt:lpstr>
      <vt:lpstr>R5.4(別紙２)</vt:lpstr>
      <vt:lpstr>R5.4(別紙３)</vt:lpstr>
      <vt:lpstr>R5.5(別紙１)</vt:lpstr>
      <vt:lpstr>R5.5(別紙２)</vt:lpstr>
      <vt:lpstr>R5.5(別紙３)</vt:lpstr>
      <vt:lpstr>R5.6(別紙１)</vt:lpstr>
      <vt:lpstr>R5.6(別紙２)</vt:lpstr>
      <vt:lpstr>R5.6(別紙３)</vt:lpstr>
      <vt:lpstr>R5.7(別紙１)</vt:lpstr>
      <vt:lpstr>R5.7(別紙２)</vt:lpstr>
      <vt:lpstr>R5.7(別紙３)</vt:lpstr>
      <vt:lpstr>R5.8(別紙１)</vt:lpstr>
      <vt:lpstr>R5.8(別紙２)</vt:lpstr>
      <vt:lpstr>R5.8(別紙３)</vt:lpstr>
      <vt:lpstr>R5.9(別紙１)</vt:lpstr>
      <vt:lpstr>R5.9(別紙２)</vt:lpstr>
      <vt:lpstr>R5.9(別紙３)</vt:lpstr>
      <vt:lpstr>R5.10(別紙１)</vt:lpstr>
      <vt:lpstr>R5.10(別紙２)</vt:lpstr>
      <vt:lpstr>R5.10(別紙３)</vt:lpstr>
      <vt:lpstr>R5.11(別紙１)</vt:lpstr>
      <vt:lpstr>R5.11(別紙２)</vt:lpstr>
      <vt:lpstr>R5.11(別紙３)</vt:lpstr>
      <vt:lpstr>R5.12(別紙１)</vt:lpstr>
      <vt:lpstr>R5.12(別紙２)</vt:lpstr>
      <vt:lpstr>R5.12(別紙３)</vt:lpstr>
      <vt:lpstr>'R5.1(別紙１)'!Print_Area</vt:lpstr>
      <vt:lpstr>'R5.1(別紙２)'!Print_Area</vt:lpstr>
      <vt:lpstr>'R5.1(別紙３)'!Print_Area</vt:lpstr>
      <vt:lpstr>'R5.10(別紙１)'!Print_Area</vt:lpstr>
      <vt:lpstr>'R5.10(別紙２)'!Print_Area</vt:lpstr>
      <vt:lpstr>'R5.10(別紙３)'!Print_Area</vt:lpstr>
      <vt:lpstr>'R5.11(別紙１)'!Print_Area</vt:lpstr>
      <vt:lpstr>'R5.11(別紙２)'!Print_Area</vt:lpstr>
      <vt:lpstr>'R5.11(別紙３)'!Print_Area</vt:lpstr>
      <vt:lpstr>'R5.12(別紙１)'!Print_Area</vt:lpstr>
      <vt:lpstr>'R5.12(別紙２)'!Print_Area</vt:lpstr>
      <vt:lpstr>'R5.12(別紙３)'!Print_Area</vt:lpstr>
      <vt:lpstr>'R5.2(別紙１)'!Print_Area</vt:lpstr>
      <vt:lpstr>'R5.2(別紙２)'!Print_Area</vt:lpstr>
      <vt:lpstr>'R5.2(別紙３) '!Print_Area</vt:lpstr>
      <vt:lpstr>'R5.3(別紙１)'!Print_Area</vt:lpstr>
      <vt:lpstr>'R5.3(別紙２)'!Print_Area</vt:lpstr>
      <vt:lpstr>'R5.3(別紙３)'!Print_Area</vt:lpstr>
      <vt:lpstr>'R5.4(別紙１)'!Print_Area</vt:lpstr>
      <vt:lpstr>'R5.4(別紙２)'!Print_Area</vt:lpstr>
      <vt:lpstr>'R5.4(別紙３)'!Print_Area</vt:lpstr>
      <vt:lpstr>'R5.5(別紙１)'!Print_Area</vt:lpstr>
      <vt:lpstr>'R5.5(別紙２)'!Print_Area</vt:lpstr>
      <vt:lpstr>'R5.5(別紙３)'!Print_Area</vt:lpstr>
      <vt:lpstr>'R5.6(別紙１)'!Print_Area</vt:lpstr>
      <vt:lpstr>'R5.6(別紙２)'!Print_Area</vt:lpstr>
      <vt:lpstr>'R5.6(別紙３)'!Print_Area</vt:lpstr>
      <vt:lpstr>'R5.7(別紙１)'!Print_Area</vt:lpstr>
      <vt:lpstr>'R5.7(別紙２)'!Print_Area</vt:lpstr>
      <vt:lpstr>'R5.7(別紙３)'!Print_Area</vt:lpstr>
      <vt:lpstr>'R5.8(別紙１)'!Print_Area</vt:lpstr>
      <vt:lpstr>'R5.8(別紙２)'!Print_Area</vt:lpstr>
      <vt:lpstr>'R5.8(別紙３)'!Print_Area</vt:lpstr>
      <vt:lpstr>'R5.9(別紙１)'!Print_Area</vt:lpstr>
      <vt:lpstr>'R5.9(別紙２)'!Print_Area</vt:lpstr>
      <vt:lpstr>'R5.9(別紙３)'!Print_Area</vt:lpstr>
      <vt:lpstr>'R5.10(別紙２)'!Print_Area_MI</vt:lpstr>
      <vt:lpstr>'R5.11(別紙２)'!Print_Area_MI</vt:lpstr>
      <vt:lpstr>'R5.12(別紙２)'!Print_Area_MI</vt:lpstr>
      <vt:lpstr>'R5.4(別紙２)'!Print_Area_MI</vt:lpstr>
      <vt:lpstr>'R5.5(別紙２)'!Print_Area_MI</vt:lpstr>
      <vt:lpstr>'R5.6(別紙２)'!Print_Area_MI</vt:lpstr>
      <vt:lpstr>'R5.7(別紙２)'!Print_Area_MI</vt:lpstr>
      <vt:lpstr>'R5.8(別紙２)'!Print_Area_MI</vt:lpstr>
      <vt:lpstr>'R5.9(別紙２)'!Print_Area_MI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2023-02-16T01:10:53Z</dcterms:created>
  <dcterms:modified xsi:type="dcterms:W3CDTF">2025-04-22T06:45:50Z</dcterms:modified>
</cp:coreProperties>
</file>