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7.20\disk\03 課：地域生活支援班\013 就労関係\03 工賃向上\007_第五期工賃向上支援計画（R6-R8)\003_事業所工賃向上計画\R6\"/>
    </mc:Choice>
  </mc:AlternateContent>
  <bookViews>
    <workbookView xWindow="0" yWindow="0" windowWidth="28800" windowHeight="12210"/>
  </bookViews>
  <sheets>
    <sheet name="工賃向上計画書" sheetId="1" r:id="rId1"/>
    <sheet name="事業所一覧" sheetId="2" state="hidden" r:id="rId2"/>
  </sheets>
  <definedNames>
    <definedName name="_xlnm._FilterDatabase" localSheetId="1" hidden="1">事業所一覧!$B$3:$BA$329</definedName>
    <definedName name="_xlnm.Print_Area" localSheetId="0">工賃向上計画書!$B$1:$CA$48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9" i="2" l="1"/>
  <c r="A390" i="2"/>
  <c r="A391" i="2"/>
  <c r="A392" i="2"/>
  <c r="A393" i="2"/>
  <c r="A394" i="2"/>
  <c r="A395" i="2"/>
  <c r="A396" i="2"/>
  <c r="A397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M30" i="1" l="1"/>
  <c r="AM25" i="1"/>
  <c r="A46" i="2" l="1"/>
  <c r="B2" i="2"/>
  <c r="A2" i="2"/>
  <c r="AY2" i="2" l="1"/>
  <c r="AX2" i="2"/>
  <c r="AW2" i="2"/>
  <c r="AV2" i="2"/>
  <c r="AU2" i="2"/>
  <c r="AT2" i="2"/>
  <c r="AS2" i="2"/>
  <c r="AR2" i="2"/>
  <c r="AQ2" i="2"/>
  <c r="AP2" i="2"/>
  <c r="AO2" i="2"/>
  <c r="AP2" i="1"/>
  <c r="AQ2" i="1"/>
  <c r="AR2" i="1"/>
  <c r="AS2" i="1"/>
  <c r="AT2" i="1"/>
  <c r="AU2" i="1"/>
  <c r="AV2" i="1"/>
  <c r="AW2" i="1"/>
  <c r="AX2" i="1"/>
  <c r="AY2" i="1"/>
  <c r="AY1" i="1" l="1"/>
  <c r="AX1" i="1"/>
  <c r="AW1" i="1"/>
  <c r="AV1" i="1"/>
  <c r="AU1" i="1"/>
  <c r="AT1" i="1"/>
  <c r="AS1" i="1"/>
  <c r="AR1" i="1"/>
  <c r="AQ1" i="1"/>
  <c r="AP1" i="1"/>
  <c r="Y48" i="1" l="1"/>
  <c r="AO2" i="1" l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H2" i="1"/>
  <c r="G2" i="1"/>
  <c r="B2" i="1"/>
  <c r="A2" i="1"/>
  <c r="AN2" i="2" l="1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H2" i="2"/>
  <c r="G2" i="2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M32" i="1"/>
  <c r="AM31" i="1"/>
  <c r="D7" i="1"/>
  <c r="D8" i="1" s="1"/>
  <c r="D9" i="1" s="1"/>
  <c r="D10" i="1" s="1"/>
  <c r="D11" i="1" s="1"/>
  <c r="D12" i="1" s="1"/>
  <c r="D13" i="1" s="1"/>
  <c r="D14" i="1" s="1"/>
  <c r="D15" i="1" s="1"/>
  <c r="AB48" i="1"/>
  <c r="AM26" i="1"/>
  <c r="N10" i="1" l="1"/>
  <c r="N16" i="1" s="1"/>
  <c r="N15" i="1"/>
  <c r="N9" i="1"/>
  <c r="N14" i="1"/>
  <c r="N8" i="1"/>
  <c r="C2" i="2" s="1"/>
  <c r="N11" i="1"/>
  <c r="D16" i="1"/>
  <c r="D17" i="1" s="1"/>
  <c r="D18" i="1" s="1"/>
  <c r="W25" i="1" s="1"/>
  <c r="AE25" i="1" s="1"/>
  <c r="AQ25" i="1" s="1"/>
  <c r="W26" i="1" s="1"/>
  <c r="AE26" i="1" s="1"/>
  <c r="AQ26" i="1" s="1"/>
  <c r="W30" i="1" s="1"/>
  <c r="AE30" i="1" s="1"/>
  <c r="AQ30" i="1" s="1"/>
  <c r="W31" i="1" s="1"/>
  <c r="AE31" i="1" s="1"/>
  <c r="AQ31" i="1" s="1"/>
  <c r="W32" i="1" s="1"/>
  <c r="AE32" i="1" s="1"/>
  <c r="AQ32" i="1" s="1"/>
  <c r="E2" i="2" l="1"/>
  <c r="K2" i="1"/>
  <c r="I45" i="1"/>
  <c r="E2" i="1"/>
  <c r="J2" i="1"/>
  <c r="C2" i="1"/>
  <c r="I2" i="2"/>
  <c r="I2" i="1"/>
  <c r="D2" i="2"/>
  <c r="D2" i="1"/>
  <c r="F2" i="2"/>
  <c r="F2" i="1"/>
  <c r="J2" i="2"/>
  <c r="I46" i="1" l="1"/>
  <c r="I4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K2" i="2"/>
</calcChain>
</file>

<file path=xl/sharedStrings.xml><?xml version="1.0" encoding="utf-8"?>
<sst xmlns="http://schemas.openxmlformats.org/spreadsheetml/2006/main" count="14202" uniqueCount="4386">
  <si>
    <t>1.事業所情報</t>
    <rPh sb="2" eb="5">
      <t>ジギョウショ</t>
    </rPh>
    <rPh sb="5" eb="7">
      <t>ジョウホウ</t>
    </rPh>
    <phoneticPr fontId="3"/>
  </si>
  <si>
    <t>受付番号</t>
  </si>
  <si>
    <t>法人番号</t>
  </si>
  <si>
    <t>申請者名称</t>
  </si>
  <si>
    <t>申請者カナ名称</t>
  </si>
  <si>
    <t>法人種別コード</t>
  </si>
  <si>
    <t>法人種別</t>
  </si>
  <si>
    <t>法人所轄庁</t>
  </si>
  <si>
    <t>主たる事務所の郵便番号</t>
  </si>
  <si>
    <t>主たる事務所の市町村コード</t>
  </si>
  <si>
    <t>主たる事務所の所在地</t>
  </si>
  <si>
    <t>主たる事務所の電話番号</t>
  </si>
  <si>
    <t>主たる事務所のFAX番号</t>
  </si>
  <si>
    <t>代表者の職名</t>
  </si>
  <si>
    <t>代表者の氏名</t>
  </si>
  <si>
    <t>代表者のカナ氏名</t>
  </si>
  <si>
    <t>代表者の郵便番号</t>
  </si>
  <si>
    <t>代表者の市町村コード</t>
  </si>
  <si>
    <t>代表者の住所</t>
  </si>
  <si>
    <t>代表事業所名称</t>
  </si>
  <si>
    <t>代表事業所カナ名称</t>
  </si>
  <si>
    <t>代表事業所の郵便番号</t>
  </si>
  <si>
    <t>代表事業所の市町村コード</t>
  </si>
  <si>
    <t>代表事業所の市町村名</t>
  </si>
  <si>
    <t>代表事業所の所在地</t>
  </si>
  <si>
    <t>代表事業所の電話番号</t>
  </si>
  <si>
    <t>代表事業所のFAX番号</t>
  </si>
  <si>
    <t>事業所番号</t>
  </si>
  <si>
    <t>サービス種類コード</t>
  </si>
  <si>
    <t>サービス種類名</t>
  </si>
  <si>
    <t>障害者支援施設</t>
  </si>
  <si>
    <t>事業所種別コード</t>
  </si>
  <si>
    <t>事業所種別</t>
  </si>
  <si>
    <t>介護サービス提供区分CD</t>
  </si>
  <si>
    <t>介護サービス提供区分</t>
  </si>
  <si>
    <t>事業所名称</t>
  </si>
  <si>
    <t>事業所カナ名称</t>
  </si>
  <si>
    <t>事業所郵便番号</t>
  </si>
  <si>
    <t>事業所市町村コード</t>
  </si>
  <si>
    <t>事業所市町村名</t>
  </si>
  <si>
    <t>事業所所在地</t>
  </si>
  <si>
    <t>事業所電話番号</t>
  </si>
  <si>
    <t>事業所FAX番号</t>
  </si>
  <si>
    <t>事業開始予定年月日</t>
  </si>
  <si>
    <t>指定年月日</t>
  </si>
  <si>
    <t>指定有効開始日</t>
  </si>
  <si>
    <t>指定有効期限日</t>
  </si>
  <si>
    <t>指定区分</t>
  </si>
  <si>
    <t>指定区分名</t>
  </si>
  <si>
    <t>指定状態CD</t>
  </si>
  <si>
    <t>指定状態</t>
  </si>
  <si>
    <t>登録機関市町村コード</t>
  </si>
  <si>
    <t>登録機関</t>
  </si>
  <si>
    <t>社会福祉法人　ふれあいの里</t>
  </si>
  <si>
    <t>ｼｬｶｲﾌｸｼﾎｳｼﾞﾝ ﾌﾚｱｲﾉｻﾄ</t>
  </si>
  <si>
    <t>社会福祉法人（社協以外）</t>
  </si>
  <si>
    <t>宮城県</t>
  </si>
  <si>
    <t>9894601</t>
  </si>
  <si>
    <t>04212</t>
  </si>
  <si>
    <t>宮城県登米市迫町新田字狼ノ欠20番地420</t>
  </si>
  <si>
    <t>0220-29-4311</t>
  </si>
  <si>
    <t>0220-29-4611</t>
  </si>
  <si>
    <t>理事長</t>
  </si>
  <si>
    <t>宮崎　裕</t>
  </si>
  <si>
    <t>ﾐﾔｻﾞｷ ﾕﾀｶ</t>
  </si>
  <si>
    <t>9870511</t>
  </si>
  <si>
    <t>宮城県登米市迫町佐沼字天神前65-6</t>
  </si>
  <si>
    <t>在宅障害者多機能支援施設　ラボラーレ</t>
  </si>
  <si>
    <t>9860313</t>
  </si>
  <si>
    <t>04202</t>
  </si>
  <si>
    <t>石巻市</t>
  </si>
  <si>
    <t>宮城県石巻市桃生町中津山字八木54番</t>
  </si>
  <si>
    <t>0225-79-2071</t>
  </si>
  <si>
    <t>0225-76-5191</t>
  </si>
  <si>
    <t>0410200026</t>
  </si>
  <si>
    <t>在宅障害者多機能支援施設ラボラーレ</t>
  </si>
  <si>
    <t>ｻﾞｲﾀｸｼｮｳｶﾞｲｼｬﾀｷﾉｳｼｴﾝｼｾﾂﾗﾎﾞﾗｰﾚ</t>
  </si>
  <si>
    <t>通常</t>
  </si>
  <si>
    <t>提供中</t>
  </si>
  <si>
    <t>休止</t>
  </si>
  <si>
    <t>46</t>
  </si>
  <si>
    <t>就労継続支援(Ｂ型)</t>
  </si>
  <si>
    <t>社会福祉法人石巻祥心会</t>
  </si>
  <si>
    <t>ｼｬｶｲﾌｸｼﾎｳｼﾞﾝ ｲｼﾉﾏｷｼｮｳｼﾝｶｲ</t>
  </si>
  <si>
    <t>9860853</t>
  </si>
  <si>
    <t>宮城県石巻市門脇字元捨喰５番の１</t>
  </si>
  <si>
    <t>0225-93-0519</t>
  </si>
  <si>
    <t>0225-23-1305</t>
  </si>
  <si>
    <t>宍戸　義光</t>
  </si>
  <si>
    <t>ｼｼﾄﾞ ﾖｼﾐﾂ</t>
  </si>
  <si>
    <t>9860861</t>
  </si>
  <si>
    <t>宮城県石巻市蛇田字菰継26</t>
  </si>
  <si>
    <t>社会福祉法人東北福祉会</t>
  </si>
  <si>
    <t>ｼｬｶｲﾌｸｼﾎｳｼﾞﾝﾄｳﾎｸﾌｸｼｶｲ</t>
  </si>
  <si>
    <t>9893201</t>
  </si>
  <si>
    <t>04101</t>
  </si>
  <si>
    <t>地方公共団体（市町村）</t>
  </si>
  <si>
    <t>9860833</t>
  </si>
  <si>
    <t>市長</t>
  </si>
  <si>
    <t>廃止</t>
  </si>
  <si>
    <t>営利法人</t>
  </si>
  <si>
    <t>代表取締役</t>
  </si>
  <si>
    <t>社会福祉法人石巻市社会福祉協議会</t>
  </si>
  <si>
    <t>ｼｬｶｲﾌｸｼﾎｳｼﾞﾝｲｼﾉﾏｷｼｼｬｶｲﾌｸｼｷｮｳｷﾞｶｲ</t>
  </si>
  <si>
    <t>社会福祉法人（社協）</t>
  </si>
  <si>
    <t>9860825</t>
  </si>
  <si>
    <t>宮城県石巻市穀町１５番２号</t>
  </si>
  <si>
    <t>0225-96-5290</t>
  </si>
  <si>
    <t>0225-96-5223</t>
  </si>
  <si>
    <t>会長</t>
  </si>
  <si>
    <t>9860132</t>
  </si>
  <si>
    <t>宮城県石巻市小船越字山畑417-54</t>
  </si>
  <si>
    <t>0225-62-1079</t>
  </si>
  <si>
    <t>9871101</t>
  </si>
  <si>
    <t>9860025</t>
  </si>
  <si>
    <t>9860822</t>
  </si>
  <si>
    <t>9860856</t>
  </si>
  <si>
    <t>9862523</t>
  </si>
  <si>
    <t>非営利法人（ＮＰＯ）</t>
  </si>
  <si>
    <t>9861111</t>
  </si>
  <si>
    <t>医療法人</t>
  </si>
  <si>
    <t>13103</t>
  </si>
  <si>
    <t>04105</t>
  </si>
  <si>
    <t>04215</t>
  </si>
  <si>
    <t>サンネットなごみ</t>
  </si>
  <si>
    <t>ｻﾝﾈｯﾄﾅｺﾞﾐ</t>
  </si>
  <si>
    <t>宮城県石巻市蛇田字小斉２９</t>
  </si>
  <si>
    <t>0225-94-3001</t>
  </si>
  <si>
    <t>0225-94-3230</t>
  </si>
  <si>
    <t>0410200356</t>
  </si>
  <si>
    <t>ワークスつばさ</t>
  </si>
  <si>
    <t>ﾜｰｸｽﾂﾊﾞｻ</t>
  </si>
  <si>
    <t>9862102</t>
  </si>
  <si>
    <t>宮城県石巻市沢田字広見山１３－１</t>
  </si>
  <si>
    <t>0225-25-0757</t>
  </si>
  <si>
    <t>0225-25-0758</t>
  </si>
  <si>
    <t>0410200364</t>
  </si>
  <si>
    <t>かなん</t>
  </si>
  <si>
    <t>ｶﾅﾝ</t>
  </si>
  <si>
    <t>9871102</t>
  </si>
  <si>
    <t>宮城県石巻市和渕字笈入前１－１</t>
  </si>
  <si>
    <t>0225-86-3360</t>
  </si>
  <si>
    <t>0225-86-3361</t>
  </si>
  <si>
    <t>0410200372</t>
  </si>
  <si>
    <t>9810502</t>
  </si>
  <si>
    <t>04214</t>
  </si>
  <si>
    <t>9871221</t>
  </si>
  <si>
    <t>9800003</t>
  </si>
  <si>
    <t>13101</t>
  </si>
  <si>
    <t>代表取締役社長</t>
  </si>
  <si>
    <t>9800014</t>
  </si>
  <si>
    <t>9830852</t>
  </si>
  <si>
    <t>04102</t>
  </si>
  <si>
    <t>デイサービスセンター　桜・さくら</t>
  </si>
  <si>
    <t>02201</t>
  </si>
  <si>
    <t>くじらのしっぽ</t>
  </si>
  <si>
    <t>ｸｼﾞﾗﾉｼｯﾎﾟ</t>
  </si>
  <si>
    <t>0225-44-1753</t>
  </si>
  <si>
    <t>0225-44-1754</t>
  </si>
  <si>
    <t>0410200539</t>
  </si>
  <si>
    <t>宮城県石巻市鮎川浜清崎山７番</t>
  </si>
  <si>
    <t>13113</t>
  </si>
  <si>
    <t>社会福祉法人　夢みの里</t>
  </si>
  <si>
    <t>ｼｬｶｲﾌｸｼﾎｳｼﾞﾝ ﾕﾒﾐﾉｻﾄ</t>
  </si>
  <si>
    <t>9860834</t>
  </si>
  <si>
    <t>宮城県石巻市門脇町1丁目2－21</t>
  </si>
  <si>
    <t>0225-22-1416</t>
  </si>
  <si>
    <t>菅原　桂子</t>
  </si>
  <si>
    <t>ｽｶﾞﾜﾗ ｹｲｺ</t>
  </si>
  <si>
    <t>宮城県東松島市大曲字横沼６０番地</t>
  </si>
  <si>
    <t>宮城県石巻市蛇田字北経塚２６番１号</t>
  </si>
  <si>
    <t>0410200596</t>
  </si>
  <si>
    <t>就労継続支援センター桜・さくら</t>
  </si>
  <si>
    <t>ｼｭｳﾛｳｹｲｿﾞｸｼｴﾝｾﾝﾀｰｻｸﾗ･ｻｸﾗ</t>
  </si>
  <si>
    <t>0225-98-3457</t>
  </si>
  <si>
    <t>株式会社北上の郷</t>
  </si>
  <si>
    <t>ｶﾌﾞｼｷｶﾞｲｼｬｷﾀｶﾐﾉｻﾄ</t>
  </si>
  <si>
    <t>宮城県石巻市鹿又字山下東５１番</t>
  </si>
  <si>
    <t>0225-24-8025</t>
  </si>
  <si>
    <t>河村光将</t>
  </si>
  <si>
    <t>ｶﾜﾑﾗﾐﾂﾏｻ</t>
  </si>
  <si>
    <t>宮城県石巻市須江しらさぎ台１丁目１１番９</t>
  </si>
  <si>
    <t>0225-24-8036</t>
  </si>
  <si>
    <t>就労支援センターAKARI</t>
  </si>
  <si>
    <t>ｼｭｳﾛｳｼｴﾝｾﾝﾀｰｱｶﾘ</t>
  </si>
  <si>
    <t>0225-24-8027</t>
  </si>
  <si>
    <t>0410200661</t>
  </si>
  <si>
    <t>株式会社希望の光</t>
  </si>
  <si>
    <t>ｶﾌﾞｼｷｶﾞｲｼｬｷﾎﾞｳﾉﾋｶﾘ</t>
  </si>
  <si>
    <t>宮城県石巻市鹿又字新八幡前6番地</t>
  </si>
  <si>
    <t>0225-98-6844</t>
  </si>
  <si>
    <t>丸谷浩章</t>
  </si>
  <si>
    <t>ﾏﾙﾔﾋﾛｱｷ</t>
  </si>
  <si>
    <t>9860323</t>
  </si>
  <si>
    <t>アトリエみなと</t>
  </si>
  <si>
    <t>ｱﾄﾘｴﾐﾅﾄ</t>
  </si>
  <si>
    <t>宮城県石巻市湊町鳥井崎１－８</t>
  </si>
  <si>
    <t>0225-25-4347</t>
  </si>
  <si>
    <t>0225-25-4348</t>
  </si>
  <si>
    <t>0410200695</t>
  </si>
  <si>
    <t>その他法人</t>
  </si>
  <si>
    <t>代表社員</t>
  </si>
  <si>
    <t>トータルサポートセンター　みんなの夢広場</t>
  </si>
  <si>
    <t>ﾄｰﾀﾙｻﾎﾟｰﾄｾﾝﾀｰ ﾐﾝﾅﾉﾕﾒﾋﾛﾊﾞ</t>
  </si>
  <si>
    <t>9860042</t>
  </si>
  <si>
    <t>宮城県石巻市鹿妻南一丁目１６－１７</t>
  </si>
  <si>
    <t>0225-23-5630</t>
  </si>
  <si>
    <t>0410210058</t>
  </si>
  <si>
    <t>小国の郷</t>
  </si>
  <si>
    <t>ｵｸﾞﾆﾉｻﾄ</t>
  </si>
  <si>
    <t>宮城県石巻市須江字小国68</t>
  </si>
  <si>
    <t>0225-24-8741</t>
  </si>
  <si>
    <t>0410210074</t>
  </si>
  <si>
    <t>石巻市社協みどり園</t>
  </si>
  <si>
    <t>ｲｼﾉﾏｷｼｼｬｷｮｳﾐﾄﾞﾘｴﾝ</t>
  </si>
  <si>
    <t>9860017</t>
  </si>
  <si>
    <t>宮城県石巻市不動町一丁目13番27号</t>
  </si>
  <si>
    <t>0225-93-5494</t>
  </si>
  <si>
    <t>0225-92-8755</t>
  </si>
  <si>
    <t>0410210082</t>
  </si>
  <si>
    <t>石巻市社協かしわホーム</t>
  </si>
  <si>
    <t>ｲｼﾉﾏｷｼｼｬｷｮｳｶｼﾜﾎｰﾑ</t>
  </si>
  <si>
    <t>0225-62-1078</t>
  </si>
  <si>
    <t>0410210090</t>
  </si>
  <si>
    <t>愛さんさん宅食株式会社</t>
  </si>
  <si>
    <t>ｱｲｻﾝｻﾝﾀｸｼｮｸｶﾌﾞｼｷｶﾞｲｼｬ</t>
  </si>
  <si>
    <t>9850052</t>
  </si>
  <si>
    <t>04203</t>
  </si>
  <si>
    <t>宮城県塩竈市本町１２－５</t>
  </si>
  <si>
    <t>022-366-8813</t>
  </si>
  <si>
    <t>022-349-4202</t>
  </si>
  <si>
    <t>小尾　勝吉</t>
  </si>
  <si>
    <t>ｵﾋﾞ ｶﾂﾖｼ</t>
  </si>
  <si>
    <t>9860022</t>
  </si>
  <si>
    <t>宮城県石巻市大街道南４丁目６－２０</t>
  </si>
  <si>
    <t>0225-90-4213</t>
  </si>
  <si>
    <t>0225-90-4214</t>
  </si>
  <si>
    <t>0410210132</t>
  </si>
  <si>
    <t>愛さんさん　石巻事業所</t>
  </si>
  <si>
    <t>ｱｲｻﾝｻﾝ ｲｼﾉﾏｷｼﾞｷﾞｮｳｼｮ</t>
  </si>
  <si>
    <t>社団・財団</t>
  </si>
  <si>
    <t>代表理事</t>
  </si>
  <si>
    <t>のぞみ</t>
  </si>
  <si>
    <t>ﾉｿﾞﾐ</t>
  </si>
  <si>
    <t>宮城県石巻市桃生町神取字山下４４番地１</t>
  </si>
  <si>
    <t>0225-98-4850</t>
  </si>
  <si>
    <t>0225-98-4855</t>
  </si>
  <si>
    <t>0410210173</t>
  </si>
  <si>
    <t>9800871</t>
  </si>
  <si>
    <t>04501</t>
  </si>
  <si>
    <t>特定非営利活動法人ワーカーズコープ</t>
  </si>
  <si>
    <t>ﾄｸﾃｲﾋｴｲﾘｶﾂﾄﾞｳﾎｳｼﾞﾝﾜｰｶｰｽﾞｺｰﾌﾟ</t>
  </si>
  <si>
    <t>1700013</t>
  </si>
  <si>
    <t>13116</t>
  </si>
  <si>
    <t>東京都豊島区東池袋１丁目４４－３池袋ＩＳＰタマビル</t>
  </si>
  <si>
    <t>03-6907-8030</t>
  </si>
  <si>
    <t>03-6907-8031</t>
  </si>
  <si>
    <t>田嶋　羊子</t>
  </si>
  <si>
    <t>ﾀｼﾞﾏ ﾖｳｺ</t>
  </si>
  <si>
    <t>3350016</t>
  </si>
  <si>
    <t>11224</t>
  </si>
  <si>
    <t>埼玉県戸田市下前１丁目９番６－３０１号</t>
  </si>
  <si>
    <t>就労継続Ｂ型事業所　YUTTARI</t>
  </si>
  <si>
    <t>9860121</t>
  </si>
  <si>
    <t>宮城県石巻市大森字的場５３－５</t>
  </si>
  <si>
    <t>0225-24-6482</t>
  </si>
  <si>
    <t>0225-24-6483</t>
  </si>
  <si>
    <t>0410210249</t>
  </si>
  <si>
    <t>多機能型事業所　YUTTARI</t>
  </si>
  <si>
    <t>ﾀｷﾉｳｶﾞﾀｼﾞｷﾞｮｳｼｮ ﾕｯﾀﾘ</t>
  </si>
  <si>
    <t>特定非営利活動法人輝くなかまチャレンジド</t>
  </si>
  <si>
    <t>ﾄｸﾃｲﾋｴｲﾘｶﾂﾄﾞｳﾎｳｼﾞﾝｶｶﾞﾔｸﾅｶﾏﾁｬﾚﾝｼﾞﾄﾞ</t>
  </si>
  <si>
    <t>9860847</t>
  </si>
  <si>
    <t>宮城県石巻市中浦一丁目2番62号</t>
  </si>
  <si>
    <t>0225-23-0659</t>
  </si>
  <si>
    <t>武山　快子</t>
  </si>
  <si>
    <t>ﾀｹﾔﾏ ﾖｼｺ</t>
  </si>
  <si>
    <t>宮城県石巻市蛇田字沖３４番地１</t>
  </si>
  <si>
    <t>織音</t>
  </si>
  <si>
    <t>ｵﾘｵﾝ</t>
  </si>
  <si>
    <t>宮城県石巻市中浦一丁目２番地６２</t>
  </si>
  <si>
    <t>0410210264</t>
  </si>
  <si>
    <t>株式会社北村笑店</t>
  </si>
  <si>
    <t>ｶﾌﾞｼｷｶﾞｲｼｬｷﾀﾑﾗｼｮｳﾃﾝ</t>
  </si>
  <si>
    <t>北村誠悟</t>
  </si>
  <si>
    <t>ｷﾀﾑﾗｾｲｺﾞ</t>
  </si>
  <si>
    <t>宮城県石巻市湊町4丁目2番44号プラージュⅠ102</t>
  </si>
  <si>
    <t>きゅう</t>
  </si>
  <si>
    <t>ｷｭｳ</t>
  </si>
  <si>
    <t>宮城県石巻市中央２丁目７番６号開北ビル１階</t>
  </si>
  <si>
    <t>0225-90-4916</t>
  </si>
  <si>
    <t>0225-90-4917</t>
  </si>
  <si>
    <t>0410210355</t>
  </si>
  <si>
    <t>9810503</t>
  </si>
  <si>
    <t>一般社団法人石巻グリーフサポート</t>
  </si>
  <si>
    <t>ｲｯﾊﾟﾝｼｬﾀﾞﾝﾎｳｼﾞﾝｲｼﾉﾏｷｸﾞﾘｰﾌｻﾎﾟｰﾄ</t>
  </si>
  <si>
    <t>宮城県石巻市前谷地字小谷地８０番地</t>
  </si>
  <si>
    <t>0225-24-6190</t>
  </si>
  <si>
    <t>0225-24-6191</t>
  </si>
  <si>
    <t>木村　直隆</t>
  </si>
  <si>
    <t>ｷﾑﾗ ﾅｵﾀｶ</t>
  </si>
  <si>
    <t>宮城県石巻市和渕字和渕町５５－１</t>
  </si>
  <si>
    <t>パーラー山と田んぼ</t>
  </si>
  <si>
    <t>ﾊﾟｰﾗｰﾔﾏﾄﾀﾝﾎﾞ</t>
  </si>
  <si>
    <t>宮城県石巻市前谷地字黒沢前８４番地３</t>
  </si>
  <si>
    <t>080-31474961</t>
  </si>
  <si>
    <t>0410210389</t>
  </si>
  <si>
    <t>0225-98-4005</t>
  </si>
  <si>
    <t>一般社団法人シャロームいしのまき</t>
  </si>
  <si>
    <t>ｲｯﾊﾟﾝｼｬﾀﾞﾝﾎｳｼﾞﾝｼｬﾛｰﾑｲｼﾉﾏｷ</t>
  </si>
  <si>
    <t>9860877</t>
  </si>
  <si>
    <t>宮城県石巻市錦町５番５号</t>
  </si>
  <si>
    <t>0225-24-9147</t>
  </si>
  <si>
    <t>0225-24-9641</t>
  </si>
  <si>
    <t>大林　健太郎</t>
  </si>
  <si>
    <t>ｵｵﾊﾞﾔｼ ｹﾝﾀﾛｳ</t>
  </si>
  <si>
    <t>就労サポートセンター　べてるの風</t>
  </si>
  <si>
    <t>ｼｭｳﾛｳｻﾎﾟｰﾄｾﾝﾀｰ ﾍﾞﾃﾙﾉｶｾﾞ</t>
  </si>
  <si>
    <t>9862103</t>
  </si>
  <si>
    <t>宮城県石巻市流留字二番囲６１番地２１</t>
  </si>
  <si>
    <t>0410210413</t>
  </si>
  <si>
    <t>ゆにばーさるプラザ</t>
  </si>
  <si>
    <t>ﾕﾆﾊﾞｰｻﾙﾌﾟﾗｻﾞ</t>
  </si>
  <si>
    <t>宮城県石巻市門脇町一丁目2－21</t>
  </si>
  <si>
    <t>0225-96-4847</t>
  </si>
  <si>
    <t>0410210439</t>
  </si>
  <si>
    <t>株式会社めだか</t>
  </si>
  <si>
    <t>ｶﾌﾞｼｷｶｲｼｬﾒﾀﾞｶ</t>
  </si>
  <si>
    <t>宮城県石巻市蛇田字土和田山４５番地１</t>
  </si>
  <si>
    <t>0225-93-5527</t>
  </si>
  <si>
    <t>0225-23-2593</t>
  </si>
  <si>
    <t>代表者</t>
  </si>
  <si>
    <t>井上　光</t>
  </si>
  <si>
    <t>ｲﾉｳｴ ﾋｶﾙ</t>
  </si>
  <si>
    <t>宮城県石巻市日和が丘四丁目１１番１５号</t>
  </si>
  <si>
    <t>めだかのたいよう</t>
  </si>
  <si>
    <t>ﾒﾀﾞｶﾉﾀｲﾖｳ</t>
  </si>
  <si>
    <t>宮城県石巻市蛇田字小斎８０</t>
  </si>
  <si>
    <t>0410210512</t>
  </si>
  <si>
    <t>株式会社manaby</t>
  </si>
  <si>
    <t>022-290-6026</t>
  </si>
  <si>
    <t>ｵｶｻﾞｷ ﾏﾓﾙ</t>
  </si>
  <si>
    <t>9840047</t>
  </si>
  <si>
    <t>04103</t>
  </si>
  <si>
    <t>Ecoリサイクル松並工場</t>
  </si>
  <si>
    <t>Ecoﾘｻｲｸﾙﾏﾂﾅﾐｺｳｼﾞｮｳ</t>
  </si>
  <si>
    <t>9860028</t>
  </si>
  <si>
    <t>宮城県石巻市松並２丁目１４番３</t>
  </si>
  <si>
    <t>0410210538</t>
  </si>
  <si>
    <t>その他</t>
  </si>
  <si>
    <t>9850012</t>
  </si>
  <si>
    <t>塩竈市</t>
  </si>
  <si>
    <t>社会福祉法人宮城県障がい者福祉協会</t>
  </si>
  <si>
    <t>ｼｬｶｲﾌｸｼﾎｳｼﾞﾝﾐﾔｷﾞｹﾝｼｮｳｶﾞｲｼｬﾌｸｼｷｮｳｶｲ</t>
  </si>
  <si>
    <t>9830836</t>
  </si>
  <si>
    <t>022-291-1522</t>
  </si>
  <si>
    <t>022-291-1588</t>
  </si>
  <si>
    <t>9818003</t>
  </si>
  <si>
    <t>社会福祉法人　嶋福祉会</t>
  </si>
  <si>
    <t>ｼｬｶｲﾌｸｼﾎｳｼﾞﾝ ｼﾏﾌｸｼｶｲ</t>
  </si>
  <si>
    <t>9850005</t>
  </si>
  <si>
    <t>宮城県塩竈市杉の入４丁目３番１７号</t>
  </si>
  <si>
    <t>022-361-3318</t>
  </si>
  <si>
    <t>022-361-0332</t>
  </si>
  <si>
    <t>岡田昌成</t>
  </si>
  <si>
    <t>ｵｶﾀﾞﾏｻﾅﾘ</t>
  </si>
  <si>
    <t>9811107</t>
  </si>
  <si>
    <t>04104</t>
  </si>
  <si>
    <t>宮城県仙台市太白区東中田4丁目17番16号</t>
  </si>
  <si>
    <t>さくら学園</t>
  </si>
  <si>
    <t>ｻｸﾗｶﾞｸｴﾝ</t>
  </si>
  <si>
    <t>宮城県塩竈市杉の入4-3-8</t>
  </si>
  <si>
    <t>022-361-0331</t>
  </si>
  <si>
    <t>9850841</t>
  </si>
  <si>
    <t>04209</t>
  </si>
  <si>
    <t>9830833</t>
  </si>
  <si>
    <t>04406</t>
  </si>
  <si>
    <t>0410300180</t>
  </si>
  <si>
    <t>9850057</t>
  </si>
  <si>
    <t>9810215</t>
  </si>
  <si>
    <t>04401</t>
  </si>
  <si>
    <t>9850042</t>
  </si>
  <si>
    <t>理事</t>
  </si>
  <si>
    <t>9850854</t>
  </si>
  <si>
    <t>宮城郡利府町</t>
  </si>
  <si>
    <t>医療法人菅野愛生会</t>
  </si>
  <si>
    <t>ｲﾘｮｳﾎｳｼﾞﾝｶﾝﾉｱｲｾｲｶｲ</t>
  </si>
  <si>
    <t>9850045</t>
  </si>
  <si>
    <t>宮城県塩竈市西玉川町１番１６号</t>
  </si>
  <si>
    <t>022-362-5555</t>
  </si>
  <si>
    <t>022-366-6243</t>
  </si>
  <si>
    <t>菅野喜與</t>
  </si>
  <si>
    <t>ｶﾝﾉｷﾖ</t>
  </si>
  <si>
    <t>宮城県塩竈市玉川３－６－１３</t>
  </si>
  <si>
    <t>メープルガーデン</t>
  </si>
  <si>
    <t>ﾒｰﾌﾟﾙｶﾞｰﾃﾞﾝ</t>
  </si>
  <si>
    <t>宮城県塩竈市西玉川町８番６号</t>
  </si>
  <si>
    <t>022-762-5037</t>
  </si>
  <si>
    <t>022-762-5038</t>
  </si>
  <si>
    <t>0410300230</t>
  </si>
  <si>
    <t>9813341</t>
  </si>
  <si>
    <t>04423</t>
  </si>
  <si>
    <t>9813217</t>
  </si>
  <si>
    <t>9850061</t>
  </si>
  <si>
    <t>04404</t>
  </si>
  <si>
    <t>社会福祉法人やまとみらい福祉会</t>
  </si>
  <si>
    <t>ｼｬｶｲﾌｸｼﾎｳｼﾞﾝﾔﾏﾄﾐﾗｲﾌｸｼｶｲ</t>
  </si>
  <si>
    <t>9813121</t>
  </si>
  <si>
    <t>宮城県仙台市泉区上谷刈字向原3番地の30</t>
  </si>
  <si>
    <t>022-772-3073</t>
  </si>
  <si>
    <t>022-772-3071</t>
  </si>
  <si>
    <t>早坂了悦</t>
  </si>
  <si>
    <t>ﾊﾔｻｶﾘｮｳｴﾂ</t>
  </si>
  <si>
    <t>9813134</t>
  </si>
  <si>
    <t>宮城県仙台市泉区桂三丁目11番地の5</t>
  </si>
  <si>
    <t>有限会社大裕</t>
  </si>
  <si>
    <t>ﾕｳｹﾞﾝｶｲｼｬﾀﾞｲﾕｳ</t>
  </si>
  <si>
    <t>0380004</t>
  </si>
  <si>
    <t>青森県青森市富田一丁目１７番６号</t>
  </si>
  <si>
    <t>017-752-6566</t>
  </si>
  <si>
    <t>017-752-6597</t>
  </si>
  <si>
    <t>奈良岡　大輔</t>
  </si>
  <si>
    <t>ﾅﾗｵｶ ﾀﾞｲｽｹ</t>
  </si>
  <si>
    <t>0300963</t>
  </si>
  <si>
    <t>青森県青森市中佃二丁目１６番１１号</t>
  </si>
  <si>
    <t>チョコしおがま</t>
  </si>
  <si>
    <t>ﾁｮｺｼｵｶﾞﾏ</t>
  </si>
  <si>
    <t>宮城県塩竈市清水沢四丁目１５番１</t>
  </si>
  <si>
    <t>022-290-5452</t>
  </si>
  <si>
    <t>022-290-5243</t>
  </si>
  <si>
    <t>0410300354</t>
  </si>
  <si>
    <t>社会福祉法人キングス・ガーデン宮城</t>
  </si>
  <si>
    <t>ｼｬｶｲﾌｸｼﾎｳｼﾞﾝ ｷﾝｸﾞｽ･ｶﾞｰﾃﾞﾝﾐﾔｷﾞ</t>
  </si>
  <si>
    <t>9880203</t>
  </si>
  <si>
    <t>04205</t>
  </si>
  <si>
    <t>宮城県気仙沼市岩月星谷６４番の３</t>
  </si>
  <si>
    <t>0226-26-1111</t>
  </si>
  <si>
    <t>0226-26-1135</t>
  </si>
  <si>
    <t>佐藤　由美子</t>
  </si>
  <si>
    <t>ｻﾄｳ ﾕﾐｺ</t>
  </si>
  <si>
    <t>9880085</t>
  </si>
  <si>
    <t>宮城県気仙沼市三日町３－１－１－８０１号室</t>
  </si>
  <si>
    <t>幸町ブランチ</t>
  </si>
  <si>
    <t>ｻｲﾜｲﾁｮｳﾌﾞﾗﾝﾁ</t>
  </si>
  <si>
    <t>9880153</t>
  </si>
  <si>
    <t>気仙沼市</t>
  </si>
  <si>
    <t>宮城県気仙沼市松崎面瀬17-1</t>
  </si>
  <si>
    <t>0226-23-2535</t>
  </si>
  <si>
    <t>0410500045</t>
  </si>
  <si>
    <t>社会福祉法人洗心会</t>
  </si>
  <si>
    <t>ｼｬｶｲﾌｸｼﾎｳｼﾞﾝ ｾﾝｼﾝｶｲ</t>
  </si>
  <si>
    <t>9880524</t>
  </si>
  <si>
    <t>宮城県気仙沼市唐桑町只越３６６番地５</t>
  </si>
  <si>
    <t>0226-32-3055</t>
  </si>
  <si>
    <t>0226-32-3057</t>
  </si>
  <si>
    <t>馬場　康彦</t>
  </si>
  <si>
    <t>ﾊﾞﾊﾞ ﾔｽﾋｺ</t>
  </si>
  <si>
    <t>9880552</t>
  </si>
  <si>
    <t>宮城県気仙沼市唐桑町馬場９４番地</t>
  </si>
  <si>
    <t>9880084</t>
  </si>
  <si>
    <t>9880141</t>
  </si>
  <si>
    <t>0226-23-9922</t>
  </si>
  <si>
    <t>0226-24-4775</t>
  </si>
  <si>
    <t>特定非営利活動法人ネットワークオレンジ</t>
  </si>
  <si>
    <t>ﾄｸﾃｲﾋｴｲﾘｶﾂﾄﾞｳﾎｳｼﾞﾝﾈｯﾄﾜｰｸｵﾚﾝｼﾞ</t>
  </si>
  <si>
    <t>宮城県気仙沼市三日町２丁目２番１５号</t>
  </si>
  <si>
    <t>0226-22-6723</t>
  </si>
  <si>
    <t>0226-22-6884</t>
  </si>
  <si>
    <t>小野寺　美厚</t>
  </si>
  <si>
    <t>ｵﾉﾃﾞﾗ ﾐｺ</t>
  </si>
  <si>
    <t>0210902</t>
  </si>
  <si>
    <t>岩手県一関市萩荘字川崎１１３－２グランコルＢ２０４</t>
  </si>
  <si>
    <t>社会福祉法人気仙沼市社会福祉協議会</t>
  </si>
  <si>
    <t>ｼｬｶｲﾌｸｼﾎｳｼﾞﾝ ｹｾﾝﾇﾏｼｼｬｶｲﾌｸｼｷｮｳｷﾞｶｲ</t>
  </si>
  <si>
    <t>9880066</t>
  </si>
  <si>
    <t>宮城県気仙沼市東新城２丁目１番地２</t>
  </si>
  <si>
    <t>0226-22-0709</t>
  </si>
  <si>
    <t>0226-22-4467</t>
  </si>
  <si>
    <t>齊藤　典夫</t>
  </si>
  <si>
    <t>ｻｲﾄｳ ﾉﾘｵ</t>
  </si>
  <si>
    <t>宮城県気仙沼市八日町一丁目4－12</t>
  </si>
  <si>
    <t>ワークショップひまわり</t>
  </si>
  <si>
    <t>ﾜｰｸｼｮｯﾌﾟﾋﾏﾜﾘ</t>
  </si>
  <si>
    <t>9880171</t>
  </si>
  <si>
    <t>宮城県気仙沼市赤岩牧沢38-3</t>
  </si>
  <si>
    <t>0226-24-8255</t>
  </si>
  <si>
    <t>0410500276</t>
  </si>
  <si>
    <t>気仙沼市松峰園</t>
  </si>
  <si>
    <t>ｹｾﾝﾇﾏｼｼｮｳﾎｳｴﾝ</t>
  </si>
  <si>
    <t>宮城県気仙沼市松崎柳沢216-8</t>
  </si>
  <si>
    <t>0410500300</t>
  </si>
  <si>
    <t>9880532</t>
  </si>
  <si>
    <t>ワークショップふれあい</t>
  </si>
  <si>
    <t>ﾜｰｸｼｮｯﾌﾟﾌﾚｱｲ</t>
  </si>
  <si>
    <t>宮城県気仙沼市唐桑町石浜298-12</t>
  </si>
  <si>
    <t>0226-32-3101</t>
  </si>
  <si>
    <t>0410500375</t>
  </si>
  <si>
    <t>オレンジフラッグ</t>
  </si>
  <si>
    <t>0226-25-7515</t>
  </si>
  <si>
    <t>0226-25-7519</t>
  </si>
  <si>
    <t>0410500565</t>
  </si>
  <si>
    <t>Ｏｒａｎｇｅ　Ｍａｔｅｓ</t>
  </si>
  <si>
    <t>Orange Matesｵﾚﾝｼﾞﾒｲﾂ</t>
  </si>
  <si>
    <t>一般社団法人かもみーる</t>
  </si>
  <si>
    <t>ｲｯﾊﾟﾝｼｬﾀﾞﾝﾎｳｼﾞﾝｶﾓﾐｰﾙ</t>
  </si>
  <si>
    <t>0226-28-9968</t>
  </si>
  <si>
    <t>小原　美佐子</t>
  </si>
  <si>
    <t>ｵﾊﾗ ﾐｻｺ</t>
  </si>
  <si>
    <t>9880086</t>
  </si>
  <si>
    <t>宮城県気仙沼市福美町3番15号</t>
  </si>
  <si>
    <t>働希舎かもみ～る</t>
  </si>
  <si>
    <t>ﾄﾞｳｷｼｬｶﾓﾐ~ﾙ</t>
  </si>
  <si>
    <t>9880077</t>
  </si>
  <si>
    <t>宮城県気仙沼市古町三丁目３番８号</t>
  </si>
  <si>
    <t>0226-28-9818</t>
  </si>
  <si>
    <t>0410500581</t>
  </si>
  <si>
    <t>04206</t>
  </si>
  <si>
    <t>白石市</t>
  </si>
  <si>
    <t>社会福祉法人白石陽光園</t>
  </si>
  <si>
    <t>ｼｬｶｲﾌｸｼﾎｳｼﾞﾝ ｼﾛｲｼﾖｳｺｳｴﾝ</t>
  </si>
  <si>
    <t>9890232</t>
  </si>
  <si>
    <t>宮城県白石市福岡長袋字小倉山１４番地の２</t>
  </si>
  <si>
    <t>0224-25-9511</t>
  </si>
  <si>
    <t>0224-25-9562</t>
  </si>
  <si>
    <t>保科　惣一郎</t>
  </si>
  <si>
    <t>ﾎｼﾅ ｿｳｲﾁﾛｳ</t>
  </si>
  <si>
    <t>9890215</t>
  </si>
  <si>
    <t>宮城県白石市斎川字町尻南１番地２</t>
  </si>
  <si>
    <t>白石あけぼの園</t>
  </si>
  <si>
    <t>ｼﾛｲｼｱｹﾎﾞﾉｴﾝ</t>
  </si>
  <si>
    <t>宮城県白石市斎川字町尻南1-1</t>
  </si>
  <si>
    <t>0224-25-1107</t>
  </si>
  <si>
    <t>0410600050</t>
  </si>
  <si>
    <t>9890225</t>
  </si>
  <si>
    <t>八枚田</t>
  </si>
  <si>
    <t>ﾊﾁﾏｲﾀﾞ</t>
  </si>
  <si>
    <t>9890213</t>
  </si>
  <si>
    <t>宮城県白石市大鷹沢三沢字坂端５８－１</t>
  </si>
  <si>
    <t>0224-22-0271</t>
  </si>
  <si>
    <t>0224-22-0272</t>
  </si>
  <si>
    <t>0410600167</t>
  </si>
  <si>
    <t>ﾐﾔｷﾞｹﾝ</t>
  </si>
  <si>
    <t>地方公共団体（都道府県）</t>
  </si>
  <si>
    <t>宮城県仙台市青葉区本町３丁目８－１</t>
  </si>
  <si>
    <t>022-211-2597</t>
  </si>
  <si>
    <t>知事</t>
  </si>
  <si>
    <t>村井　嘉浩</t>
  </si>
  <si>
    <t>ﾑﾗｲ ﾖｼﾋﾛ</t>
  </si>
  <si>
    <t>宮城県仙台市青葉区本町三丁目8-1</t>
  </si>
  <si>
    <t>ｻﾄｳ ﾀｶｵ</t>
  </si>
  <si>
    <t>04323</t>
  </si>
  <si>
    <t>9891622</t>
  </si>
  <si>
    <t>株式会社エスシー</t>
  </si>
  <si>
    <t>ｶﾌﾞｼｷｶﾞｲｼｬｴｽｼｰ</t>
  </si>
  <si>
    <t>9890731</t>
  </si>
  <si>
    <t>宮城県白石市福岡深谷字三本松１００番地</t>
  </si>
  <si>
    <t>0224-29-3165</t>
  </si>
  <si>
    <t>0224-29-3170</t>
  </si>
  <si>
    <t>木須芳枝</t>
  </si>
  <si>
    <t>ｷｽﾖｼｴ</t>
  </si>
  <si>
    <t>9890267</t>
  </si>
  <si>
    <t>宮城県白石市延命寺北55-1</t>
  </si>
  <si>
    <t>ABAIN</t>
  </si>
  <si>
    <t>ｱﾊﾞｲﾝ</t>
  </si>
  <si>
    <t>宮城県白石市福岡深谷字三本松100番地</t>
  </si>
  <si>
    <t>0410600225</t>
  </si>
  <si>
    <t>社会福祉法人　みのり会</t>
  </si>
  <si>
    <t>ｼｬｶｲﾌｸｼﾎｳｼﾞﾝ ﾐﾉﾘｶｲ</t>
  </si>
  <si>
    <t>9811222</t>
  </si>
  <si>
    <t>04207</t>
  </si>
  <si>
    <t>宮城県名取市上余田字千刈田528-1</t>
  </si>
  <si>
    <t>022-382-9851</t>
  </si>
  <si>
    <t>022-382-9850</t>
  </si>
  <si>
    <t>今野幸信</t>
  </si>
  <si>
    <t>ｺﾝﾉﾕｷﾉﾌﾞ</t>
  </si>
  <si>
    <t>9811231</t>
  </si>
  <si>
    <t>宮城県名取市手倉田字諏訪354番地の2</t>
  </si>
  <si>
    <t>名取市</t>
  </si>
  <si>
    <t>9811224</t>
  </si>
  <si>
    <t>ﾅﾄﾘｼ</t>
  </si>
  <si>
    <t>9811292</t>
  </si>
  <si>
    <t>宮城県名取市増田字柳田80</t>
  </si>
  <si>
    <t>022-384-2111</t>
  </si>
  <si>
    <t>022-384-2101</t>
  </si>
  <si>
    <t>佐々木　一十郎</t>
  </si>
  <si>
    <t>ｻｻｷ ｲｿｳ</t>
  </si>
  <si>
    <t>9811242</t>
  </si>
  <si>
    <t>9811232</t>
  </si>
  <si>
    <t>社会福祉法人名取市社会福祉協議会</t>
  </si>
  <si>
    <t>ｼｬｶｲﾌｸｼﾎｳｼﾞﾝﾅﾄﾘｼｼｬｶｲﾌｸｼｷｮｳｷﾞｶｲ</t>
  </si>
  <si>
    <t>宮城県名取市増田5-13-35</t>
  </si>
  <si>
    <t>022-384-6669</t>
  </si>
  <si>
    <t>022-384-6844</t>
  </si>
  <si>
    <t>相澤　喜美</t>
  </si>
  <si>
    <t>9820011</t>
  </si>
  <si>
    <t>取締役社長</t>
  </si>
  <si>
    <t>名取市みのり園</t>
  </si>
  <si>
    <t>ﾅﾄﾘｼﾐﾉﾘｴﾝ</t>
  </si>
  <si>
    <t>宮城県名取市増田１丁目８－３４</t>
  </si>
  <si>
    <t>022-384-1594</t>
  </si>
  <si>
    <t>0410700173</t>
  </si>
  <si>
    <t>04445</t>
  </si>
  <si>
    <t>022-344-8465</t>
  </si>
  <si>
    <t>9892432</t>
  </si>
  <si>
    <t>04211</t>
  </si>
  <si>
    <t>宮城県岩沼市中央三丁目２番３号</t>
  </si>
  <si>
    <t>0223-23-1256</t>
  </si>
  <si>
    <t>0223-23-1265</t>
  </si>
  <si>
    <t>青野里美</t>
  </si>
  <si>
    <t>ｱｵﾉｻﾄﾐ</t>
  </si>
  <si>
    <t>9820007</t>
  </si>
  <si>
    <t>名取市友愛作業所</t>
  </si>
  <si>
    <t>ﾅﾄﾘｼﾕｳｱｲｻｷﾞｮｳｼｮ</t>
  </si>
  <si>
    <t>宮城県名取市増田1丁目7-28</t>
  </si>
  <si>
    <t>022-384-8876</t>
  </si>
  <si>
    <t>022-384-9018</t>
  </si>
  <si>
    <t>0410700249</t>
  </si>
  <si>
    <t>ﾜﾀﾅﾍﾞ ﾃﾂﾔ</t>
  </si>
  <si>
    <t>9840061</t>
  </si>
  <si>
    <t>宮城県仙台市若林区南鍛冶町96-38</t>
  </si>
  <si>
    <t>9811102</t>
  </si>
  <si>
    <t>04213</t>
  </si>
  <si>
    <t>9810943</t>
  </si>
  <si>
    <t>一般社団法人こねくと</t>
  </si>
  <si>
    <t>ｲｯﾊﾟﾝｼｬﾀﾞﾝﾎｳｼﾞﾝｺﾈｸﾄ</t>
  </si>
  <si>
    <t>宮城県名取市増田三丁目３番１２号</t>
  </si>
  <si>
    <t>022-226-7757</t>
  </si>
  <si>
    <t>022-226-7758</t>
  </si>
  <si>
    <t>芦田　伸也</t>
  </si>
  <si>
    <t>ｱｼﾀﾞ ｼﾝﾔ</t>
  </si>
  <si>
    <t>9811105</t>
  </si>
  <si>
    <t>宮城県仙台市太白区西中田五丁目10番21号 SKY・WIND-C206</t>
  </si>
  <si>
    <t>wara</t>
  </si>
  <si>
    <t>ﾜﾗ</t>
  </si>
  <si>
    <t>宮城県名取市大手町六丁目４番地１</t>
  </si>
  <si>
    <t>0410700371</t>
  </si>
  <si>
    <t>宮城県名取市増田一丁目８番３４号</t>
  </si>
  <si>
    <t>0410700389</t>
  </si>
  <si>
    <t>株式会社ゼンシン</t>
  </si>
  <si>
    <t>ｶﾌﾞｼｷｶﾞｲｼｬｾﾞﾝｼﾝ</t>
  </si>
  <si>
    <t>宮城県名取市高舘吉田字前沖７５－１８</t>
  </si>
  <si>
    <t>022-796-9941</t>
  </si>
  <si>
    <t>022-796-9940</t>
  </si>
  <si>
    <t>前田　忠嗣</t>
  </si>
  <si>
    <t>ﾏｴﾀﾞ ﾀﾀﾞﾂｸﾞ</t>
  </si>
  <si>
    <t>9840816</t>
  </si>
  <si>
    <t>宮城県仙台市若林区河原町２－１１－２７</t>
  </si>
  <si>
    <t>テラグラッサ</t>
  </si>
  <si>
    <t>ﾃﾗｸﾞﾗｯｻ</t>
  </si>
  <si>
    <t>0410700397</t>
  </si>
  <si>
    <t>ラ・フレーズ</t>
  </si>
  <si>
    <t>ﾗ･ﾌﾚｰｽﾞ</t>
  </si>
  <si>
    <t>0410700496</t>
  </si>
  <si>
    <t>宮城県名取市増田３－３－１２</t>
  </si>
  <si>
    <t>株式会社ゲンマ</t>
  </si>
  <si>
    <t>ｶﾌﾞｼｷｶﾞｲｼｬｹﾞﾝﾏ</t>
  </si>
  <si>
    <t>9813133</t>
  </si>
  <si>
    <t>宮城県仙台市泉区泉中央一丁目３８番地の１１</t>
  </si>
  <si>
    <t>022-773-0487</t>
  </si>
  <si>
    <t>大場　光政</t>
  </si>
  <si>
    <t>ｵｵﾊﾞ ﾐﾂﾏｻ</t>
  </si>
  <si>
    <t>宮城県仙台市泉区泉中央一丁目３８番地の１の４０１</t>
  </si>
  <si>
    <t>就労継続支援B型　MAKANA(マカナ)</t>
  </si>
  <si>
    <t>ｼｭｳﾛｳｹｲｿﾞｸｼｴﾝBｶﾞﾀ MAKANA(ﾏｶﾅ)</t>
  </si>
  <si>
    <t>0410700512</t>
  </si>
  <si>
    <t>宮城県名取市上余田千刈田５０８－１</t>
  </si>
  <si>
    <t>9800811</t>
  </si>
  <si>
    <t>04216</t>
  </si>
  <si>
    <t>9893123</t>
  </si>
  <si>
    <t>17201</t>
  </si>
  <si>
    <t>社会福祉法人臥牛三敬会</t>
  </si>
  <si>
    <t>ｼｬｶｲﾌｸｼﾎｳｼﾞﾝｶﾞｷﾞｭｳﾐｹｲｶｲ</t>
  </si>
  <si>
    <t>9811522</t>
  </si>
  <si>
    <t>04208</t>
  </si>
  <si>
    <t>宮城県角田市佐倉字町裏一番６３番地</t>
  </si>
  <si>
    <t>0224-63-1481</t>
  </si>
  <si>
    <t>0224-63-3262</t>
  </si>
  <si>
    <t>湯村　利憲</t>
  </si>
  <si>
    <t>ﾕﾑﾗ ﾄｼﾉﾘ</t>
  </si>
  <si>
    <t>9800802</t>
  </si>
  <si>
    <t>宮城県仙台市青葉区二日町17-20-1204</t>
  </si>
  <si>
    <t>第二虹の園</t>
  </si>
  <si>
    <t>ﾀﾞｲﾆﾆｼﾞﾉｿﾉ</t>
  </si>
  <si>
    <t>角田市</t>
  </si>
  <si>
    <t>宮城県角田市佐倉字町裏一番６３</t>
  </si>
  <si>
    <t>0410800015</t>
  </si>
  <si>
    <t>虹の園</t>
  </si>
  <si>
    <t>ﾆｼﾞﾉｿﾉ</t>
  </si>
  <si>
    <t>9811505</t>
  </si>
  <si>
    <t>04321</t>
  </si>
  <si>
    <t>第三虹の園</t>
  </si>
  <si>
    <t>ﾀﾞｲｻﾝﾆｼﾞﾉｿﾉ</t>
  </si>
  <si>
    <t>宮城県角田市角田字中島上213</t>
  </si>
  <si>
    <t>0224-63-3662</t>
  </si>
  <si>
    <t>0410800130</t>
  </si>
  <si>
    <t>社会福祉法人角田市社会福祉協議会</t>
  </si>
  <si>
    <t>ｼｬｶｲﾌｸｼﾎｳｼﾞﾝｶｸﾀﾞｼｼｬｶｲﾌｸｼｷｮｳｷﾞｶｲ</t>
  </si>
  <si>
    <t>宮城県角田市角田字柳町３５番地１</t>
  </si>
  <si>
    <t>0224-63-0055</t>
  </si>
  <si>
    <t>0224-61-2282</t>
  </si>
  <si>
    <t>吉田克哉</t>
  </si>
  <si>
    <t>ﾖｼﾀﾞｶﾂﾔ</t>
  </si>
  <si>
    <t>宮城県角田市角田字牛舘44番地</t>
  </si>
  <si>
    <t>角田市障害者就労支援施設のぎく</t>
  </si>
  <si>
    <t>ｶｸﾀﾞｼｼｮｳｶﾞｲｼｬｼｭｳﾛｳｼｴﾝｼｾﾂﾉｷﾞｸ</t>
  </si>
  <si>
    <t>宮城県角田市角田字柳町35番地2</t>
  </si>
  <si>
    <t>0224-63-5565</t>
  </si>
  <si>
    <t>0224-63-2857</t>
  </si>
  <si>
    <t>0410800155</t>
  </si>
  <si>
    <t>0224-62-5611</t>
  </si>
  <si>
    <t>0224-51-9751</t>
  </si>
  <si>
    <t>一般社団法人みなみの風</t>
  </si>
  <si>
    <t>ｲｯﾊﾟﾝｼｬﾀﾞﾝﾎｳｼﾞﾝﾐﾅﾐﾉｶｾﾞ</t>
  </si>
  <si>
    <t>高橋　克彦</t>
  </si>
  <si>
    <t>ﾀｶﾊｼ ｶﾂﾋｺ</t>
  </si>
  <si>
    <t>就労継続支援Ｂ型　なのはな</t>
  </si>
  <si>
    <t>ｼｭｳﾛｳｹｲｿﾞｸｼｴﾝﾋﾞｰｶﾞﾀ ﾅﾉﾊﾅ</t>
  </si>
  <si>
    <t>宮城県角田市角田字柳町36-26</t>
  </si>
  <si>
    <t>0410800221</t>
  </si>
  <si>
    <t>多賀城市</t>
  </si>
  <si>
    <t>社会福祉法人　多賀城市社会福祉協議会</t>
  </si>
  <si>
    <t>ｼｬｶｲﾌｸｼﾎｳｼﾞﾝ ﾀｶﾞｼﾞｮｳｼｼｬｶｲﾌｸｼｷｮｳｷﾞｶｲ</t>
  </si>
  <si>
    <t>9850873</t>
  </si>
  <si>
    <t>宮城県多賀城市中央二丁目1-1</t>
  </si>
  <si>
    <t>022-368-6300</t>
  </si>
  <si>
    <t>022-368-7300</t>
  </si>
  <si>
    <t>9850831</t>
  </si>
  <si>
    <t>多賀城市福祉工房のぞみ園</t>
  </si>
  <si>
    <t>ﾀｶﾞｼﾞｮｳｼﾌｸｼｺｳﾎﾞｳﾉｿﾞﾐｴﾝ</t>
  </si>
  <si>
    <t>宮城県多賀城市新田字南安楽寺８７番地</t>
  </si>
  <si>
    <t>022-309-2133</t>
  </si>
  <si>
    <t>022-309-2143</t>
  </si>
  <si>
    <t>0410900047</t>
  </si>
  <si>
    <t>レインボー多賀城</t>
  </si>
  <si>
    <t>ﾚｲﾝﾎﾞｰﾀｶﾞｼﾞｮｳ</t>
  </si>
  <si>
    <t>宮城県多賀城市鶴ケ谷1丁目10-3</t>
  </si>
  <si>
    <t>022-362-8660</t>
  </si>
  <si>
    <t>022-349-8762</t>
  </si>
  <si>
    <t>0410900054</t>
  </si>
  <si>
    <t>9850833</t>
  </si>
  <si>
    <t>さくらんぼ</t>
  </si>
  <si>
    <t>ｻｸﾗﾝﾎﾞ</t>
  </si>
  <si>
    <t>9850842</t>
  </si>
  <si>
    <t>宮城県多賀城市桜木3-4-1 みやぎ復興パークH24号館1階</t>
  </si>
  <si>
    <t>08016621179</t>
  </si>
  <si>
    <t>0410900088</t>
  </si>
  <si>
    <t>9813117</t>
  </si>
  <si>
    <t>特定非営利活動法人幸創</t>
  </si>
  <si>
    <t>ﾄｸﾃｲﾋｴｲﾘｶﾂﾄﾞｳﾎｳｼﾞﾝｺｳｿｳ</t>
  </si>
  <si>
    <t>9810134</t>
  </si>
  <si>
    <t>宮城県宮城郡利府町しらかし台6丁目1-10</t>
  </si>
  <si>
    <t>022-352-7604</t>
  </si>
  <si>
    <t>022-767-6029</t>
  </si>
  <si>
    <t>9830021</t>
  </si>
  <si>
    <t>9800021</t>
  </si>
  <si>
    <t>9800801</t>
  </si>
  <si>
    <t>一般社団法人ＣＯＭ’Ｓ</t>
  </si>
  <si>
    <t>ｲｯﾊﾟﾝｼｬﾀﾞﾝﾎｳｼﾞﾝCOMS</t>
  </si>
  <si>
    <t>宮城県多賀城市桜木３丁目４番１号Ｆ２１号館１Ｆ</t>
  </si>
  <si>
    <t>09052398170</t>
  </si>
  <si>
    <t>西山絵里子</t>
  </si>
  <si>
    <t>ﾆｼﾔﾏｴﾘｺ</t>
  </si>
  <si>
    <t>9850871</t>
  </si>
  <si>
    <t>宮城県多賀城市留ヶ谷3-13-6</t>
  </si>
  <si>
    <t>ＣＯＭ’Ｓ</t>
  </si>
  <si>
    <t>宮城県多賀城市桜木3丁目4番1号復興パーク内A-11号館1F</t>
  </si>
  <si>
    <t>022-778-6406</t>
  </si>
  <si>
    <t>0410913032</t>
  </si>
  <si>
    <t>ｺﾑｽﾞ</t>
  </si>
  <si>
    <t>エコ・アース・ファクトリー株式会社</t>
  </si>
  <si>
    <t>ｴｺ･ｱｰｽ･ﾌｧｸﾄﾘｰｶﾌﾞｼｷｶﾞｲｼｬ</t>
  </si>
  <si>
    <t>9813214</t>
  </si>
  <si>
    <t>宮城県仙台市泉区館３丁目３５－１０</t>
  </si>
  <si>
    <t>022-352-4240</t>
  </si>
  <si>
    <t>庄子健一</t>
  </si>
  <si>
    <t>ｼｮｳｼﾞｹﾝｲﾁ</t>
  </si>
  <si>
    <t>エコ・アース多賀城</t>
  </si>
  <si>
    <t>ｴｺ･ｱｰｽﾀｶﾞｼﾞｮｳ</t>
  </si>
  <si>
    <t>宮城県多賀城市笠神２丁目１４－４４</t>
  </si>
  <si>
    <t>0410915029</t>
  </si>
  <si>
    <t>特定非営利活動法人結</t>
  </si>
  <si>
    <t>ﾄｸﾃｲﾋｴｲﾘｶﾂﾄﾞｳﾎｳｼﾞﾝﾕｲ</t>
  </si>
  <si>
    <t>宮城県多賀城市栄二丁目６番１８号</t>
  </si>
  <si>
    <t>022-361-4812</t>
  </si>
  <si>
    <t>鎌田　厚司</t>
  </si>
  <si>
    <t>ｶﾏﾀﾞ ｱﾂｼ</t>
  </si>
  <si>
    <t>宮城県仙台市泉区南光台二丁目２３番１５号</t>
  </si>
  <si>
    <t>就労支援事業所　ゆい</t>
  </si>
  <si>
    <t>ｼｭｳﾛｳｼｴﾝｼﾞｷﾞｮｳｼｮ ﾕｲ</t>
  </si>
  <si>
    <t>0410917082</t>
  </si>
  <si>
    <t>9800011</t>
  </si>
  <si>
    <t>9892427</t>
  </si>
  <si>
    <t>岩沼市</t>
  </si>
  <si>
    <t>0223-24-5841</t>
  </si>
  <si>
    <t>0223-24-5842</t>
  </si>
  <si>
    <t>宮城県岩沼市里の杜３丁目５－２２</t>
  </si>
  <si>
    <t>ｲﾜﾇﾏｼ</t>
  </si>
  <si>
    <t>9892480</t>
  </si>
  <si>
    <t>宮城県岩沼市桜１丁目６－２０</t>
  </si>
  <si>
    <t>0223-22-1111</t>
  </si>
  <si>
    <t>0223-24-0406</t>
  </si>
  <si>
    <t>井口經明</t>
  </si>
  <si>
    <t>ｲｸﾞﾁﾂﾈｱｷ</t>
  </si>
  <si>
    <t>宮城県岩沼市中央２丁目５－２９</t>
  </si>
  <si>
    <t>9892433</t>
  </si>
  <si>
    <t>岩沼市障害者地域就労支援センター　ひまわりホーム</t>
  </si>
  <si>
    <t>ｲﾜﾇﾏｼｼｮｳｶﾞｲｼｬﾁｲｷﾋﾛｳｼｴﾝｾﾝﾀｰ ﾋﾏﾜﾘﾎｰﾑ</t>
  </si>
  <si>
    <t>0411100084</t>
  </si>
  <si>
    <t>ｲﾜﾇﾏｼｼｮｳｶﾞｲｼｬﾁｲｷｼｭｳﾛｳｼｴﾝｾﾝﾀｰ ﾋﾏﾜﾘﾎｰﾑ</t>
  </si>
  <si>
    <t>9840821</t>
  </si>
  <si>
    <t>社会福祉法人しおかぜ福祉会</t>
  </si>
  <si>
    <t>ｼｬｶｲﾌｸｼﾎｳｼﾞﾝｼｵｶｾﾞﾌｸｼｶｲ</t>
  </si>
  <si>
    <t>9892424</t>
  </si>
  <si>
    <t>宮城県岩沼市早股字五福田20番</t>
  </si>
  <si>
    <t>0223-22-5586</t>
  </si>
  <si>
    <t>0223-22-5604</t>
  </si>
  <si>
    <t>粟野昭治</t>
  </si>
  <si>
    <t>ｱﾜﾉｼｮｳｼﾞ</t>
  </si>
  <si>
    <t>宮城県岩沼市早股字松原１７８番地</t>
  </si>
  <si>
    <t>障害福祉サービス事業所しおかぜ</t>
  </si>
  <si>
    <t>ｼｮｳｶﾞｲﾌｸｼｻｰﾋﾞｽｼﾞｷﾞｮｳｼｮｼｵｶｾﾞ</t>
  </si>
  <si>
    <t>0411100100</t>
  </si>
  <si>
    <t>9892459</t>
  </si>
  <si>
    <t>9892451</t>
  </si>
  <si>
    <t>特定非営利活動法人ハンス・バーガー協会</t>
  </si>
  <si>
    <t>ﾄｸﾃｲﾋｴｲﾘｶﾂﾄﾞｳﾎｳｼﾞﾝﾊﾝｽ･ﾊﾞｰｶﾞｰｷｮｳｶｲ</t>
  </si>
  <si>
    <t>9892441</t>
  </si>
  <si>
    <t>宮城県岩沼市館下１丁目2-20</t>
  </si>
  <si>
    <t>0223-24-1211</t>
  </si>
  <si>
    <t>0223-24-2265</t>
  </si>
  <si>
    <t>国井陽介</t>
  </si>
  <si>
    <t>ｸﾆｲﾖｳｽｹ</t>
  </si>
  <si>
    <t>宮城県岩沼市桜５丁目4-39</t>
  </si>
  <si>
    <t>サポートセンター　リーチェ</t>
  </si>
  <si>
    <t>ｻﾎﾟｰﾄｾﾝﾀｰ ﾘｰﾁｪ</t>
  </si>
  <si>
    <t>宮城県岩沼市館下１丁目２番２０号</t>
  </si>
  <si>
    <t>0223-36-7782</t>
  </si>
  <si>
    <t>0223-36-7783</t>
  </si>
  <si>
    <t>0411100217</t>
  </si>
  <si>
    <t>株式会社ひよこホールディングス</t>
  </si>
  <si>
    <t>ｶﾌﾞｼｷｶﾞｲｼｬﾋﾖｺﾎｰﾙﾃﾞｨﾝｸﾞｽ</t>
  </si>
  <si>
    <t>0223-23-1255</t>
  </si>
  <si>
    <t>宮城県岩沼市たけくま１－３－５</t>
  </si>
  <si>
    <t>ふぁいん</t>
  </si>
  <si>
    <t>ﾌｧｲﾝ</t>
  </si>
  <si>
    <t>0411100241</t>
  </si>
  <si>
    <t>宮城県岩沼市中央３丁目２－３森川ビル２階</t>
  </si>
  <si>
    <t>公益社団法人青年海外協力協会</t>
  </si>
  <si>
    <t>ｺｳｴｷｼｬﾀﾞﾝﾎｳｼﾞﾝｾｲﾈﾝｶｲｶﾞｲｷｮｳﾘｮｸｷｮｳｶｲ</t>
  </si>
  <si>
    <t>3994112</t>
  </si>
  <si>
    <t>20210</t>
  </si>
  <si>
    <t>長野県駒ヶ根市中央16番7号</t>
  </si>
  <si>
    <t>0265-98-0102</t>
  </si>
  <si>
    <t>0265-98-0838</t>
  </si>
  <si>
    <t>雄谷良成</t>
  </si>
  <si>
    <t>ｵｵﾔﾘｮｳｾｲ</t>
  </si>
  <si>
    <t>9200831</t>
  </si>
  <si>
    <t>石川県金沢市東山2-11-23</t>
  </si>
  <si>
    <t>公益社団法人　青年海外協力協会</t>
  </si>
  <si>
    <t>ｺｳｴｷｼｬﾀﾞﾝﾎｳｼﾞﾝ ｾｲﾈﾝｶｲｶﾞｲｷｮｳﾘｮｸｷｮｳｶｲ</t>
  </si>
  <si>
    <t>1020082</t>
  </si>
  <si>
    <t>東京都千代田区一番町２３番地３日本生命一番町ビル５Ｆ</t>
  </si>
  <si>
    <t>03-6261-0261</t>
  </si>
  <si>
    <t>03-6261-0249</t>
  </si>
  <si>
    <t>雄谷　良成</t>
  </si>
  <si>
    <t>ｵｵﾔ ﾘｮｳｾｲ</t>
  </si>
  <si>
    <t>石川県金沢市東山２丁目１１番２３号</t>
  </si>
  <si>
    <t>宮城県岩沼市里の杜三丁目５番２２号</t>
  </si>
  <si>
    <t>0411100282</t>
  </si>
  <si>
    <t>JOCA東北</t>
  </si>
  <si>
    <t>宮城県岩沼市中央4丁目373-2</t>
  </si>
  <si>
    <t>0223-36-9851</t>
  </si>
  <si>
    <t>0223-36-9857</t>
  </si>
  <si>
    <t>0411100340</t>
  </si>
  <si>
    <t>JOCA東北　J’sWork</t>
  </si>
  <si>
    <t>JOCAﾄｳﾎｸ ｼﾞｪｰｽﾞﾜｰｸ</t>
  </si>
  <si>
    <t>登米市</t>
  </si>
  <si>
    <t>社会福祉法人　恵泉会</t>
  </si>
  <si>
    <t>ｼｬｶｲﾌｸｼﾎｳｼﾞﾝ ｹｲｾﾝｶｲ</t>
  </si>
  <si>
    <t>宮城県登米市迫町佐沼字江合３－１６－２</t>
  </si>
  <si>
    <t>0220-22-1160</t>
  </si>
  <si>
    <t>0220-22-1130</t>
  </si>
  <si>
    <t>松坂　勝司</t>
  </si>
  <si>
    <t>ﾏﾂｻﾞｶ ｶﾂｼﾞ</t>
  </si>
  <si>
    <t>9870702</t>
  </si>
  <si>
    <t>宮城県登米市登米町寺池前舟橋７－４</t>
  </si>
  <si>
    <t>9870901</t>
  </si>
  <si>
    <t>若葉園</t>
  </si>
  <si>
    <t>ﾜｶﾊﾞｴﾝ</t>
  </si>
  <si>
    <t>宮城県登米市東和町米川字西綱木23番地16</t>
  </si>
  <si>
    <t>0220-45-2223</t>
  </si>
  <si>
    <t>0220-45-2293</t>
  </si>
  <si>
    <t>0411200058</t>
  </si>
  <si>
    <t>9870513</t>
  </si>
  <si>
    <t>9870401</t>
  </si>
  <si>
    <t>9870311</t>
  </si>
  <si>
    <t>9895502</t>
  </si>
  <si>
    <t>社会福祉法人登米市社会福祉協議会</t>
  </si>
  <si>
    <t>ｼｬｶｲﾌｸｼﾎｳｼﾞﾝﾄﾒｼｼｬｶｲﾌｸｼｷｮｳｷﾞｶｲ</t>
  </si>
  <si>
    <t>宮城県登米市迫町北方字大洞45-3</t>
  </si>
  <si>
    <t>0220-21-6310</t>
  </si>
  <si>
    <t>0220-21-6320</t>
  </si>
  <si>
    <t>9870301</t>
  </si>
  <si>
    <t>医療法人財団姉歯松風会</t>
  </si>
  <si>
    <t>ｲﾘｮｳﾎｳｼﾞﾝｻﾞｲﾀﾞﾝｱﾈﾊｼｮｳﾌｳｶｲ</t>
  </si>
  <si>
    <t>9894703</t>
  </si>
  <si>
    <t>宮城県登米市石越町南郷字小谷地前２４５</t>
  </si>
  <si>
    <t>0228-34-3211</t>
  </si>
  <si>
    <t>0228-35-5021</t>
  </si>
  <si>
    <t>0228-35-5066</t>
  </si>
  <si>
    <t>社会福祉法人はらから福祉会</t>
  </si>
  <si>
    <t>ｼｬｶｲﾌｸｼﾎｳｼﾞﾝ ﾊﾗｶﾗﾌｸｼｶｲ</t>
  </si>
  <si>
    <t>9891601</t>
  </si>
  <si>
    <t>0224-58-3443</t>
  </si>
  <si>
    <t>0224-54-4112</t>
  </si>
  <si>
    <t>登米大地</t>
  </si>
  <si>
    <t>ﾄﾒﾀﾞｲﾁ</t>
  </si>
  <si>
    <t>0220-29-4155</t>
  </si>
  <si>
    <t>0220-29-4156</t>
  </si>
  <si>
    <t>さくらワークス</t>
  </si>
  <si>
    <t>ｻｸﾗﾜｰｸｽ</t>
  </si>
  <si>
    <t>宮城県登米市東和町米川字西綱木6番地1</t>
  </si>
  <si>
    <t>0220-45-2280</t>
  </si>
  <si>
    <t>0411200249</t>
  </si>
  <si>
    <t>宮城県登米市迫町新田字山居38-1</t>
  </si>
  <si>
    <t>0411200306</t>
  </si>
  <si>
    <t>登米市社協南方福祉作業所あやめ園</t>
  </si>
  <si>
    <t>ﾄﾒｼｼｬｷｮｳﾐﾅﾐｶﾀﾌｸｼｻｷﾞｮｳｼｮｱﾔﾒｴﾝ</t>
  </si>
  <si>
    <t>宮城県登米市南方町山成１８８番地３</t>
  </si>
  <si>
    <t>0220-58-3374</t>
  </si>
  <si>
    <t>0411200322</t>
  </si>
  <si>
    <t>すてっぷ</t>
  </si>
  <si>
    <t>ｽﾃｯﾌﾟ</t>
  </si>
  <si>
    <t>宮城県登米市石越町南郷字小谷地前1-1</t>
  </si>
  <si>
    <t>0228-35-5056</t>
  </si>
  <si>
    <t>0411200330</t>
  </si>
  <si>
    <t>登米市社協豊里福祉作業所工房なかま</t>
  </si>
  <si>
    <t>ﾄﾒｼｼｬｷｮｳﾄﾖｻﾄﾌｸｼｻｷﾞｮｳｼﾞｮｺｳﾎﾞｳﾅｶﾏ</t>
  </si>
  <si>
    <t>9870365</t>
  </si>
  <si>
    <t>宮城県登米市豊里町新町9番地9</t>
  </si>
  <si>
    <t>0225-76-1606</t>
  </si>
  <si>
    <t>0225-90-3016</t>
  </si>
  <si>
    <t>0411200348</t>
  </si>
  <si>
    <t>ラボラーレ登米</t>
  </si>
  <si>
    <t>ﾗﾎﾞﾗｰﾚﾄﾒ</t>
  </si>
  <si>
    <t>宮城県登米市迫町新田字対馬51-7</t>
  </si>
  <si>
    <t>0411200371</t>
  </si>
  <si>
    <t>登米地域福祉事業所　心りっぷる</t>
  </si>
  <si>
    <t>ﾄﾒﾁｲｷﾌｸｼｼﾞｷﾞｮｳｼｮ ｺｺﾛﾘｯﾌﾟﾙ</t>
  </si>
  <si>
    <t>宮城県登米市米山町善王寺石神16-7</t>
  </si>
  <si>
    <t>0220-23-9113</t>
  </si>
  <si>
    <t>0220-23-9189</t>
  </si>
  <si>
    <t>0411200421</t>
  </si>
  <si>
    <t>特定非営利活動法人わらいの館四季</t>
  </si>
  <si>
    <t>ﾄｸﾃｲﾋｴｲﾘｶﾂﾄﾞｳﾎｳｼﾞﾝﾜﾗｲﾉﾔｶﾀｼｷ</t>
  </si>
  <si>
    <t>宮城県登米市迫町新田字井守沢２０９番地３０</t>
  </si>
  <si>
    <t>0220-29-4510</t>
  </si>
  <si>
    <t>白石弘美</t>
  </si>
  <si>
    <t>ｼﾗｲｼﾋﾛﾐ</t>
  </si>
  <si>
    <t>Seed Company</t>
  </si>
  <si>
    <t>ｼｰﾄﾞ ｶﾝﾊﾟﾆｰ</t>
  </si>
  <si>
    <t>0220-29-4310</t>
  </si>
  <si>
    <t>0411200561</t>
  </si>
  <si>
    <t>宮城県登米市迫町新田字狼ノ欠２０番地１２</t>
  </si>
  <si>
    <t>有限会社みんなの家</t>
  </si>
  <si>
    <t>ﾕｳｹﾞﾝｶﾞｲｼｬﾐﾝﾅﾉｲｴ</t>
  </si>
  <si>
    <t>9870622</t>
  </si>
  <si>
    <t>宮城県登米市中田町宝江新井田字新姥沼１９０番地</t>
  </si>
  <si>
    <t>0220-34-7464</t>
  </si>
  <si>
    <t>0220-34-5727</t>
  </si>
  <si>
    <t>猪又　実</t>
  </si>
  <si>
    <t>ｲﾉﾏﾀ ﾐﾉﾙ</t>
  </si>
  <si>
    <t>9870601</t>
  </si>
  <si>
    <t>宮城県登米市中田町石森字加賀野２丁目６番地８</t>
  </si>
  <si>
    <t>みんなの家のぞみ</t>
  </si>
  <si>
    <t>ﾐﾝﾅﾉｲｴﾉｿﾞﾐ</t>
  </si>
  <si>
    <t>0411200579</t>
  </si>
  <si>
    <t>栗原市</t>
  </si>
  <si>
    <t>社会福祉法人　栗原秀峰会</t>
  </si>
  <si>
    <t>ｼｬｶｲﾌｸｼﾎｳｼﾞﾝ ｸﾘﾊﾗｼｭｳﾎｳｶｲ</t>
  </si>
  <si>
    <t>9895173</t>
  </si>
  <si>
    <t>宮城県栗原市金成梨崎道ノ上７番地の１</t>
  </si>
  <si>
    <t>0228-42-3432</t>
  </si>
  <si>
    <t>0228-42-3433</t>
  </si>
  <si>
    <t>菅原　廣則</t>
  </si>
  <si>
    <t>ｽｶﾞﾜﾗ ﾋﾛﾉﾘ</t>
  </si>
  <si>
    <t>9896116</t>
  </si>
  <si>
    <t>宮城県大崎市古川李埣2-8-46</t>
  </si>
  <si>
    <t>9895301</t>
  </si>
  <si>
    <t>パン工房いそっぷ</t>
  </si>
  <si>
    <t>ﾊﾟﾝｺｳﾎﾞｳｲｿｯﾌﾟ</t>
  </si>
  <si>
    <t>9872309</t>
  </si>
  <si>
    <t>宮城県栗原市一迫柳目字曽根要害２４</t>
  </si>
  <si>
    <t>0228-57-7366</t>
  </si>
  <si>
    <t>0228-52-5650</t>
  </si>
  <si>
    <t>0411300197</t>
  </si>
  <si>
    <t>特定非営利活動法人栗原市障害者就労支援センター</t>
  </si>
  <si>
    <t>ﾄｸﾃｲﾋｴｲﾘｶﾂﾄﾞｳﾎｳｼﾞﾝｸﾘﾊﾗｼｼｮｳｶﾞｲｼｬｼｭｳﾛｳｼｴﾝｼｭｳﾛｳｼｴﾝ</t>
  </si>
  <si>
    <t>9872226</t>
  </si>
  <si>
    <t>宮城県栗原市築館八沢南沢８５番地</t>
  </si>
  <si>
    <t>0228-22-3294</t>
  </si>
  <si>
    <t>0228-22-7048</t>
  </si>
  <si>
    <t>大場俊孝</t>
  </si>
  <si>
    <t>ｵｵﾊﾞﾄｼﾀｶ</t>
  </si>
  <si>
    <t>ＮＰＯステップアップ</t>
  </si>
  <si>
    <t>NPOｽﾃｯﾌﾟｱｯﾌﾟ</t>
  </si>
  <si>
    <t>9872245</t>
  </si>
  <si>
    <t>宮城県栗原市築館荒田沢38番地1</t>
  </si>
  <si>
    <t>0228-24-7350</t>
  </si>
  <si>
    <t>0228-22-7052</t>
  </si>
  <si>
    <t>0411300247</t>
  </si>
  <si>
    <t>社会福祉法人豊明会</t>
  </si>
  <si>
    <t>ｼｬｶｲﾌｸｼﾎｳｼﾞﾝﾎｳﾒｲｶｲ</t>
  </si>
  <si>
    <t>9895508</t>
  </si>
  <si>
    <t>宮城県栗原市若柳武鎗字藤貫沢85番地</t>
  </si>
  <si>
    <t>0228-32-3130</t>
  </si>
  <si>
    <t>0228-32-4878</t>
  </si>
  <si>
    <t>石橋侑子</t>
  </si>
  <si>
    <t>ｲｼﾊﾞｼﾕｳｺ</t>
  </si>
  <si>
    <t>9895501</t>
  </si>
  <si>
    <t>宮城県栗原市若柳川北堤下14　　　　　</t>
  </si>
  <si>
    <t>ふくし工房かつらっぱ</t>
  </si>
  <si>
    <t>ﾌｸｼｺｳﾎﾞｳｶﾂﾗｯﾊﾟ</t>
  </si>
  <si>
    <t>9872177</t>
  </si>
  <si>
    <t>宮城県栗原市高清水新桂葉278番地2</t>
  </si>
  <si>
    <t>0228-58-3880</t>
  </si>
  <si>
    <t>0228-58-3881</t>
  </si>
  <si>
    <t>0411300254</t>
  </si>
  <si>
    <t>9896223</t>
  </si>
  <si>
    <t>株式会社照隅</t>
  </si>
  <si>
    <t>ｶﾌﾞｼｷｶﾞｲｼｬｼｮｳｸﾞｳ</t>
  </si>
  <si>
    <t>9895504</t>
  </si>
  <si>
    <t>宮城県栗原市若柳上畑岡鎌取場121番地</t>
  </si>
  <si>
    <t>0228-33-2175</t>
  </si>
  <si>
    <t>遠藤　祐亮</t>
  </si>
  <si>
    <t>ｴﾝﾄﾞｳ ﾕｳｽｹ</t>
  </si>
  <si>
    <t>宮城県栗原市若柳上畑岡鎌取場121</t>
  </si>
  <si>
    <t>ゆめや</t>
  </si>
  <si>
    <t>ﾕﾒﾔ</t>
  </si>
  <si>
    <t>宮城県栗原市若柳川南南大通15-3</t>
  </si>
  <si>
    <t>0228-24-8575</t>
  </si>
  <si>
    <t>0228-24-8577</t>
  </si>
  <si>
    <t>0411300387</t>
  </si>
  <si>
    <t>株式会社リツワ</t>
  </si>
  <si>
    <t>ｶﾌﾞｼｷｶｲｼｬﾘﾂﾜ</t>
  </si>
  <si>
    <t>宮城県栗原市栗駒岩ケ崎桐木沢６６番地</t>
  </si>
  <si>
    <t>0228-45-5990</t>
  </si>
  <si>
    <t>0228-45-5991</t>
  </si>
  <si>
    <t>佐々木　輝</t>
  </si>
  <si>
    <t>ｻｻｷ ﾃﾙ</t>
  </si>
  <si>
    <t>チャレンジド岩ヶ崎</t>
  </si>
  <si>
    <t>宮城県栗原市栗駒岩ケ崎下小路２７番地</t>
  </si>
  <si>
    <t>0228-45-6711</t>
  </si>
  <si>
    <t>0228-45-6712</t>
  </si>
  <si>
    <t>0411300452</t>
  </si>
  <si>
    <t>就労支援事業所　チャレンジド岩ヶ崎</t>
  </si>
  <si>
    <t>ｼｭｳﾛｳｼｴﾝｼﾞｷﾞｮｳｼｮ ﾁｬﾚﾝｼﾞﾄﾞｲﾜｶﾞｻｷ</t>
  </si>
  <si>
    <t>9870281</t>
  </si>
  <si>
    <t>社会福祉法人矢本愛育会</t>
  </si>
  <si>
    <t>ｼｬｶｲﾌｸｼﾎｳｼﾞﾝ ﾔﾓﾄｱｲｲｸｶｲ</t>
  </si>
  <si>
    <t>9810505</t>
  </si>
  <si>
    <t>宮城県東松島市大塩字逆川２２番地５５号</t>
  </si>
  <si>
    <t>0225-83-2031</t>
  </si>
  <si>
    <t>0225-83-2012</t>
  </si>
  <si>
    <t>菊池　昌三</t>
  </si>
  <si>
    <t>ｷｸﾁ ｼｮｳｿﾞｳ</t>
  </si>
  <si>
    <t>宮城県東松島市矢本字町浦７０－３</t>
  </si>
  <si>
    <t>障害者日中活動支援施設ぎんの星</t>
  </si>
  <si>
    <t>ｼｮｳｶﾞｲｼｬｷﾞﾅｶｶﾂﾄﾞｳｼｴﾝｼｼｴﾝﾝﾉﾎｼ</t>
  </si>
  <si>
    <t>東松島市</t>
  </si>
  <si>
    <t>宮城県東松島市矢本字太子前３２４－３</t>
  </si>
  <si>
    <t>0225-84-1125</t>
  </si>
  <si>
    <t>0225-83-7782</t>
  </si>
  <si>
    <t>0411400021</t>
  </si>
  <si>
    <t>9810501</t>
  </si>
  <si>
    <t>株式会社　たんぽぽ</t>
  </si>
  <si>
    <t>一般社団法人くるり</t>
  </si>
  <si>
    <t>ｲｯﾊﾟﾝｼｬﾀﾞﾝﾎｳｼﾞﾝｸﾙﾘ</t>
  </si>
  <si>
    <t>9810305</t>
  </si>
  <si>
    <t>宮城県東松島市上下堤字萩窪24番地1</t>
  </si>
  <si>
    <t>0225-98-7926</t>
  </si>
  <si>
    <t>0225-98-7946</t>
  </si>
  <si>
    <t>佐藤智江</t>
  </si>
  <si>
    <t>ｻﾄｳﾄﾓｴ</t>
  </si>
  <si>
    <t>宮城県東松島市大曲字筒場1番地1プレズントMⅡ202</t>
  </si>
  <si>
    <t>ワークハウスくりの木</t>
  </si>
  <si>
    <t>ﾜｰｸﾊｳｽｸﾘﾉｷ</t>
  </si>
  <si>
    <t>宮城県東松島市赤井字川南7-20</t>
  </si>
  <si>
    <t>0411400260</t>
  </si>
  <si>
    <t>9800022</t>
  </si>
  <si>
    <t>大崎市</t>
  </si>
  <si>
    <t>特定非営利活動法人　くもりのち晴れ</t>
  </si>
  <si>
    <t>ﾄｸﾃｲﾋｴｲﾘｶﾂﾄﾞｳﾎｳｼﾞﾝ ｸﾓﾘﾉﾁﾊﾚ</t>
  </si>
  <si>
    <t>9896153</t>
  </si>
  <si>
    <t>宮城県大崎市古川七日町４番３３号</t>
  </si>
  <si>
    <t>0229-23-2766</t>
  </si>
  <si>
    <t>本田　玲子</t>
  </si>
  <si>
    <t>ﾎﾝﾀﾞ ﾚｲｺ</t>
  </si>
  <si>
    <t>宮城県大崎市古川七日町４－６　２Ｆ</t>
  </si>
  <si>
    <t>社会福祉法人大崎誠心会</t>
  </si>
  <si>
    <t>ｼｬｶｲﾌｸｼﾎｳｼﾞﾝ ｵｵｻｷｾｲｼﾝｶｲ</t>
  </si>
  <si>
    <t>9896251</t>
  </si>
  <si>
    <t>宮城県大崎市古川小野字嵐山１番地１０</t>
  </si>
  <si>
    <t>0229-28-3102</t>
  </si>
  <si>
    <t>0229-28-3103</t>
  </si>
  <si>
    <t>笠原　利彦</t>
  </si>
  <si>
    <t>ｶｻﾊﾗ ﾄｼﾋｺ</t>
  </si>
  <si>
    <t>宮城県大崎市古川宮内字筏畑５１－２</t>
  </si>
  <si>
    <t>0229-28-3100</t>
  </si>
  <si>
    <t>0229-28-3262</t>
  </si>
  <si>
    <t>パステルあやめ</t>
  </si>
  <si>
    <t>ﾊﾟｽﾃﾙｱﾔﾒ</t>
  </si>
  <si>
    <t>宮城県大崎市古川小野字嵐山１－12</t>
  </si>
  <si>
    <t>0229-28-3151</t>
  </si>
  <si>
    <t>0229-28-3172</t>
  </si>
  <si>
    <t>0411500069</t>
  </si>
  <si>
    <t>社会福祉法人永楽会</t>
  </si>
  <si>
    <t>ｼｬｶｲﾌｸｼﾎｳｼﾞﾝｴｲﾗｸｶｲ</t>
  </si>
  <si>
    <t>9813621</t>
  </si>
  <si>
    <t>04421</t>
  </si>
  <si>
    <t>宮城県黒川郡大和町吉岡字中町３２番地２</t>
  </si>
  <si>
    <t>022-779-6645</t>
  </si>
  <si>
    <t>022-779-6646</t>
  </si>
  <si>
    <t>04422</t>
  </si>
  <si>
    <t>9896321</t>
  </si>
  <si>
    <t>ハーモニーさんぼんぎ</t>
  </si>
  <si>
    <t>ﾊｰﾓﾆｰｻﾝﾎﾞﾝｷﾞ</t>
  </si>
  <si>
    <t>工房パルコ</t>
  </si>
  <si>
    <t>ｺｳﾎﾞｳﾊﾟﾙｺ</t>
  </si>
  <si>
    <t>9896155</t>
  </si>
  <si>
    <t>宮城県大崎市古川南町三丁目4番34号</t>
  </si>
  <si>
    <t>0229-21-0355</t>
  </si>
  <si>
    <t>0229-22-7333</t>
  </si>
  <si>
    <t>0411500200</t>
  </si>
  <si>
    <t>社会福祉法人　おおさきさくら福祉会</t>
  </si>
  <si>
    <t>ｼｬｶｲﾌｸｼﾎｳｼﾞﾝ ｵｵｻｷｻｸﾗﾌｸｼｶｲ</t>
  </si>
  <si>
    <t>9894415</t>
  </si>
  <si>
    <t>宮城県大崎市田尻字町浦２２番</t>
  </si>
  <si>
    <t>0229-39-0030</t>
  </si>
  <si>
    <t>0229-39-0050</t>
  </si>
  <si>
    <t>松倉　義明</t>
  </si>
  <si>
    <t>ﾏﾂｸﾗ ﾖｼｱｷ</t>
  </si>
  <si>
    <t>9896172</t>
  </si>
  <si>
    <t>宮城県大崎市古川前田町７番１１号</t>
  </si>
  <si>
    <t>社会福祉法人　聖心会</t>
  </si>
  <si>
    <t>ｼｬｶｲﾌｸｼﾎｳｼﾞﾝ ｾｲｼﾝｶｲ</t>
  </si>
  <si>
    <t>9896412</t>
  </si>
  <si>
    <t>宮城県大崎市岩出山下野目字南山179-1</t>
  </si>
  <si>
    <t>0229-72-1635</t>
  </si>
  <si>
    <t>0229-72-3125</t>
  </si>
  <si>
    <t>木村　司</t>
  </si>
  <si>
    <t>ｷﾑﾗ ﾂｶｻ</t>
  </si>
  <si>
    <t>宮城県大崎市古川南町3-7-19</t>
  </si>
  <si>
    <t>指定障害福祉サービス事業所　大崎太陽の村</t>
  </si>
  <si>
    <t>ｼﾃｲｼｮｳｶﾞｲﾌｸｼｻｰﾋﾞｽｼﾞｷﾞｮｳｼｮ ｵｵｻｷﾀｲﾖｳﾉﾑﾗ</t>
  </si>
  <si>
    <t>9896426</t>
  </si>
  <si>
    <t>宮城県大崎市岩出山東御名掛１５０－１、１５２</t>
  </si>
  <si>
    <t>0229-72-3986</t>
  </si>
  <si>
    <t>0411500325</t>
  </si>
  <si>
    <t>9896115</t>
  </si>
  <si>
    <t>9896105</t>
  </si>
  <si>
    <t>しあんくれ～る</t>
  </si>
  <si>
    <t>ｼｱﾝｸﾚ～ﾙ</t>
  </si>
  <si>
    <t>0411500382</t>
  </si>
  <si>
    <t>すずかけの里</t>
  </si>
  <si>
    <t>ｽｽﾞｶｹﾉｻﾄ</t>
  </si>
  <si>
    <t>宮城県大崎市田尻字町浦22番</t>
  </si>
  <si>
    <t>0411500416</t>
  </si>
  <si>
    <t>9894308</t>
  </si>
  <si>
    <t>特定非営利活動法人ドリーム・グリーン・プロジェクト</t>
  </si>
  <si>
    <t>ﾄｸﾃｲﾋｴｲﾘｶﾂﾄﾞｳﾎｳｼﾞﾝﾄﾞﾘｰﾑ･ｸﾞﾘｰﾝ･ﾌﾟﾛｼﾞｪｸﾄ</t>
  </si>
  <si>
    <t>9896436</t>
  </si>
  <si>
    <t>宮城県大崎市岩出山字二ノ構３番地１</t>
  </si>
  <si>
    <t>0229-87-5657</t>
  </si>
  <si>
    <t>岩下晴彦</t>
  </si>
  <si>
    <t>ｲﾜｼﾀﾊﾙﾋｺ</t>
  </si>
  <si>
    <t>9896101</t>
  </si>
  <si>
    <t>宮城県大崎市古川福浦1-15-18 県営古川福浦住宅15号</t>
  </si>
  <si>
    <t>NPOドリーム・グリーン・プロジェクト</t>
  </si>
  <si>
    <t>0411500473</t>
  </si>
  <si>
    <t>就労支援センタードリームワン</t>
  </si>
  <si>
    <t>ｼｭｳﾛｳｼｴﾝｾﾝﾀｰﾄﾞﾘｰﾑﾜﾝ</t>
  </si>
  <si>
    <t>0229-87-2566</t>
  </si>
  <si>
    <t>9896802</t>
  </si>
  <si>
    <t>宮城県大崎市鳴子温泉末沢西46番地1</t>
  </si>
  <si>
    <t>9896232</t>
  </si>
  <si>
    <t>社会福祉法人チャレンジドらいふ</t>
  </si>
  <si>
    <t>ｼｬｶｲﾌｸｼﾎｳｼﾞﾝﾁｬﾚﾝｼﾞﾄﾞﾗｲﾌ</t>
  </si>
  <si>
    <t>9813203</t>
  </si>
  <si>
    <t>宮城県仙台市泉区高森7丁目1番地の4</t>
  </si>
  <si>
    <t>022-777-3266</t>
  </si>
  <si>
    <t>022-777-3267</t>
  </si>
  <si>
    <t>白石　圭太郎</t>
  </si>
  <si>
    <t>ｼﾛｲｼ ｹｲﾀﾛｳ</t>
  </si>
  <si>
    <t>ボーノボーノ大崎東</t>
  </si>
  <si>
    <t>ﾎﾞｰﾉﾎﾞｰﾉｵｵｻｷﾋｶﾞｼ</t>
  </si>
  <si>
    <t>9894101</t>
  </si>
  <si>
    <t>宮城県大崎市鹿島台船越字鍋田50-2</t>
  </si>
  <si>
    <t>0411500648</t>
  </si>
  <si>
    <t>社会福祉法人宮城厚生福祉会</t>
  </si>
  <si>
    <t>ｼｬｶｲﾌｸｼﾎｳｼﾞﾝﾐﾔｷﾞｺｳｾｲﾌｸｼｶｲ</t>
  </si>
  <si>
    <t>宮城県仙台市宮城野区田子字富里153</t>
  </si>
  <si>
    <t>022-388-9968</t>
  </si>
  <si>
    <t>022-388-9969</t>
  </si>
  <si>
    <t>丹野　広子</t>
  </si>
  <si>
    <t>ﾀﾝﾉ ﾋﾛｺ</t>
  </si>
  <si>
    <t>9811106</t>
  </si>
  <si>
    <t>宮城県仙台市太白区柳生2-6-1-403</t>
  </si>
  <si>
    <t>多機能型就労支援事業所てとて古川</t>
  </si>
  <si>
    <t>ﾀｷﾉｳｶﾞﾀｼｭｳﾛｳｼｴﾝｼﾞｷﾞｮｳｼｮﾃﾄﾃﾌﾙｶﾜ</t>
  </si>
  <si>
    <t>宮城県大崎市古川福沼２丁目１８－２７</t>
  </si>
  <si>
    <t>0229-21-8606</t>
  </si>
  <si>
    <t>0229-21-8608</t>
  </si>
  <si>
    <t>0411500697</t>
  </si>
  <si>
    <t>特定非営利活動法人まきばフリースクール</t>
  </si>
  <si>
    <t>ﾄｸﾃｲﾋｴｲﾘｶﾂﾄﾞｳﾎｳｼﾞﾝﾏｷﾊﾞﾌﾘｰｽｸｰﾙ</t>
  </si>
  <si>
    <t>9872183</t>
  </si>
  <si>
    <t>宮城県栗原市高清水袖山62番地18</t>
  </si>
  <si>
    <t>0228-25-4481</t>
  </si>
  <si>
    <t>0228-25-4482</t>
  </si>
  <si>
    <t>武田　和浩</t>
  </si>
  <si>
    <t>ﾀｹﾀﾞ ｶｽﾞﾋﾛ</t>
  </si>
  <si>
    <t>まきばの実り</t>
  </si>
  <si>
    <t>ﾏｷﾊﾞﾉﾐﾉﾘ</t>
  </si>
  <si>
    <t>9894418</t>
  </si>
  <si>
    <t>宮城県大崎市田尻諏訪峠字諏訪１８番</t>
  </si>
  <si>
    <t>0229-25-5949</t>
  </si>
  <si>
    <t>0411500713</t>
  </si>
  <si>
    <t>0229-25-4482</t>
  </si>
  <si>
    <t>宮城県大崎市三本木字善並田１15-1</t>
  </si>
  <si>
    <t>0411500754</t>
  </si>
  <si>
    <t>社会福祉法人みんなの輪</t>
  </si>
  <si>
    <t>ｼｬｶｲﾌｸｼﾎｳｼﾞﾝﾐﾝﾅﾉﾜ</t>
  </si>
  <si>
    <t>9830823</t>
  </si>
  <si>
    <t>022-388-4188</t>
  </si>
  <si>
    <t>022-388-4191</t>
  </si>
  <si>
    <t>9893212</t>
  </si>
  <si>
    <t>あいあいファーム　わ・は・わ田尻</t>
  </si>
  <si>
    <t>ｱｲｱｲﾌｧｰﾑ ﾜ･ﾊ･ﾜﾀｼﾞﾘ</t>
  </si>
  <si>
    <t>9894411</t>
  </si>
  <si>
    <t>宮城県大崎市田尻八幡字天狗堂２２番１１５</t>
  </si>
  <si>
    <t>0229-25-5751</t>
  </si>
  <si>
    <t>0229-25-5752</t>
  </si>
  <si>
    <t>0411500770</t>
  </si>
  <si>
    <t>松田　純武</t>
  </si>
  <si>
    <t>9896222</t>
  </si>
  <si>
    <t>企業組合労協センター事業団</t>
  </si>
  <si>
    <t>ｷｷﾞｮｳｸﾐｱｲﾛｳｷｮｳｾﾝﾀｰｼﾞｷﾞｮｳﾀﾞﾝ</t>
  </si>
  <si>
    <t>1710013</t>
  </si>
  <si>
    <t>東京都豊島区東池袋１丁目４４番３号　池袋ISPタマビル７Ｆ</t>
  </si>
  <si>
    <t>田嶋羊子</t>
  </si>
  <si>
    <t>ﾀｼﾏﾖｳｺ</t>
  </si>
  <si>
    <t>鳴子地域福祉事業所　まるちゃん家</t>
  </si>
  <si>
    <t>ﾅﾙｺﾁｲｷﾌｸｼｼﾞｷﾞｮｳｼｮ ﾏﾙﾁｬﾝﾁ</t>
  </si>
  <si>
    <t>9896712</t>
  </si>
  <si>
    <t>宮城県大崎市鳴子温泉字坂の上１３７番地６</t>
  </si>
  <si>
    <t>0229-87-4620</t>
  </si>
  <si>
    <t>0229-87-4630</t>
  </si>
  <si>
    <t>0411500804</t>
  </si>
  <si>
    <t>9810942</t>
  </si>
  <si>
    <t>特定非営利活動法人　学びの庭</t>
  </si>
  <si>
    <t>ﾄｸﾃｲﾋｴｲﾘｶﾂﾄﾞｳﾎｳｼﾞﾝ ﾏﾅﾋﾞﾉﾆﾜ</t>
  </si>
  <si>
    <t>9896156</t>
  </si>
  <si>
    <t>宮城県大崎市古川西館三丁目６番１６号</t>
  </si>
  <si>
    <t>0229-25-5845</t>
  </si>
  <si>
    <t>0229-25-5844</t>
  </si>
  <si>
    <t>佐藤　靖子</t>
  </si>
  <si>
    <t>ｻﾄｳ ﾔｽｺ</t>
  </si>
  <si>
    <t>9813221</t>
  </si>
  <si>
    <t>宮城県仙台市泉区根白石字柏原１番地の３</t>
  </si>
  <si>
    <t>就労支援センター　『ジェムストーン』</t>
  </si>
  <si>
    <t>ｼｭｳﾛｳｼｴﾝｾﾝﾀｰ ｢ｼﾞｪﾑｽﾄｰﾝ｣</t>
  </si>
  <si>
    <t>0411500853</t>
  </si>
  <si>
    <t>宮城県大崎市古川駅東三丁目１番３２号</t>
  </si>
  <si>
    <t>0229-25-5924</t>
  </si>
  <si>
    <t>一般社団法人はぴかむ</t>
  </si>
  <si>
    <t>ｲｯﾊﾟﾝｼｬﾀﾞﾝﾎｳｼﾞﾝﾊﾋﾟｶﾑ</t>
  </si>
  <si>
    <t>宮城県仙台市若林区木ノ下五丁目２－１７パステルコーポ１０３</t>
  </si>
  <si>
    <t>022-355-8127</t>
  </si>
  <si>
    <t>大槻　真太郎</t>
  </si>
  <si>
    <t>ｵｵﾂｷ ｼﾝﾀﾛｳ</t>
  </si>
  <si>
    <t>9820034</t>
  </si>
  <si>
    <t>宮城県仙台市太白区西多賀２丁目２－３５　サンハイツ１０１</t>
  </si>
  <si>
    <t>指定障害福祉サービス事業所　葵～あおい</t>
  </si>
  <si>
    <t>ｼﾃｲｼｮｳｶﾞｲﾌｸｼｻｰﾋﾞｽｼﾞｷﾞｮｳｼｮ ｱｵｲ~ｱｵｲ</t>
  </si>
  <si>
    <t>宮城県大崎市田尻沼部字下高野東１００－１</t>
  </si>
  <si>
    <t>0229-25-6930</t>
  </si>
  <si>
    <t>0411500879</t>
  </si>
  <si>
    <t>合同会社リレーション</t>
  </si>
  <si>
    <t>ｺﾞｳﾄﾞｳｶﾞｲｼｬﾘﾚｰｼｮﾝ</t>
  </si>
  <si>
    <t>0229-25-4890</t>
  </si>
  <si>
    <t>佐藤　哲也</t>
  </si>
  <si>
    <t>ｻﾄｳ ﾃﾂﾔ</t>
  </si>
  <si>
    <t>就労継続支援（B型）事業所ライフアップ</t>
  </si>
  <si>
    <t>ｼｭｳﾛｳｹｲｿﾞｸｼｴﾝ(Bｶﾞﾀ)ｼﾞｷﾞｮｳｼｮﾗｲﾌｱｯﾌﾟ</t>
  </si>
  <si>
    <t>宮城県大崎市古川沢田字三ツ江7番地8</t>
  </si>
  <si>
    <t>0411500895</t>
  </si>
  <si>
    <t>社会福祉法人　優愛会</t>
  </si>
  <si>
    <t>ｼｬｶｲﾌｸｼﾎｳｼﾞﾝ ﾕｳｱｲｶｲ</t>
  </si>
  <si>
    <t>宮城県大崎市古川福浦字道ノ上147-1</t>
  </si>
  <si>
    <t>0229-23-5077</t>
  </si>
  <si>
    <t>0229-23-5033</t>
  </si>
  <si>
    <t>ﾏﾂﾀ ﾖｼﾀｹ</t>
  </si>
  <si>
    <t>宮城県大崎市古川若葉町2丁目5-1</t>
  </si>
  <si>
    <t>しあわせカフェ</t>
  </si>
  <si>
    <t>ｼｱﾜｾｶﾌｪ</t>
  </si>
  <si>
    <t>宮城県大崎市古川福浦字道ノ上97-1</t>
  </si>
  <si>
    <t>0229-25-4301</t>
  </si>
  <si>
    <t>0229-25-4302</t>
  </si>
  <si>
    <t>0411500903</t>
  </si>
  <si>
    <t>富谷市</t>
  </si>
  <si>
    <t>9800803</t>
  </si>
  <si>
    <t>合同会社おれんじの羽</t>
  </si>
  <si>
    <t>ｺﾞｳﾄﾞｳｶﾞｲｼｬｵﾚﾝｼﾞﾉﾊﾈ</t>
  </si>
  <si>
    <t>9813136</t>
  </si>
  <si>
    <t>宮城県仙台市泉区将監殿四丁目１５番５号</t>
  </si>
  <si>
    <t>022-371-2560</t>
  </si>
  <si>
    <t>022-346-6631</t>
  </si>
  <si>
    <t>新田 保之</t>
  </si>
  <si>
    <t>ﾆｯﾀ ﾔｽﾕｷ</t>
  </si>
  <si>
    <t>おれんじ工房</t>
  </si>
  <si>
    <t>ｵﾚﾝｼﾞｺｳﾎﾞｳ</t>
  </si>
  <si>
    <t>9813352</t>
  </si>
  <si>
    <t>022-341-8620</t>
  </si>
  <si>
    <t>022-341-8621</t>
  </si>
  <si>
    <t>0411600059</t>
  </si>
  <si>
    <t>宮城県富谷市富ケ丘二丁目２０番２号２０２</t>
  </si>
  <si>
    <t>株式会社ゴリラファーム</t>
  </si>
  <si>
    <t>ｶﾌﾞｼｷｶﾞｲｼｬｺﾞﾘﾗﾌｧｰﾑ</t>
  </si>
  <si>
    <t>9813124</t>
  </si>
  <si>
    <t>宮城県仙台市泉区野村字野村９５番地の２</t>
  </si>
  <si>
    <t>09076628586</t>
  </si>
  <si>
    <t>高橋　まち子</t>
  </si>
  <si>
    <t>ﾀｶﾊｼ ﾏﾁｺ</t>
  </si>
  <si>
    <t>9813324</t>
  </si>
  <si>
    <t>宮城県富谷市西成田郷田一番１１１－５</t>
  </si>
  <si>
    <t>ＡＭＥＨＡＲＥ</t>
  </si>
  <si>
    <t>AMEHAREｱﾒﾊﾚ</t>
  </si>
  <si>
    <t>9813303</t>
  </si>
  <si>
    <t>宮城県富谷市太子堂１丁目１４番１３号</t>
  </si>
  <si>
    <t>09062236415</t>
  </si>
  <si>
    <t>0411600117</t>
  </si>
  <si>
    <t>9813304</t>
  </si>
  <si>
    <t>04301</t>
  </si>
  <si>
    <t>刈田郡蔵王町</t>
  </si>
  <si>
    <t>蔵王すずしろ</t>
  </si>
  <si>
    <t>ｻﾞｵｳｽｽﾞｼﾛ</t>
  </si>
  <si>
    <t>9890916</t>
  </si>
  <si>
    <t>宮城県刈田郡蔵王町遠刈田温泉字七日原1-729</t>
  </si>
  <si>
    <t>0224-34-1331</t>
  </si>
  <si>
    <t>0224-34-1332</t>
  </si>
  <si>
    <t>0412100075</t>
  </si>
  <si>
    <t>社会福祉法人大泉会</t>
  </si>
  <si>
    <t>ｼｬｶｲﾌｸｼﾎｳｼﾞﾝｵｵｲｽﾞﾐｶｲ</t>
  </si>
  <si>
    <t>9890701</t>
  </si>
  <si>
    <t>宮城県刈田郡蔵王町宮字下別当７２番地</t>
  </si>
  <si>
    <t>0224-32-2071</t>
  </si>
  <si>
    <t>0224-32-2072</t>
  </si>
  <si>
    <t>髙橋　妙子</t>
  </si>
  <si>
    <t>ﾀｶﾊｼ ﾀｴｺ</t>
  </si>
  <si>
    <t>楽園ファーム</t>
  </si>
  <si>
    <t>ﾗｸｴﾝﾌｧｰﾑ</t>
  </si>
  <si>
    <t>宮城県刈田郡蔵王町宮字願行寺５０－１６</t>
  </si>
  <si>
    <t>0224-26-6785</t>
  </si>
  <si>
    <t>0224-26-6786</t>
  </si>
  <si>
    <t>0412100125</t>
  </si>
  <si>
    <t>蕗のとう共同作業所</t>
  </si>
  <si>
    <t>9891302</t>
  </si>
  <si>
    <t>柴田郡村田町</t>
  </si>
  <si>
    <t>宮城県柴田郡村田町小泉字南乙内２２</t>
  </si>
  <si>
    <t>0224-83-5743</t>
  </si>
  <si>
    <t>0412200016</t>
  </si>
  <si>
    <t>ﾌｷﾉﾄｳｷｮｳﾄﾞｳｻｷﾞｮｳｼﾞｮ</t>
  </si>
  <si>
    <t>柴田郡柴田町</t>
  </si>
  <si>
    <t>社会福祉法人福寿会</t>
  </si>
  <si>
    <t>ｼｬｶｲﾌｸｼﾎｳｼﾞﾝﾌｸｼﾞｭｶｲ</t>
  </si>
  <si>
    <t>9891621</t>
  </si>
  <si>
    <t>宮城県柴田郡柴田町大字本船迫字沢田３９番地</t>
  </si>
  <si>
    <t>0224-56-4160</t>
  </si>
  <si>
    <t>0224-56-4322</t>
  </si>
  <si>
    <t>今野　英繁</t>
  </si>
  <si>
    <t>ｺﾝﾉ ﾋﾃﾞｼｹﾞ</t>
  </si>
  <si>
    <t>9890203</t>
  </si>
  <si>
    <t>宮城県白石市郡山字虎子沢山１－３</t>
  </si>
  <si>
    <t>多機能型事業所　旭園</t>
  </si>
  <si>
    <t>ﾀｷﾉｳｶﾞﾀｼﾞｷﾞｮｳｼｮ ｱｻﾋｴﾝ</t>
  </si>
  <si>
    <t>宮城県柴田郡柴田町大字本船迫字沢田３９</t>
  </si>
  <si>
    <t>0412200040</t>
  </si>
  <si>
    <t>柴田郡大河原町</t>
  </si>
  <si>
    <t>9891501</t>
  </si>
  <si>
    <t>柴田郡川崎町</t>
  </si>
  <si>
    <t>びいんず夢楽多</t>
  </si>
  <si>
    <t>ﾋﾞｲﾝｽﾞ ﾑﾗﾀ</t>
  </si>
  <si>
    <t>9891322</t>
  </si>
  <si>
    <t>宮城県柴田郡村田町大字関場字屋敷前137-1</t>
  </si>
  <si>
    <t>0224-82-1177</t>
  </si>
  <si>
    <t>0224-82-1178</t>
  </si>
  <si>
    <t>0412200222</t>
  </si>
  <si>
    <t>くりえいと柴田</t>
  </si>
  <si>
    <t>ｸﾘｴｲﾄｼﾊﾞﾀ</t>
  </si>
  <si>
    <t>9891763</t>
  </si>
  <si>
    <t>宮城県柴田郡柴田町大字船迫字土平９２</t>
  </si>
  <si>
    <t>0224-58-7773</t>
  </si>
  <si>
    <t>0224-58-7774</t>
  </si>
  <si>
    <t>0412200230</t>
  </si>
  <si>
    <t>レインボー川崎</t>
  </si>
  <si>
    <t>ﾚｲﾝﾎﾞｰｶﾜｻｷ</t>
  </si>
  <si>
    <t>宮城県柴田郡川崎町大字前川字北原22番地9</t>
  </si>
  <si>
    <t>0224-85-1656</t>
  </si>
  <si>
    <t>0224-84-6833</t>
  </si>
  <si>
    <t>0412200339</t>
  </si>
  <si>
    <t>有限会社ケイ</t>
  </si>
  <si>
    <t>ﾕｳｹﾞﾝｶﾞｲｼｬｹｲ</t>
  </si>
  <si>
    <t>9891273</t>
  </si>
  <si>
    <t>0224-51-4601</t>
  </si>
  <si>
    <t>0224-51-4602</t>
  </si>
  <si>
    <t>轡　義治</t>
  </si>
  <si>
    <t>ｸﾂﾜ ﾖｼﾊﾙ</t>
  </si>
  <si>
    <t>9891272</t>
  </si>
  <si>
    <t>サポート南桜</t>
  </si>
  <si>
    <t>0224-51-5626</t>
  </si>
  <si>
    <t>0224-51-5628</t>
  </si>
  <si>
    <t>0412210106</t>
  </si>
  <si>
    <t>ワーク　サポート南桜</t>
  </si>
  <si>
    <t>ﾜｰｸ ｻﾎﾟｰﾄﾐﾅﾐｻｸﾗ</t>
  </si>
  <si>
    <t>宮城県柴田郡大河原町東桜町１番地４</t>
  </si>
  <si>
    <t>9891754</t>
  </si>
  <si>
    <t>一般社団法人ふくのね</t>
  </si>
  <si>
    <t>ｲｯﾊﾟﾝｼｬﾀﾞﾝﾎｳｼﾞﾝﾌｸﾉﾈ</t>
  </si>
  <si>
    <t>9891261</t>
  </si>
  <si>
    <t>宮城県柴田郡大河原町字大巻２番地２</t>
  </si>
  <si>
    <t>0224-82-2341</t>
  </si>
  <si>
    <t>本木　仁</t>
  </si>
  <si>
    <t>ﾓﾄｷ ﾋﾄｼ</t>
  </si>
  <si>
    <t>0412210148</t>
  </si>
  <si>
    <t>ほっとファーム　株式会社</t>
  </si>
  <si>
    <t>ﾎｯﾄﾌｧｰﾑ ｶﾌﾞｼｷｶﾞｲｼｬ</t>
  </si>
  <si>
    <t>宮城県柴田郡柴田町槻木白幡２丁目４－１</t>
  </si>
  <si>
    <t>022-797-9618</t>
  </si>
  <si>
    <t>022-281-8588</t>
  </si>
  <si>
    <t>相澤　光哉</t>
  </si>
  <si>
    <t>ｱｲｻﾞﾜ ｺｳﾔ</t>
  </si>
  <si>
    <t>9830033</t>
  </si>
  <si>
    <t>宮城県仙台市宮城野区福住町２０番地の２６</t>
  </si>
  <si>
    <t>株式会社かけはし</t>
  </si>
  <si>
    <t>ｶﾌﾞｼｷｶﾞｲｼｬｶｹﾊｼ</t>
  </si>
  <si>
    <t>宮城県柴田郡柴田町槻木白幡二丁目１０番３５号</t>
  </si>
  <si>
    <t>0224-86-5531</t>
  </si>
  <si>
    <t>0224-86-5532</t>
  </si>
  <si>
    <t>菊池　綾子</t>
  </si>
  <si>
    <t>ｷｸﾁ ｱﾔｺ</t>
  </si>
  <si>
    <t>障がい者就労支援事業所　かけはし</t>
  </si>
  <si>
    <t>ｼｮｳｶﾞｲｼｬｼｭｳﾛｳｼｴﾝｼﾞｷﾞｮｳｼｮ ｶｹﾊｼ</t>
  </si>
  <si>
    <t>宮城県柴田郡柴田町槻木白幡三丁目５番２９号</t>
  </si>
  <si>
    <t>0412210239</t>
  </si>
  <si>
    <t>ほっとハート柴田</t>
  </si>
  <si>
    <t>ﾎｯﾄﾊｰﾄｼﾊﾞﾀ</t>
  </si>
  <si>
    <t>宮城県柴田郡柴田町槻木白幡二丁目４－１</t>
  </si>
  <si>
    <t>0224-51-8602</t>
  </si>
  <si>
    <t>0412210254</t>
  </si>
  <si>
    <t>合同会社大進</t>
  </si>
  <si>
    <t>ｺﾞｳﾄﾞｳｶｲｼｬﾀﾞｲｼﾝ</t>
  </si>
  <si>
    <t>9800004</t>
  </si>
  <si>
    <t>宮城県仙台市青葉区宮町二丁目１番６４号エムズコーポ３０１</t>
  </si>
  <si>
    <t>022-395-8963</t>
  </si>
  <si>
    <t>022-398-7764</t>
  </si>
  <si>
    <t>佐々木　英俊</t>
  </si>
  <si>
    <t>ｻｻｷ ﾋﾃﾞﾄｼ</t>
  </si>
  <si>
    <t>ざおう菜園</t>
  </si>
  <si>
    <t>ｻﾞｵｳｻｲｴﾝ</t>
  </si>
  <si>
    <t>9890901</t>
  </si>
  <si>
    <t>宮城県柴田郡川崎町前川字沼ノ平山１番地２６</t>
  </si>
  <si>
    <t>080-8203-000</t>
  </si>
  <si>
    <t>0412210288</t>
  </si>
  <si>
    <t>9812501</t>
  </si>
  <si>
    <t>伊具郡丸森町</t>
  </si>
  <si>
    <t>みずきの里丸森</t>
  </si>
  <si>
    <t>ﾐｽﾞｷﾉｻﾄﾏﾙﾓﾘ</t>
  </si>
  <si>
    <t>宮城県伊具郡丸森町大内字横手１９番地</t>
  </si>
  <si>
    <t>0224-79-2141</t>
  </si>
  <si>
    <t>0224-79-2146</t>
  </si>
  <si>
    <t>0412300022</t>
  </si>
  <si>
    <t>亘理町</t>
  </si>
  <si>
    <t>ﾜﾀﾘﾁｮｳ</t>
  </si>
  <si>
    <t>9892351</t>
  </si>
  <si>
    <t>04361</t>
  </si>
  <si>
    <t>宮城県亘理郡亘理町字下小路7-4</t>
  </si>
  <si>
    <t>0223-34-1111</t>
  </si>
  <si>
    <t>0223-34-6178</t>
  </si>
  <si>
    <t>亘理町長</t>
  </si>
  <si>
    <t>山田　周伸</t>
  </si>
  <si>
    <t>ﾔﾏﾀﾞ ｼｭｳﾉﾋ</t>
  </si>
  <si>
    <t>亘理町ゆうゆう作業所</t>
  </si>
  <si>
    <t>ﾜﾀﾘﾁｮｳﾕｳﾕｳｻｷﾞｮｳｼｮ</t>
  </si>
  <si>
    <t>亘理郡亘理町</t>
  </si>
  <si>
    <t>宮城県亘理郡亘理町旧舘６１番地２２</t>
  </si>
  <si>
    <t>0223-34-2263</t>
  </si>
  <si>
    <t>0412400012</t>
  </si>
  <si>
    <t>9892202</t>
  </si>
  <si>
    <t>04362</t>
  </si>
  <si>
    <t>亘理郡山元町</t>
  </si>
  <si>
    <t>9892112</t>
  </si>
  <si>
    <t>えいむ亘理</t>
  </si>
  <si>
    <t>ｴｲﾑﾜﾀﾘ</t>
  </si>
  <si>
    <t>9892331</t>
  </si>
  <si>
    <t>宮城県亘理郡亘理町吉田字宮前13-1</t>
  </si>
  <si>
    <t>0223-33-1911</t>
  </si>
  <si>
    <t>0223-33-1912</t>
  </si>
  <si>
    <t>0412400095</t>
  </si>
  <si>
    <t>9892381</t>
  </si>
  <si>
    <t>宮城県亘理郡亘理町逢隈上郡字上２０１番地</t>
  </si>
  <si>
    <t>こうそう亘理</t>
  </si>
  <si>
    <t>ｺｳｿｳﾜﾀﾘ</t>
  </si>
  <si>
    <t>0223-36-8029</t>
  </si>
  <si>
    <t>0412400160</t>
  </si>
  <si>
    <t>0223-37-1113</t>
  </si>
  <si>
    <t>0223-37-4144</t>
  </si>
  <si>
    <t>山元町共同作業所</t>
  </si>
  <si>
    <t>ﾔﾏﾓﾄﾁｮｳｷｮｳﾄﾞｳｻｷﾞｮｳｼｮ</t>
  </si>
  <si>
    <t>宮城県亘理郡山元町真庭字名生東75-7</t>
  </si>
  <si>
    <t>0223-37-0205</t>
  </si>
  <si>
    <t>0223-37-0203</t>
  </si>
  <si>
    <t>0412400178</t>
  </si>
  <si>
    <t>0223-36-8429</t>
  </si>
  <si>
    <t>ともに　はま道</t>
  </si>
  <si>
    <t>ﾄﾓﾆ ﾊﾏﾐﾁ</t>
  </si>
  <si>
    <t>9892324</t>
  </si>
  <si>
    <t>宮城県亘理郡亘理町逢隈高屋字棚子１番４グリーンハウス壱番館１階２・３号室</t>
  </si>
  <si>
    <t>0223-35-7605</t>
  </si>
  <si>
    <t>0412400269</t>
  </si>
  <si>
    <t>特定非営活動法人ホープワールドワイド・ジャパン</t>
  </si>
  <si>
    <t>ﾄｸﾃｲﾋｴｲｶﾂﾄﾞｳﾎｳｼﾞﾝﾎｰﾌﾟﾜｰﾙﾄﾞﾜｲﾄﾞ･ｼﾞｬﾊﾟﾝ</t>
  </si>
  <si>
    <t>1510073</t>
  </si>
  <si>
    <t>東京都渋谷区笹塚二丁目１６番１号</t>
  </si>
  <si>
    <t>03-3460-4430</t>
  </si>
  <si>
    <t>加藤　敦</t>
  </si>
  <si>
    <t>ｶﾄｳ ｱﾂｼ</t>
  </si>
  <si>
    <t>1350063</t>
  </si>
  <si>
    <t>13108</t>
  </si>
  <si>
    <t>東京都江東区有明一丁目４番１１号ブリリアマーレ有明３１１</t>
  </si>
  <si>
    <t>特定非営利活動法人ホープワールドワイド・ジャパン　ホープ就労支援センターみやぎ</t>
  </si>
  <si>
    <t>ﾄｸﾃｲﾋｴｲﾘｶﾂﾄﾞｳﾎｳｼﾞﾝﾎｰﾌﾟﾜｰﾙﾄﾞﾜｲﾄﾞ･ｼﾞｬﾊﾟﾝ ﾎｰﾌﾟｼｭｳﾛｳｼｴﾝｾﾝﾀｰﾐﾔｷﾞ</t>
  </si>
  <si>
    <t>特定非営利活動法人ポラリス</t>
  </si>
  <si>
    <t>ﾄｸﾃｲﾋｴｲﾘｶﾂﾄﾞｳﾎｳｼﾞﾝﾎﾟﾗﾘｽ</t>
  </si>
  <si>
    <t>宮城県亘理郡山元町高瀬字合戦原７２番地６４</t>
  </si>
  <si>
    <t>0223-36-7410</t>
  </si>
  <si>
    <t>田口ひろみ</t>
  </si>
  <si>
    <t>ﾀｸﾞﾁﾋﾛﾐ</t>
  </si>
  <si>
    <t>ポラリス</t>
  </si>
  <si>
    <t>ﾎﾟﾗﾘｽ</t>
  </si>
  <si>
    <t>0412400285</t>
  </si>
  <si>
    <t>宮城県亘理郡亘理町五日町２２番地</t>
  </si>
  <si>
    <t>0412400327</t>
  </si>
  <si>
    <t>9892205</t>
  </si>
  <si>
    <t>9892201</t>
  </si>
  <si>
    <t>山元いちご農園株式会社</t>
  </si>
  <si>
    <t>ﾔﾏﾓﾄｲﾁｺﾞﾉｳｴﾝｶﾌﾞｼｷｶﾞｲｼｬ</t>
  </si>
  <si>
    <t>宮城県亘理郡山元町山寺字稲実６０</t>
  </si>
  <si>
    <t>0223-23-1581</t>
  </si>
  <si>
    <t>0223-23-1589</t>
  </si>
  <si>
    <t>岩佐　隆</t>
  </si>
  <si>
    <t>ｲﾜｻ ﾀｶｼ</t>
  </si>
  <si>
    <t>9892208</t>
  </si>
  <si>
    <t>宮城県亘理郡山元町つばめの杜2丁目1-8</t>
  </si>
  <si>
    <t>山元いちご農園れいずホーム</t>
  </si>
  <si>
    <t>ﾔﾏﾓﾄｲﾁｺﾞﾉｳｴﾝﾚｲｽﾞﾎｰﾑ</t>
  </si>
  <si>
    <t>宮城県亘理郡山元町山寺字稲実60</t>
  </si>
  <si>
    <t>0412400459</t>
  </si>
  <si>
    <t>宮城郡七ケ浜町</t>
  </si>
  <si>
    <t>9810203</t>
  </si>
  <si>
    <t>宮城郡松島町</t>
  </si>
  <si>
    <t>宮城県宮城郡松島町根廻字上山王6-27</t>
  </si>
  <si>
    <t>社会福祉法人　松の実福祉会</t>
  </si>
  <si>
    <t>ｼｬｶｲﾌｸｼﾎｳｼﾞﾝ ﾏﾂﾉﾐﾌｸｼｶｲ</t>
  </si>
  <si>
    <t>022-355-0151</t>
  </si>
  <si>
    <t>022-355-0152</t>
  </si>
  <si>
    <t>小島　等</t>
  </si>
  <si>
    <t>ｵｼﾞﾏ ﾋﾄｼ</t>
  </si>
  <si>
    <t>宮城県宮城郡松島町根廻字桐田３２</t>
  </si>
  <si>
    <t>松の実</t>
  </si>
  <si>
    <t>ﾏﾂﾉﾐ</t>
  </si>
  <si>
    <t>0412600108</t>
  </si>
  <si>
    <t>9810111</t>
  </si>
  <si>
    <t>みお七ヶ浜</t>
  </si>
  <si>
    <t>ﾐｵｼﾁｶﾞﾊﾏ</t>
  </si>
  <si>
    <t>9850823</t>
  </si>
  <si>
    <t>宮城県宮城郡七ケ浜町遠山５－６－４０</t>
  </si>
  <si>
    <t>022-395-9477</t>
  </si>
  <si>
    <t>022-365-7703</t>
  </si>
  <si>
    <t>0412600124</t>
  </si>
  <si>
    <t>こうそう</t>
  </si>
  <si>
    <t>ｺｳｿｳ</t>
  </si>
  <si>
    <t>宮城県宮城郡利府町しらかし台6-1-10</t>
  </si>
  <si>
    <t>022-352-7609</t>
  </si>
  <si>
    <t>0412600157</t>
  </si>
  <si>
    <t>梨花</t>
  </si>
  <si>
    <t>ﾘﾝｶ</t>
  </si>
  <si>
    <t>宮城県宮城郡利府町加瀬字川迎28-1</t>
  </si>
  <si>
    <t>022-349-1770</t>
  </si>
  <si>
    <t>022-349-1771</t>
  </si>
  <si>
    <t>0412600165</t>
  </si>
  <si>
    <t>工房　歩歩</t>
  </si>
  <si>
    <t>ｺｳﾎﾞｳ ﾎﾟﾎﾟ</t>
  </si>
  <si>
    <t>9810124</t>
  </si>
  <si>
    <t>宮城県宮城郡利府町沢乙東3番3</t>
  </si>
  <si>
    <t>022-767-8655</t>
  </si>
  <si>
    <t>022-767-8656</t>
  </si>
  <si>
    <t>0412600181</t>
  </si>
  <si>
    <t>株式会社Eco Life</t>
  </si>
  <si>
    <t>ｶﾌﾞｼｷｶﾞｲｼｬｴｺ ﾗｲﾌ</t>
  </si>
  <si>
    <t>9893121</t>
  </si>
  <si>
    <t>宮城県仙台市青葉区郷六字葛岡下49番地の1広瀬の杜9番館214</t>
  </si>
  <si>
    <t>022-266-3254</t>
  </si>
  <si>
    <t>株式会社アイエスエフネットライフ</t>
  </si>
  <si>
    <t>ｶﾌﾞｼｷｶｲｼｬｱｲｴｽｴﾌﾈｯﾄﾗｲﾌ</t>
  </si>
  <si>
    <t>1070052</t>
  </si>
  <si>
    <t>東京都港区赤坂７－１－１６オーク赤坂ビル２階</t>
  </si>
  <si>
    <t>03-4578-1162</t>
  </si>
  <si>
    <t>03-3479-0280</t>
  </si>
  <si>
    <t>渡邉　幸義</t>
  </si>
  <si>
    <t>ﾜﾀﾅﾍﾞ ﾕｷﾖｼ</t>
  </si>
  <si>
    <t>1050023</t>
  </si>
  <si>
    <t>東京都港区芝浦２丁目７－１１－２５０２</t>
  </si>
  <si>
    <t>アイエスエフネットライフ松島</t>
  </si>
  <si>
    <t>ｱｲｴｽｴﾌﾈｯﾄﾗｲﾌﾏﾂｼﾏ</t>
  </si>
  <si>
    <t>宮城県宮城郡松島町高城字町７７</t>
  </si>
  <si>
    <t>022-794-7674</t>
  </si>
  <si>
    <t>022-794-7679</t>
  </si>
  <si>
    <t>0412630030</t>
  </si>
  <si>
    <t>株式会社あすファーム松島</t>
  </si>
  <si>
    <t>ｶﾌﾞｼｷｶﾞｲｼｬｱｽﾌｧｰﾑﾏﾂｼﾏ</t>
  </si>
  <si>
    <t>9810205</t>
  </si>
  <si>
    <t>宮城県宮城郡松島町幡谷字鹿渡２２番地の１</t>
  </si>
  <si>
    <t>022-349-5536</t>
  </si>
  <si>
    <t>022-349-5537</t>
  </si>
  <si>
    <t>丹野　信男</t>
  </si>
  <si>
    <t>ﾀﾝﾉ ﾉﾌﾞｵ</t>
  </si>
  <si>
    <t>宮城県宮城郡松島町幡谷字片蓋３７番地</t>
  </si>
  <si>
    <t>株式会社あすファーム松島　品井沼事業所</t>
  </si>
  <si>
    <t>ｶﾌﾞｼｷｶﾞｲｼｬｱｽﾌｧｰﾑﾏﾂｼﾏ ｼﾅｲﾇﾏｼﾞｷﾞｮｳｼｮ</t>
  </si>
  <si>
    <t>0412630139</t>
  </si>
  <si>
    <t>DiyCE</t>
  </si>
  <si>
    <t>ﾀﾞｲｽ</t>
  </si>
  <si>
    <t>9850821</t>
  </si>
  <si>
    <t>宮城県宮城郡七ケ浜町汐見台1丁目1-17</t>
  </si>
  <si>
    <t>022-290-6127</t>
  </si>
  <si>
    <t>0412630170</t>
  </si>
  <si>
    <t>特定非営利活動法人黒川こころの応援団</t>
  </si>
  <si>
    <t>ﾄｸﾃｲﾋｴｲﾘｶﾂﾄﾞｳﾎｳｼﾞﾝ ｸﾛｶﾜｺｺﾛﾉｵｳｴﾝﾀﾞﾝ</t>
  </si>
  <si>
    <t>宮城県黒川郡大和町吉岡字館下４７番</t>
  </si>
  <si>
    <t>022-347-0028</t>
  </si>
  <si>
    <t>022-343-7077</t>
  </si>
  <si>
    <t>小野田豊</t>
  </si>
  <si>
    <t>ｵﾉﾀﾞﾕﾀｶ</t>
  </si>
  <si>
    <t>宮城県黒川郡大和町吉岡字蔵下３４-３</t>
  </si>
  <si>
    <t>nisipirica</t>
  </si>
  <si>
    <t>ﾆｼﾋﾟﾘｶ</t>
  </si>
  <si>
    <t>黒川郡大和町</t>
  </si>
  <si>
    <t>宮城県黒川郡大和町吉岡字館下４７</t>
  </si>
  <si>
    <t>0412700015</t>
  </si>
  <si>
    <t>9813311</t>
  </si>
  <si>
    <t>（旧）黒川郡富谷町</t>
  </si>
  <si>
    <t>宮城県黒川郡大和町吉田字上童子沢２１</t>
  </si>
  <si>
    <t>9813625</t>
  </si>
  <si>
    <t>022-345-3282</t>
  </si>
  <si>
    <t>022-345-3984</t>
  </si>
  <si>
    <t>黒川郡大郷町</t>
  </si>
  <si>
    <t>9813521</t>
  </si>
  <si>
    <t>9810952</t>
  </si>
  <si>
    <t>04424</t>
  </si>
  <si>
    <t>黒川郡大衡村</t>
  </si>
  <si>
    <t>特定非営利活動法人ステップアップたいわ</t>
  </si>
  <si>
    <t>ﾄｸﾃｲﾋｴｲﾘｶﾂﾄﾞｳﾎｳｼﾞﾝｽﾃｯﾌﾟｱｯﾌﾟﾀｲﾜ</t>
  </si>
  <si>
    <t>宮城県黒川郡大和町吉岡字下町７０番地</t>
  </si>
  <si>
    <t>022-344-6982</t>
  </si>
  <si>
    <t>022-344-6983</t>
  </si>
  <si>
    <t>ステップアップたいわ</t>
  </si>
  <si>
    <t>ｽﾃｯﾌﾟｱｯﾌﾟﾀｲﾜ</t>
  </si>
  <si>
    <t>宮城県黒川郡大和町吉岡字下町70番地</t>
  </si>
  <si>
    <t>0412700353</t>
  </si>
  <si>
    <t>パン工房　わ・は・わ</t>
  </si>
  <si>
    <t>ﾊﾟﾝｺｳﾎﾞｳ ﾜ･ﾊ･ﾜ</t>
  </si>
  <si>
    <t>9813513</t>
  </si>
  <si>
    <t>宮城県黒川郡大郷町味明字原下62-1</t>
  </si>
  <si>
    <t>022-359-8075</t>
  </si>
  <si>
    <t>022-359-8074</t>
  </si>
  <si>
    <t>0412700379</t>
  </si>
  <si>
    <t>夢の風とみや</t>
  </si>
  <si>
    <t>ﾕﾒﾉｶｾﾞﾄﾐﾔ</t>
  </si>
  <si>
    <t>宮城県富谷市富谷西沢13番地</t>
  </si>
  <si>
    <t>022-346-1402</t>
  </si>
  <si>
    <t>0412700395</t>
  </si>
  <si>
    <t>022-346-4201</t>
  </si>
  <si>
    <t>社会福祉法人　みんなの広場</t>
  </si>
  <si>
    <t>ｼｬｶｲﾌｸｼﾎｳｼﾞﾝ ﾐﾝﾅﾉﾋﾛﾊﾞ</t>
  </si>
  <si>
    <t>宮城県仙台市青葉区国見一丁目17-17</t>
  </si>
  <si>
    <t>022-234-1524</t>
  </si>
  <si>
    <t>022-727-6460</t>
  </si>
  <si>
    <t>渥美昭一</t>
  </si>
  <si>
    <t>ｱﾂﾐｼｮｳｲﾁ</t>
  </si>
  <si>
    <t>9813523</t>
  </si>
  <si>
    <t>宮城県黒川郡大郷町土橋字勘兵衛４３－３</t>
  </si>
  <si>
    <t>大郷ファーム</t>
  </si>
  <si>
    <t>ｵｵｻﾄﾌｧｰﾑ</t>
  </si>
  <si>
    <t>宮城県黒川郡大郷町中村字原町11-3</t>
  </si>
  <si>
    <t>022-359-3577</t>
  </si>
  <si>
    <t>0412700403</t>
  </si>
  <si>
    <t>わ・は・わ味明</t>
  </si>
  <si>
    <t>ﾜ･ﾊ･ﾜﾐｱｹ</t>
  </si>
  <si>
    <t>宮城県黒川郡大郷町味明字原下34</t>
  </si>
  <si>
    <t>022-359-9501</t>
  </si>
  <si>
    <t>022-359-9502</t>
  </si>
  <si>
    <t>0412700429</t>
  </si>
  <si>
    <t>宮城県船形の郷</t>
  </si>
  <si>
    <t>ﾐﾔｷﾞｹﾝﾌﾅｶﾞﾀﾉｻﾄ</t>
  </si>
  <si>
    <t>0412700452</t>
  </si>
  <si>
    <t>一般社団法人　Ａｉえりあサポート福祉会</t>
  </si>
  <si>
    <t>ｲｯﾊﾟﾝｼｬﾀﾞﾝﾎｳｼﾞﾝ Aiｴﾘｱｻﾎﾟｰﾄﾌｸｼｶｲ</t>
  </si>
  <si>
    <t>宮城県富谷市太子堂１丁目７－２</t>
  </si>
  <si>
    <t>022-344-6491</t>
  </si>
  <si>
    <t>022-344-6497</t>
  </si>
  <si>
    <t>千葉　訓偉</t>
  </si>
  <si>
    <t>ﾁﾊﾞ ｸﾆｲ</t>
  </si>
  <si>
    <t>9813329</t>
  </si>
  <si>
    <t>宮城県（旧）黒川郡富谷町大清水２丁目１８－１０</t>
  </si>
  <si>
    <t>あいの郷</t>
  </si>
  <si>
    <t>ｱｲﾉｻﾄ</t>
  </si>
  <si>
    <t>0412700478</t>
  </si>
  <si>
    <t>9840063</t>
  </si>
  <si>
    <t>特定非営利活動法人大郷ファーム</t>
  </si>
  <si>
    <t>ﾄｸﾃｲﾋｴｲﾘｶﾂﾄﾞｳﾎｳｼﾞﾝｵｵｻﾄﾌｧｰﾑ</t>
  </si>
  <si>
    <t>宮城県黒川郡大郷町中村字愛宕下１番１０</t>
  </si>
  <si>
    <t>船水　直樹</t>
  </si>
  <si>
    <t>ﾌﾅﾐｽﾞ ﾅｵｷ</t>
  </si>
  <si>
    <t>宮城県黒川郡大郷町中村字屋敷前１３７－２４</t>
  </si>
  <si>
    <t>宮城県黒川郡大郷町中村字愛宕下1番10</t>
  </si>
  <si>
    <t>0412700536</t>
  </si>
  <si>
    <t>株式会社ＴＭサポート</t>
  </si>
  <si>
    <t>ｶﾌﾞｼｷｶﾞｲｼｬﾃｨｰｴﾑｻﾎﾟｰﾄ</t>
  </si>
  <si>
    <t>宮城県黒川郡富谷町成田三丁目２６番３号</t>
  </si>
  <si>
    <t>022-725-3575</t>
  </si>
  <si>
    <t>022-725-3576</t>
  </si>
  <si>
    <t>森裕</t>
  </si>
  <si>
    <t>ﾓﾘﾕﾀｶ</t>
  </si>
  <si>
    <t>9813122</t>
  </si>
  <si>
    <t>宮城県仙台市泉区加茂4-28-9</t>
  </si>
  <si>
    <t>ハートフル富谷</t>
  </si>
  <si>
    <t>ﾊｰﾄﾌﾙﾄﾐﾔ</t>
  </si>
  <si>
    <t>022-346-7746</t>
  </si>
  <si>
    <t>022-346-7748</t>
  </si>
  <si>
    <t>0412700619</t>
  </si>
  <si>
    <t>宮城県黒川郡富谷町ひより台１丁目４３番１１号</t>
  </si>
  <si>
    <t>特定非営利活動法人花信風</t>
  </si>
  <si>
    <t>ﾄｸﾃｲﾋｴｲﾘｶﾂﾄﾞｳﾎｳｼﾞﾝｶｼﾝﾌｳ</t>
  </si>
  <si>
    <t>宮城県黒川郡大和町吉田字一本杉３９番地</t>
  </si>
  <si>
    <t>022-345-5386</t>
  </si>
  <si>
    <t>佐藤　隆夫</t>
  </si>
  <si>
    <t>宮城県黒川郡大和町吉田字一本杉３８</t>
  </si>
  <si>
    <t>Sevens Forest 麓</t>
  </si>
  <si>
    <t>ｾﾌﾞﾝｽﾞ ﾌｫﾚｽﾄ ﾌﾓﾄ</t>
  </si>
  <si>
    <t>0412700668</t>
  </si>
  <si>
    <t>わ・は・わ大衡</t>
  </si>
  <si>
    <t>ﾜ･ﾊ･ﾜｵｵﾋﾗ</t>
  </si>
  <si>
    <t>9813602</t>
  </si>
  <si>
    <t>022-347-4298</t>
  </si>
  <si>
    <t>022-347-4299</t>
  </si>
  <si>
    <t>宮城県黒川郡大衡村大衡字鐙沢12番54</t>
  </si>
  <si>
    <t>0412700684</t>
  </si>
  <si>
    <t>ワインフォレスト七ツ森</t>
  </si>
  <si>
    <t>ﾜｲﾝﾌｫﾚｽﾄﾅﾅﾂﾓﾘ</t>
  </si>
  <si>
    <t>宮城県黒川郡大和町吉田字旦ノ原３６－１５</t>
  </si>
  <si>
    <t>0412700726</t>
  </si>
  <si>
    <t>加美郡色麻町</t>
  </si>
  <si>
    <t>加美郡加美町</t>
  </si>
  <si>
    <t>加美町</t>
  </si>
  <si>
    <t>ｶﾐﾏﾁ</t>
  </si>
  <si>
    <t>9814292</t>
  </si>
  <si>
    <t>宮城県加美郡加美町字西田三番５</t>
  </si>
  <si>
    <t>0229-63-7871</t>
  </si>
  <si>
    <t>0229-63-2037</t>
  </si>
  <si>
    <t>加美町長</t>
  </si>
  <si>
    <t>加美町障害者自立支援センター</t>
  </si>
  <si>
    <t>ｶﾐﾏﾁｼｮｳｶﾞｲｼｬｼﾞﾘﾂｼｴﾝｾﾝﾀｰ</t>
  </si>
  <si>
    <t>9814275</t>
  </si>
  <si>
    <t>宮城県加美郡加美町穴畑５９－１</t>
  </si>
  <si>
    <t>0229-63-8130</t>
  </si>
  <si>
    <t>0229-63-8131</t>
  </si>
  <si>
    <t>0412800062</t>
  </si>
  <si>
    <t>クローバーハウス</t>
  </si>
  <si>
    <t>ｸﾛｰﾊﾞｰﾊｳｽ</t>
  </si>
  <si>
    <t>9814211</t>
  </si>
  <si>
    <t>宮城県加美郡加美町上狼塚字東北原12-1</t>
  </si>
  <si>
    <t>0229-63-3797</t>
  </si>
  <si>
    <t>0412800088</t>
  </si>
  <si>
    <t>やくらいアットハウス</t>
  </si>
  <si>
    <t>ﾔｸﾗｲｱｯﾄﾊｳｽ</t>
  </si>
  <si>
    <t>9814374</t>
  </si>
  <si>
    <t>宮城県加美郡加美町字上野目薬師堂20番地</t>
  </si>
  <si>
    <t>0229-67-6969</t>
  </si>
  <si>
    <t>0412800104</t>
  </si>
  <si>
    <t>一般社団法人そにゃる</t>
  </si>
  <si>
    <t>ｲｯﾊﾟﾝｼｬﾀﾞﾝﾎｳｼﾞﾝｿﾆｬﾙ</t>
  </si>
  <si>
    <t>9870015</t>
  </si>
  <si>
    <t>04505</t>
  </si>
  <si>
    <t>宮城県遠田郡美里町青生字新鳴瀬２４９番地</t>
  </si>
  <si>
    <t>09066287092</t>
  </si>
  <si>
    <t>0229255885</t>
  </si>
  <si>
    <t>秋生文昭</t>
  </si>
  <si>
    <t>ｱｷｳﾌﾐｱｷ</t>
  </si>
  <si>
    <t>9814151</t>
  </si>
  <si>
    <t>宮城県加美郡色麻町小栗山下桑畑１６番地</t>
  </si>
  <si>
    <t>そにゃる</t>
  </si>
  <si>
    <t>ｿﾆｬﾙ</t>
  </si>
  <si>
    <t>9814102</t>
  </si>
  <si>
    <t>宮城県加美郡色麻町高城字上ノ原七番地三</t>
  </si>
  <si>
    <t>0225255885</t>
  </si>
  <si>
    <t>0412800153</t>
  </si>
  <si>
    <t>障害者日中活動支援施設のぎく</t>
  </si>
  <si>
    <t>ｼｮｳｶﾞｲｼｬﾆｯﾁｭｳｶﾂﾄﾞｳｼｴﾝｼｾﾂﾉｷﾞｸ</t>
  </si>
  <si>
    <t>9894203</t>
  </si>
  <si>
    <t>遠田郡美里町</t>
  </si>
  <si>
    <t>宮城県遠田郡美里町練牛字十二号４８番地１</t>
  </si>
  <si>
    <t>0229-58-2877</t>
  </si>
  <si>
    <t>0413100017</t>
  </si>
  <si>
    <t>0229-58-3650</t>
  </si>
  <si>
    <t>9894205</t>
  </si>
  <si>
    <t>9870121</t>
  </si>
  <si>
    <t>遠田郡涌谷町</t>
  </si>
  <si>
    <t>社会福祉法人共生の森</t>
  </si>
  <si>
    <t>ｼｬｶｲﾌｸｼﾎｳｼﾞﾝｷｮｳｾｲﾉﾓﾘ</t>
  </si>
  <si>
    <t>宮城県遠田郡涌谷町涌谷字築道西１-２</t>
  </si>
  <si>
    <t>0229-42-2589</t>
  </si>
  <si>
    <t>0229-42-2593</t>
  </si>
  <si>
    <t>9870105</t>
  </si>
  <si>
    <t>宮城県遠田郡涌谷町練丑町９番地３</t>
  </si>
  <si>
    <t>宮城県遠田郡涌谷町涌谷字築道西１番地の２</t>
  </si>
  <si>
    <t>0229-42-2539</t>
  </si>
  <si>
    <t>0413100090</t>
  </si>
  <si>
    <t>社会福祉法人共生の森就労支援継続支援B型事業所</t>
  </si>
  <si>
    <t>ｼｬｶｲﾌｸｼﾎｳｼﾞﾝｷｮｳｾｲﾉﾓﾘｼｭｳﾛｳｼｴﾝｹｲｿﾞｸｼｴﾝBｶﾞﾀｼﾞｷﾞｮｳｼｮ</t>
  </si>
  <si>
    <t>わ・は・わ美里</t>
  </si>
  <si>
    <t>ﾜ･ﾊ･ﾜﾐｻﾄ</t>
  </si>
  <si>
    <t>宮城県遠田郡美里町青生字中ノ橋173</t>
  </si>
  <si>
    <t>0229-29-9987</t>
  </si>
  <si>
    <t>0229-29-9136</t>
  </si>
  <si>
    <t>0413100116</t>
  </si>
  <si>
    <t>株式会社エール</t>
  </si>
  <si>
    <t>ｶﾌﾞｼｷｶﾞｲｼｬｴｰﾙ</t>
  </si>
  <si>
    <t>9870041</t>
  </si>
  <si>
    <t>宮城県遠田郡美里町字峯山３２番５</t>
  </si>
  <si>
    <t>0229-25-5078</t>
  </si>
  <si>
    <t>0229-25-5079</t>
  </si>
  <si>
    <t>千葉　文男</t>
  </si>
  <si>
    <t>ﾁﾊﾞ ﾌﾐｵ</t>
  </si>
  <si>
    <t>宮城県登米市米山町字桜岡新田23-2</t>
  </si>
  <si>
    <t>よつば農園</t>
  </si>
  <si>
    <t>ﾖﾂﾊﾞﾉｳｴﾝ</t>
  </si>
  <si>
    <t>宮城県遠田郡美里町字峯山32番5</t>
  </si>
  <si>
    <t>0413100165</t>
  </si>
  <si>
    <t>就労支援センターＡＫＡＲＩ</t>
  </si>
  <si>
    <t>ｼｭｳﾛｳｼｴﾝｾﾝﾀｰAKARI</t>
  </si>
  <si>
    <t>宮城県遠田郡美里町木間塚字高田１</t>
  </si>
  <si>
    <t>0229-25-6902</t>
  </si>
  <si>
    <t>0229-25-6903</t>
  </si>
  <si>
    <t>0413100272</t>
  </si>
  <si>
    <t>一般社団法人ALC</t>
  </si>
  <si>
    <t>ｲｯﾊﾟﾝｼｬﾀﾞﾝﾎｳｼﾞﾝALC</t>
  </si>
  <si>
    <t>宮城県遠田郡涌谷町小里字右堂崎15番地8</t>
  </si>
  <si>
    <t>0229-25-4415</t>
  </si>
  <si>
    <t>0229-25-4416</t>
  </si>
  <si>
    <t>門田　裕樹</t>
  </si>
  <si>
    <t>ﾓﾝﾃﾞﾝ ﾋﾛｷ</t>
  </si>
  <si>
    <t>にじいろてらす</t>
  </si>
  <si>
    <t>ﾆｼﾞｲﾛﾃﾗｽ</t>
  </si>
  <si>
    <t>宮城県遠田郡涌谷町小里字新一の坪81番地1</t>
  </si>
  <si>
    <t>0413100280</t>
  </si>
  <si>
    <t>わ・は・わ南郷</t>
  </si>
  <si>
    <t>ﾜ･ﾊ･ﾜﾅﾝｺﾞｳ</t>
  </si>
  <si>
    <t>9894206</t>
  </si>
  <si>
    <t>宮城県遠田郡美里町二郷字高玉三号９番地</t>
  </si>
  <si>
    <t>0229-25-8848</t>
  </si>
  <si>
    <t>0229-25-8849</t>
  </si>
  <si>
    <t>0413100298</t>
  </si>
  <si>
    <t>04581</t>
  </si>
  <si>
    <t>牡鹿郡女川町</t>
  </si>
  <si>
    <t>特定非営利活動法人きらら女川</t>
  </si>
  <si>
    <t>ﾄｸﾃｲﾋｴｲﾘｶﾂﾄﾞｳﾎｳｼﾞﾝｷﾗﾗｵﾅｶﾞﾜ</t>
  </si>
  <si>
    <t>9862243</t>
  </si>
  <si>
    <t>宮城県牡鹿郡女川町鷲神浜鷲神１４４－７</t>
  </si>
  <si>
    <t>0225-98-8062</t>
  </si>
  <si>
    <t>0225-98-8074</t>
  </si>
  <si>
    <t>佐藤　千晶</t>
  </si>
  <si>
    <t>ｻﾄｳ ﾁｱｷ</t>
  </si>
  <si>
    <t>宮城県牡鹿郡女川町鷲神浜字荒立99番地の4</t>
  </si>
  <si>
    <t>きらら女川</t>
  </si>
  <si>
    <t>ｷﾗﾗｵﾅｶﾞﾜ</t>
  </si>
  <si>
    <t>宮城県牡鹿郡女川町鷲神浜字鷲神144-7</t>
  </si>
  <si>
    <t>0413500042</t>
  </si>
  <si>
    <t>仙台市</t>
  </si>
  <si>
    <t>ｾﾝﾀﾞｲｼ</t>
  </si>
  <si>
    <t>9808671</t>
  </si>
  <si>
    <t>宮城県仙台市青葉区国分町三丁目７番１号</t>
  </si>
  <si>
    <t>022-223-3573</t>
  </si>
  <si>
    <t>9800845</t>
  </si>
  <si>
    <t>仙台市青葉区</t>
  </si>
  <si>
    <t>9893124</t>
  </si>
  <si>
    <t>社会福祉法人一歩一歩福祉会</t>
  </si>
  <si>
    <t>ｼｬｶｲﾌｸｼﾎｳｼﾞﾝｲｯﾎﾟｲｯﾎﾟﾌｸｼｶｲ</t>
  </si>
  <si>
    <t>022-391-1119</t>
  </si>
  <si>
    <t>022-391-1120</t>
  </si>
  <si>
    <t>9893122</t>
  </si>
  <si>
    <t>社会福祉法人仙台市手をつなぐ育成会</t>
  </si>
  <si>
    <t>ｼｬｶｲﾌｸｼﾎｳｼﾞﾝｾﾝﾀﾞｲｼﾃｦﾂﾅｸﾞｲｸｾｲｶｲ</t>
  </si>
  <si>
    <t>宮城県仙台市青葉区五橋二丁目１２番２号</t>
  </si>
  <si>
    <t>022-211-5030</t>
  </si>
  <si>
    <t>022-211-7071</t>
  </si>
  <si>
    <t>9820006</t>
  </si>
  <si>
    <t>9810933</t>
  </si>
  <si>
    <t>宮城県仙台市青葉区国見ケ丘六丁目１４９番地の１</t>
  </si>
  <si>
    <t>022-303-0086</t>
  </si>
  <si>
    <t>022-208-7600</t>
  </si>
  <si>
    <t>022-285-3531</t>
  </si>
  <si>
    <t>022-285-7505</t>
  </si>
  <si>
    <t>9810932</t>
  </si>
  <si>
    <t>9810913</t>
  </si>
  <si>
    <t>9893126</t>
  </si>
  <si>
    <t>9820261</t>
  </si>
  <si>
    <t>9840042</t>
  </si>
  <si>
    <t>社会福祉法人信和会</t>
  </si>
  <si>
    <t>ｼｬｶｲﾌｸｼﾎｳｼﾞﾝｼﾝﾜｶｲ</t>
  </si>
  <si>
    <t>1030007</t>
  </si>
  <si>
    <t>13102</t>
  </si>
  <si>
    <t>東京都中央区日本橋浜町二丁目44番4号</t>
  </si>
  <si>
    <t>03-6661-2825</t>
  </si>
  <si>
    <t>03-6661-2535</t>
  </si>
  <si>
    <t>0310111</t>
  </si>
  <si>
    <t>9810901</t>
  </si>
  <si>
    <t>022-727-8907</t>
  </si>
  <si>
    <t>022-727-8908</t>
  </si>
  <si>
    <t>9800013</t>
  </si>
  <si>
    <t>9800821</t>
  </si>
  <si>
    <t>9810967</t>
  </si>
  <si>
    <t>9840838</t>
  </si>
  <si>
    <t>社会福祉法人なのはな会</t>
  </si>
  <si>
    <t>ｼｬｶｲﾌｸｼﾎｳｼﾞﾝﾅﾉﾊﾅｶｲ</t>
  </si>
  <si>
    <t>9810965</t>
  </si>
  <si>
    <t>022-301-2336</t>
  </si>
  <si>
    <t>社会福祉法人仙台市肢体不自由児者父母の会</t>
  </si>
  <si>
    <t>ｼｬｶｲﾌｸｼﾎｳｼﾞﾝｾﾝﾀﾞｲｼｼﾀｲﾌｼﾞﾕｳｼﾞｼｬﾌﾎﾞﾉｶｲ</t>
  </si>
  <si>
    <t>9893206</t>
  </si>
  <si>
    <t>022-303-0260</t>
  </si>
  <si>
    <t>022-719-4055</t>
  </si>
  <si>
    <t>仙台自立の家</t>
  </si>
  <si>
    <t>ｾﾝﾀﾞｲｼﾞﾘﾂﾉｲｴ</t>
  </si>
  <si>
    <t>0415100643</t>
  </si>
  <si>
    <t>社会福祉法人国見会</t>
  </si>
  <si>
    <t>ｼｬｶｲﾌｸｼﾎｳｼﾞﾝｸﾆﾐｶｲ</t>
  </si>
  <si>
    <t>宮城県仙台市青葉区国見六丁目39番１号</t>
  </si>
  <si>
    <t>022-233-1726</t>
  </si>
  <si>
    <t>9800012</t>
  </si>
  <si>
    <t>9818006</t>
  </si>
  <si>
    <t>022-727-6578</t>
  </si>
  <si>
    <t>医療法人社団原クリニック</t>
  </si>
  <si>
    <t>ｲﾘｮｳﾎｳｼﾞﾝｼｬﾀﾞﾝﾊﾗｸﾘﾆｯｸ</t>
  </si>
  <si>
    <t>宮城県仙台市青葉区昭和町２番25号ＨＣビル２Ｆ</t>
  </si>
  <si>
    <t>022-274-2772</t>
  </si>
  <si>
    <t>022-274-5134</t>
  </si>
  <si>
    <t>仙台メンタルヘルスサービス</t>
  </si>
  <si>
    <t>ｾﾝﾀﾞｲﾒﾝﾀﾙﾍﾙｽｻｰﾋﾞｽ</t>
  </si>
  <si>
    <t>022-343-0718</t>
  </si>
  <si>
    <t>022-343-0728</t>
  </si>
  <si>
    <t>0415100684</t>
  </si>
  <si>
    <t>仙台市太白区</t>
  </si>
  <si>
    <t>宮城県仙台市青葉区昭和町2番25号</t>
  </si>
  <si>
    <t>宮城県仙台市青葉区国見一丁目17番17号</t>
  </si>
  <si>
    <t>みんなの広場</t>
  </si>
  <si>
    <t>宮城県仙台市青葉区国見一丁目１７－１７</t>
  </si>
  <si>
    <t>0415100700</t>
  </si>
  <si>
    <t>9810931</t>
  </si>
  <si>
    <t>みんなの広場（くにみ工房）</t>
  </si>
  <si>
    <t>ﾐﾝﾅﾉﾋﾛﾊﾞ(ｸﾆﾐｺｳﾎﾞｳ)</t>
  </si>
  <si>
    <t>仙台もぐらの家</t>
  </si>
  <si>
    <t>ｾﾝﾀﾞｲﾓｸﾞﾗﾉｲｴ</t>
  </si>
  <si>
    <t>宮城県仙台市青葉区折立一丁目２－３７</t>
  </si>
  <si>
    <t>022-226-1441</t>
  </si>
  <si>
    <t>022-226-0456</t>
  </si>
  <si>
    <t>0415100718</t>
  </si>
  <si>
    <t>社会福祉法人幸生会</t>
  </si>
  <si>
    <t>ｼｬｶｲﾌｸｼﾎｳｼﾞﾝｺｳｾｲｶｲ</t>
  </si>
  <si>
    <t>宮城県仙台市青葉区栗生一丁目25番地の１</t>
  </si>
  <si>
    <t>022-391-6658</t>
  </si>
  <si>
    <t>022-391-6725</t>
  </si>
  <si>
    <t>9813225</t>
  </si>
  <si>
    <t>ぱーとなー</t>
  </si>
  <si>
    <t>ﾊﾟｰﾄﾅｰ</t>
  </si>
  <si>
    <t>宮城県仙台市青葉区栗生１丁目２５－１</t>
  </si>
  <si>
    <t>0415100734</t>
  </si>
  <si>
    <t>特定非営利活動法人　宮城県断酒会</t>
  </si>
  <si>
    <t>ﾄｸﾃｲﾋｴｲﾘｶﾂﾄﾞｳﾎｳｼﾞﾝ ﾐﾔｷﾞｹﾝﾀﾞﾝｼｭｶｲ</t>
  </si>
  <si>
    <t>9820833</t>
  </si>
  <si>
    <t>特定非営利活動法人宮城県断酒会ワークしんせい</t>
  </si>
  <si>
    <t>ﾄｸﾃｲﾋｴｲﾘｶﾂﾄﾞｳﾎｳｼﾞﾝﾐﾔｷﾞｹﾝﾀﾞﾝｼｭｶｲﾜｰｸｼﾝｾｲ</t>
  </si>
  <si>
    <t>宮城県仙台市青葉区上愛子字北原道上３１－３</t>
  </si>
  <si>
    <t>022-205-8718</t>
  </si>
  <si>
    <t>0415100742</t>
  </si>
  <si>
    <t>022-797-8801</t>
  </si>
  <si>
    <t>022-797-8802</t>
  </si>
  <si>
    <t>9810922</t>
  </si>
  <si>
    <t>はまゆう</t>
  </si>
  <si>
    <t>ﾊﾏﾕｳ</t>
  </si>
  <si>
    <t>9810923</t>
  </si>
  <si>
    <t>宮城県仙台市青葉区東勝山1-26-6</t>
  </si>
  <si>
    <t>022-727-2345</t>
  </si>
  <si>
    <t>022-272-1013</t>
  </si>
  <si>
    <t>0415100817</t>
  </si>
  <si>
    <t>特定非営利活動法人みやぎ障害者就労支援ネットワーク</t>
  </si>
  <si>
    <t>ﾄｸﾃｲﾋｴｲﾘｶﾂﾄﾞｳﾎｳｼﾞﾝﾐﾔｷﾞｼｮｳｶﾞｲｼｬｼｭｳﾛｳｼｴﾝﾈｯﾄﾜｰｸ</t>
  </si>
  <si>
    <t>宮城県仙台市青葉区木町通2-5-21</t>
  </si>
  <si>
    <t>022-718-0873</t>
  </si>
  <si>
    <t>022-718-0874</t>
  </si>
  <si>
    <t>宮城県仙台市青葉区本町一丁目2番5号第3志ら梅ビル4階</t>
  </si>
  <si>
    <t>理事長　</t>
  </si>
  <si>
    <t>クローバーズ・ピアワッセ</t>
  </si>
  <si>
    <t>ｸﾛｰﾊﾞｰｽﾞ･ﾋﾟｱﾜｯｾ</t>
  </si>
  <si>
    <t>宮城県仙台市青葉区北根黒松2-10</t>
  </si>
  <si>
    <t>0415100882</t>
  </si>
  <si>
    <t>9830832</t>
  </si>
  <si>
    <t>9810906</t>
  </si>
  <si>
    <t>特定非営利活動法人生活支援きょうどう舎</t>
  </si>
  <si>
    <t>ﾄｸﾃｲﾋｴｲﾘｶﾂﾄﾞｳﾎｳｼﾞﾝｾｲｶﾂｼｴﾝｷｮｳﾄﾞｳｼｬ</t>
  </si>
  <si>
    <t>宮城県仙台市宮城野区幸町３－４－１５サンライフ高嶺T105号室</t>
  </si>
  <si>
    <t>022-296-6045</t>
  </si>
  <si>
    <t>022-296-1966</t>
  </si>
  <si>
    <t>9830821</t>
  </si>
  <si>
    <t>しじゅうから　at work</t>
  </si>
  <si>
    <t>ｼｼﾞｭｳｶﾗ ｱｯﾄ ﾜｰｸ</t>
  </si>
  <si>
    <t>宮城県仙台市青葉区宮町二丁目3-22</t>
  </si>
  <si>
    <t>022-217-7875</t>
  </si>
  <si>
    <t>022-263-6023</t>
  </si>
  <si>
    <t>0415100932</t>
  </si>
  <si>
    <t>特定非営利活動法人桑の木</t>
  </si>
  <si>
    <t>ﾄｸﾃｲﾋｴｲﾘｶﾂﾄﾞｳﾎｳｼﾞﾝｸﾜﾉｷ</t>
  </si>
  <si>
    <t>宮城県仙台市青葉区宮町四丁目２番22号</t>
  </si>
  <si>
    <t>022-224-2454</t>
  </si>
  <si>
    <t>022-222-6767</t>
  </si>
  <si>
    <t>マルベリー工房</t>
  </si>
  <si>
    <t>ﾏﾙﾍﾞﾘｰｺｳﾎﾞｳ</t>
  </si>
  <si>
    <t>宮城県仙台市青葉区宮町4-2-22</t>
  </si>
  <si>
    <t>0415100965</t>
  </si>
  <si>
    <t>022-748-6251</t>
  </si>
  <si>
    <t>一般社団法人悠優会</t>
  </si>
  <si>
    <t>ｲｯﾊﾟﾝｼｬﾀﾞﾝﾎｳｼﾞﾝﾕｳﾕｳｶｲ</t>
  </si>
  <si>
    <t>宮城県仙台市青葉区東勝山三丁目32番10号</t>
  </si>
  <si>
    <t>022-343-6117</t>
  </si>
  <si>
    <t>9818007</t>
  </si>
  <si>
    <t>ワークスもくれん</t>
  </si>
  <si>
    <t>ﾜｰｸｽﾓｸﾚﾝ</t>
  </si>
  <si>
    <t>022-212-2566</t>
  </si>
  <si>
    <t>022-212-2567</t>
  </si>
  <si>
    <t>0415101047</t>
  </si>
  <si>
    <t>くるみの木</t>
  </si>
  <si>
    <t>ｸﾙﾐﾉｷ</t>
  </si>
  <si>
    <t>022-223-2483</t>
  </si>
  <si>
    <t>022-223-7425</t>
  </si>
  <si>
    <t>0415101054</t>
  </si>
  <si>
    <t>パル三居沢</t>
  </si>
  <si>
    <t>ﾊﾟﾙｻﾝｷｮｻﾞﾜ</t>
  </si>
  <si>
    <t>022-211-8815</t>
  </si>
  <si>
    <t>0415101070</t>
  </si>
  <si>
    <t>社会福祉法人鹿島育成園</t>
  </si>
  <si>
    <t>ｼｬｶｲﾌｸｼﾎｳｼﾞﾝｶｼﾏｲｸｾｲｴﾝ</t>
  </si>
  <si>
    <t>3140032</t>
  </si>
  <si>
    <t>08222</t>
  </si>
  <si>
    <t>茨城県鹿嶋市国末1539-1</t>
  </si>
  <si>
    <t>0229-66-3439</t>
  </si>
  <si>
    <t>0229-66-3431</t>
  </si>
  <si>
    <t>2720032</t>
  </si>
  <si>
    <t>12203</t>
  </si>
  <si>
    <t>メルヴェイユ仙台</t>
  </si>
  <si>
    <t>ﾒﾙｳﾞｪｲﾕｾﾝﾀﾞｲ</t>
  </si>
  <si>
    <t>宮城県仙台市青葉区上杉1-1-30 アロエ仙台101</t>
  </si>
  <si>
    <t>022-738-8606</t>
  </si>
  <si>
    <t>0415101112</t>
  </si>
  <si>
    <t>特定非営利活動法人多夢多夢舎中山工房</t>
  </si>
  <si>
    <t>ﾄｸﾃｲﾋｴｲﾘｶﾂﾄﾞｳﾎｳｼﾞﾝﾀﾑﾀﾑｼｬﾅｶﾔﾏｺｳﾎﾞｳ</t>
  </si>
  <si>
    <t>宮城県仙台市青葉区中山2丁目18-5</t>
  </si>
  <si>
    <t>022-277-0081</t>
  </si>
  <si>
    <t>022-277-8809</t>
  </si>
  <si>
    <t>9840051</t>
  </si>
  <si>
    <t>多夢多夢舎中山工房</t>
  </si>
  <si>
    <t>ﾀﾑﾀﾑｼｬﾅｶﾔﾏｺｳﾎﾞｳ</t>
  </si>
  <si>
    <t>0415101161</t>
  </si>
  <si>
    <t>特定非営利活動法人博英舎・こころや</t>
  </si>
  <si>
    <t>ﾄｸﾃｲﾋｴｲﾘｶﾂﾄﾞｳﾎｳｼﾞﾝﾊｸｴｲｼｬ･ｺｺﾛﾔ</t>
  </si>
  <si>
    <t>宮城県仙台市青葉区木町10-3</t>
  </si>
  <si>
    <t>022-728-8343</t>
  </si>
  <si>
    <t>022-728-8156</t>
  </si>
  <si>
    <t>こころや</t>
  </si>
  <si>
    <t>ｺｺﾛﾔ</t>
  </si>
  <si>
    <t>0415101179</t>
  </si>
  <si>
    <t>特定非営利活動法人あしあと</t>
  </si>
  <si>
    <t>ﾄｸﾃｲﾋｴｲﾘｶﾂﾄﾞｳﾎｳｼﾞﾝｱｼｱﾄ</t>
  </si>
  <si>
    <t>9810911</t>
  </si>
  <si>
    <t>宮城県仙台市青葉区小田原５丁目１－１６</t>
  </si>
  <si>
    <t>022-748-4211</t>
  </si>
  <si>
    <t>022-748-4212</t>
  </si>
  <si>
    <t>指定就労継続支援多機能型あしあと</t>
  </si>
  <si>
    <t>ｼﾃｲｼｭｳﾛｳｹｲｿﾞｸｼｴﾝﾀｷﾉｳｶﾞﾀｱｼｱﾄ</t>
  </si>
  <si>
    <t>宮城県仙台市青葉区小田原5丁目1-16 1階</t>
  </si>
  <si>
    <t>0415101229</t>
  </si>
  <si>
    <t>バンビの杜アネックス</t>
  </si>
  <si>
    <t>ﾊﾞﾝﾋﾞﾉﾓﾘｱﾈｯｸｽ</t>
  </si>
  <si>
    <t>宮城県仙台市青葉区上杉１丁目６－１０　北辰ビルディング９階</t>
  </si>
  <si>
    <t>022-385-5360</t>
  </si>
  <si>
    <t>0415101252</t>
  </si>
  <si>
    <t>9893128</t>
  </si>
  <si>
    <t>特定非営利活動法人コスモスクラブ</t>
  </si>
  <si>
    <t>ﾄｸﾃｲﾋｴｲﾘｶﾂﾄﾞｳﾎｳｼﾞﾝｺｽﾓｽｸﾗﾌﾞ</t>
  </si>
  <si>
    <t>9830824</t>
  </si>
  <si>
    <t>宮城県仙台市宮城野区鶴ケ谷三丁目17番地</t>
  </si>
  <si>
    <t>022-251-7333</t>
  </si>
  <si>
    <t>022-252-1336</t>
  </si>
  <si>
    <t>株式会社ＭＡＹＵＲＡ</t>
  </si>
  <si>
    <t>ｶﾌﾞｼｷｶﾞｲｼｬﾏﾕﾗ</t>
  </si>
  <si>
    <t>9893127</t>
  </si>
  <si>
    <t>宮城県仙台市青葉区愛子東一丁目１番10号</t>
  </si>
  <si>
    <t>022-393-8310</t>
  </si>
  <si>
    <t>022-393-8311</t>
  </si>
  <si>
    <t>Ｐｅｔｉｔ　Ｅｃｌａｉｒ</t>
  </si>
  <si>
    <t>0415101310</t>
  </si>
  <si>
    <t>青い鳥</t>
  </si>
  <si>
    <t>ｱｵｲﾄﾘ</t>
  </si>
  <si>
    <t>宮城県仙台市青葉区愛子東一丁目１番１０号</t>
  </si>
  <si>
    <t>わ・は・わ広瀬</t>
  </si>
  <si>
    <t>ﾜ･ﾊ･ﾜﾋﾛｾ</t>
  </si>
  <si>
    <t>022-392-0851</t>
  </si>
  <si>
    <t>022-392-0861</t>
  </si>
  <si>
    <t>0415101328</t>
  </si>
  <si>
    <t>社会福祉法人ぽっけコミュニティネットワーク</t>
  </si>
  <si>
    <t>ｼｬｶｲﾌｸｼﾎｳｼﾞﾝﾎﾟｯｹｺﾐｭﾆﾃｨﾈｯﾄﾜｰｸ</t>
  </si>
  <si>
    <t>9820222</t>
  </si>
  <si>
    <t>宮城県仙台市太白区人来田二丁目２番１号</t>
  </si>
  <si>
    <t>022-243-7280</t>
  </si>
  <si>
    <t>022-243-7281</t>
  </si>
  <si>
    <t>株式会社学生社</t>
  </si>
  <si>
    <t>ｶﾌﾞｼｷｶｲｼｬｶﾞｸｾｲｼｬ</t>
  </si>
  <si>
    <t>宮城県仙台市青葉区上杉1丁目6-10</t>
  </si>
  <si>
    <t>022-712-1113</t>
  </si>
  <si>
    <t>022-224-1139</t>
  </si>
  <si>
    <t>チャレンジビラ</t>
  </si>
  <si>
    <t>ﾁｬﾚﾝｼﾞﾋﾞﾗ</t>
  </si>
  <si>
    <t>宮城県仙台市青葉区上杉1丁目10-25-107</t>
  </si>
  <si>
    <t>0415101385</t>
  </si>
  <si>
    <t>株式会社秀賀会</t>
  </si>
  <si>
    <t>ｶﾌﾞｼｷｶﾞｲｼｬｼｭｳｶﾞｶｲ</t>
  </si>
  <si>
    <t>022-722-1113</t>
  </si>
  <si>
    <t>宮城県仙台市青葉区二日町１８番１６号アムコ二日町ビル４階</t>
  </si>
  <si>
    <t>0415101393</t>
  </si>
  <si>
    <t>一般財団法人アート・インクルージョン</t>
  </si>
  <si>
    <t>ｲｯﾊﾟﾝｻﾞｲﾀﾞﾝﾎｳｼﾞﾝｱｰﾄ･ｲﾝｸﾙｰｼﾞｮﾝ</t>
  </si>
  <si>
    <t>宮城県仙台市青葉区本町一丁目２番５号第三白梅ビル４階</t>
  </si>
  <si>
    <t>022-797-3672</t>
  </si>
  <si>
    <t>022-797-3673</t>
  </si>
  <si>
    <t>アート・インクルージョン　ファクトリー</t>
  </si>
  <si>
    <t>ｱｰﾄ･ｲﾝｸﾙｰｼﾞｮﾝ ﾌｧｸﾄﾘｰ</t>
  </si>
  <si>
    <t>宮城県仙台市青葉区中央２－１０－１第二勝山ビル６階</t>
  </si>
  <si>
    <t>0415101401</t>
  </si>
  <si>
    <t>株式会社フライズ</t>
  </si>
  <si>
    <t>ｶﾌﾞｼｷｶｲｼｬﾌﾗｲｽﾞ</t>
  </si>
  <si>
    <t>宮城県仙台市青葉区二日町13番18号ステーションプラザビル602</t>
  </si>
  <si>
    <t>022-211-5488</t>
  </si>
  <si>
    <t>022-211-5486</t>
  </si>
  <si>
    <t>サポートセンターひかり</t>
  </si>
  <si>
    <t>ｻﾎﾟｰﾄｾﾝﾀｰﾋｶﾘ</t>
  </si>
  <si>
    <t>9893216</t>
  </si>
  <si>
    <t>宮城県仙台市青葉区高野原四丁目６番地の３</t>
  </si>
  <si>
    <t>022-797-1670</t>
  </si>
  <si>
    <t>0415101427</t>
  </si>
  <si>
    <t>022-797-1653</t>
  </si>
  <si>
    <t>社会福祉法人仙台市障害者福祉協会</t>
  </si>
  <si>
    <t>ｼｬｶｲﾌｸｼﾎｳｼﾞﾝｾﾝﾀﾞｲｼｼｮｳｶﾞｲｼｬﾌｸｼｷｮｳｶｲ</t>
  </si>
  <si>
    <t>022-266-0294</t>
  </si>
  <si>
    <t>022-266-0292</t>
  </si>
  <si>
    <t>9810966</t>
  </si>
  <si>
    <t>ほっとファーム株式会社</t>
  </si>
  <si>
    <t>ﾎｯﾄﾌｧｰﾑｶﾌﾞｼｷｶｲｼｬ</t>
  </si>
  <si>
    <t>ほっとファーム仙台</t>
  </si>
  <si>
    <t>宮城県仙台市青葉区落合二丁目３番35号</t>
  </si>
  <si>
    <t>0415101476</t>
  </si>
  <si>
    <t>ほっとファーム</t>
  </si>
  <si>
    <t>ﾎｯﾄﾌｧｰﾑ</t>
  </si>
  <si>
    <t>022-797-9619</t>
  </si>
  <si>
    <t>一般社団法人祐紀会</t>
  </si>
  <si>
    <t>ｲｯﾊﾟﾝｼｬﾀﾞﾝﾎｳｼﾞﾝﾕｳｷｶｲ</t>
  </si>
  <si>
    <t>宮城県仙台市青葉区小田原五丁目1番15号</t>
  </si>
  <si>
    <t>022-797-8142</t>
  </si>
  <si>
    <t>022-797-8143</t>
  </si>
  <si>
    <t>9813204</t>
  </si>
  <si>
    <t>あしあと</t>
  </si>
  <si>
    <t>ｱｼｱﾄ</t>
  </si>
  <si>
    <t>宮城県仙台市青葉区小田原五丁目1番16号</t>
  </si>
  <si>
    <t>0415101690</t>
  </si>
  <si>
    <t>ｶﾌﾞｼｷｶｲｼｬ ﾀﾝﾎﾟﾎﾟ</t>
  </si>
  <si>
    <t>宮城県仙台市青葉区栗生五丁目16番５号</t>
  </si>
  <si>
    <t>022-393-4847</t>
  </si>
  <si>
    <t>022-392-0471</t>
  </si>
  <si>
    <t>たんぽぽハウス</t>
  </si>
  <si>
    <t>ﾀﾝﾎﾟﾎﾟﾊｳｽ</t>
  </si>
  <si>
    <t>0415101708</t>
  </si>
  <si>
    <t>有限会社ナンモ企画</t>
  </si>
  <si>
    <t>ﾕｳｹﾞﾝｶﾞｲｼｬﾅﾝﾓｷｶｸ</t>
  </si>
  <si>
    <t>宮城県仙台市青葉区北山一丁目８番25号</t>
  </si>
  <si>
    <t>022-267-6320</t>
  </si>
  <si>
    <t>022-267-6308</t>
  </si>
  <si>
    <t>課外塾</t>
  </si>
  <si>
    <t>ｶｶﾞｲｼﾞｭｸ</t>
  </si>
  <si>
    <t>0415101724</t>
  </si>
  <si>
    <t>一般社団法人アート・インクルージョン</t>
  </si>
  <si>
    <t>ｲｯﾊﾟﾝｼｬﾀﾞﾝﾎｳｼﾞﾝｱｰﾄ･ｲﾝｸﾙｰｼﾞｮﾝ</t>
  </si>
  <si>
    <t>宮城県仙台市青葉区一番町三丁目８番14号スズキアバンティビル３階</t>
  </si>
  <si>
    <t>アート・インクルージョンファクトリー</t>
  </si>
  <si>
    <t>ｱｰﾄ･ｲﾝｸﾙｰｼﾞｮﾝﾌｧｸﾄﾘｰ</t>
  </si>
  <si>
    <t>0415101732</t>
  </si>
  <si>
    <t>特定非営利活動法人　創の会</t>
  </si>
  <si>
    <t>ﾄｸﾃｲﾋｴｲﾘｶﾂﾄﾞｳﾎｳｼﾞﾝ ｿｳﾉｶｲ</t>
  </si>
  <si>
    <t>宮城県仙台市青葉区柏木一丁目１番30号　柏木サトウコーポ１階</t>
  </si>
  <si>
    <t>022-342-1502</t>
  </si>
  <si>
    <t>022-342-1507</t>
  </si>
  <si>
    <t>0415101740</t>
  </si>
  <si>
    <t>コキア</t>
  </si>
  <si>
    <t>宮城県仙台市青葉区五橋二丁目12番２号</t>
  </si>
  <si>
    <t>022-213-6281</t>
  </si>
  <si>
    <t>0415101757</t>
  </si>
  <si>
    <t>就労継続支援Ｂ型事業所　くにみの風</t>
  </si>
  <si>
    <t>ｼｭｳﾛｳｹｲｿﾞｸｼｴﾝBｶﾞﾀｼﾞｷﾞｮｳｼｮ ｸﾆﾐﾉｶｾﾞ</t>
  </si>
  <si>
    <t>宮城県仙台市青葉区八幡二丁目３番４号</t>
  </si>
  <si>
    <t>022-728-3151</t>
  </si>
  <si>
    <t>022-728-3152</t>
  </si>
  <si>
    <t>0415101773</t>
  </si>
  <si>
    <t>アミークス株式会社</t>
  </si>
  <si>
    <t>ｱﾐｰｸｽｶﾌﾞｼｷｶﾞｲｼｬ</t>
  </si>
  <si>
    <t>宮城県仙台市青葉区春日町７番19号　ベルトラックス春日町ビル５階</t>
  </si>
  <si>
    <t>022-302-5368</t>
  </si>
  <si>
    <t>022-302-5378</t>
  </si>
  <si>
    <t>9810936</t>
  </si>
  <si>
    <t>株式会社　アイエスエフネットライフ</t>
  </si>
  <si>
    <t>ｶﾌﾞｼｷｶﾞｲｼｬ ｱｲｴｽｴﾌﾈｯﾄﾗｲﾌ</t>
  </si>
  <si>
    <t>東京都港区赤坂七丁目１番16号オーク赤坂ビル２階</t>
  </si>
  <si>
    <t>1080023</t>
  </si>
  <si>
    <t>022-281-9715</t>
  </si>
  <si>
    <t>022-281-9716</t>
  </si>
  <si>
    <t>ほっとハート株式会社</t>
  </si>
  <si>
    <t>ﾎｯﾄﾊｰﾄｶﾌﾞｼｷｶｲｼｬ</t>
  </si>
  <si>
    <t>宮城県仙台市青葉区落合二丁目３番29号</t>
  </si>
  <si>
    <t>050-58469001</t>
  </si>
  <si>
    <t>9830014</t>
  </si>
  <si>
    <t>ほっとハート仙台</t>
  </si>
  <si>
    <t>ﾎｯﾄﾊｰﾄｾﾝﾀﾞｲ</t>
  </si>
  <si>
    <t>0415101849</t>
  </si>
  <si>
    <t>022-281-9448</t>
  </si>
  <si>
    <t>特定非営利活動法人福祉ネットＡＢＣ</t>
  </si>
  <si>
    <t>ﾄｸﾃｲﾋｴｲﾘｶﾂﾄﾞｳﾎｳｼﾞﾝﾌｸｼﾈｯﾄｴｰBC</t>
  </si>
  <si>
    <t>9840823</t>
  </si>
  <si>
    <t>宮城県仙台市若林区遠見塚２－４１－５</t>
  </si>
  <si>
    <t>022-781-0161</t>
  </si>
  <si>
    <t>022-781-0167</t>
  </si>
  <si>
    <t>9830851</t>
  </si>
  <si>
    <t>レストランぴぁ</t>
  </si>
  <si>
    <t>ﾚｽﾄﾗﾝﾋﾟｧ</t>
  </si>
  <si>
    <t>9808570</t>
  </si>
  <si>
    <t>宮城県仙台市青葉区本町３丁目８－１　18階</t>
  </si>
  <si>
    <t>022-398-9311</t>
  </si>
  <si>
    <t>022-398-9312</t>
  </si>
  <si>
    <t>0415101898</t>
  </si>
  <si>
    <t>株式会社さくら</t>
  </si>
  <si>
    <t>ｶﾌﾞｼｷｶﾞｲｼｬｻｸﾗ</t>
  </si>
  <si>
    <t>宮城県仙台市青葉区山手町19番2号</t>
  </si>
  <si>
    <t>739-9701</t>
  </si>
  <si>
    <t>739-9702</t>
  </si>
  <si>
    <t>さくら工房</t>
  </si>
  <si>
    <t>ｻｸﾗｺｳﾎﾞｳ</t>
  </si>
  <si>
    <t>宮城県仙台市青葉区荒巻本沢二丁目14番１号</t>
  </si>
  <si>
    <t>022-739-9701</t>
  </si>
  <si>
    <t>022-739-9702</t>
  </si>
  <si>
    <t>0415101914</t>
  </si>
  <si>
    <t>ジョブ・エッセ</t>
  </si>
  <si>
    <t>ｼﾞｮﾌﾞ･ｴｯｾ</t>
  </si>
  <si>
    <t>宮城県仙台市青葉区中山四丁目２番７号</t>
  </si>
  <si>
    <t>022-725-8025</t>
  </si>
  <si>
    <t>022-725-8026</t>
  </si>
  <si>
    <t>0415101922</t>
  </si>
  <si>
    <t>社会福祉法人仙萩の杜</t>
  </si>
  <si>
    <t>9830035</t>
  </si>
  <si>
    <t>宮城県仙台市宮城野区日の出町一丁目５番３０号</t>
  </si>
  <si>
    <t>022-783-3250</t>
  </si>
  <si>
    <t>022-783-3251</t>
  </si>
  <si>
    <t>宮城県仙台市青葉区本町三丁目８番１号　18階</t>
  </si>
  <si>
    <t>0415101948</t>
  </si>
  <si>
    <t>北日本ビルテクノ株式会社</t>
  </si>
  <si>
    <t>ｷﾀﾆﾎﾝﾋﾞﾙﾃｸﾉｶﾌﾞｼｷｶﾞｲｼｬ</t>
  </si>
  <si>
    <t>宮城県仙台市青葉区木町16番39号　昇陽第一ビル</t>
  </si>
  <si>
    <t>022-355-7480</t>
  </si>
  <si>
    <t>022-355-7481</t>
  </si>
  <si>
    <t>セージハウス</t>
  </si>
  <si>
    <t>ｾｰｼﾞﾊｳｽ</t>
  </si>
  <si>
    <t>宮城県仙台市青葉区木町16番39号　昇陽第一ビル１階</t>
  </si>
  <si>
    <t>0415101989</t>
  </si>
  <si>
    <t>宮城県仙台市青葉区八幡一丁目４番23号</t>
  </si>
  <si>
    <t>022-302-5948</t>
  </si>
  <si>
    <t>022-302-5947</t>
  </si>
  <si>
    <t>一般社団法人アイエスエフネットベネフィット</t>
  </si>
  <si>
    <t>ｲｯﾊﾟﾝｼｬﾀﾞﾝﾎｳｼﾞﾝｱｲｴｽｴﾌﾈｯﾄﾍﾞﾈﾌｨｯﾄ</t>
  </si>
  <si>
    <t>1070062</t>
  </si>
  <si>
    <t>東京都港区南青山１丁目４－２八並ビル３階７階</t>
  </si>
  <si>
    <t>03-5785-3788</t>
  </si>
  <si>
    <t>03-3497-5322</t>
  </si>
  <si>
    <t>1780063</t>
  </si>
  <si>
    <t>13120</t>
  </si>
  <si>
    <t>アイエスエフネットベネフィット仙台</t>
  </si>
  <si>
    <t>ｱｲｴｽｴﾌﾈｯﾄﾍﾞﾈﾌｨｯﾄｾﾝﾀﾞｲ</t>
  </si>
  <si>
    <t>宮城県仙台市青葉区二日町８番６号二日町島田ビル４階</t>
  </si>
  <si>
    <t>0415102003</t>
  </si>
  <si>
    <t>株式会社ハート米夢</t>
  </si>
  <si>
    <t>ｶﾌﾞｼｷｶｲｼｬﾊｰﾄﾏｲﾑ</t>
  </si>
  <si>
    <t>宮城県仙台市泉区加茂五丁目14番地の２</t>
  </si>
  <si>
    <t>022-778-6063</t>
  </si>
  <si>
    <t>022-765-1592</t>
  </si>
  <si>
    <t>株式会社ハート米夢仙台青葉事業所</t>
  </si>
  <si>
    <t>ｶﾌﾞｼｷｶｲｼｬﾊｰﾄﾏｲﾑｾﾝﾀﾞｲｱｵﾊﾞｼﾞｷﾞｮｳｼｮ</t>
  </si>
  <si>
    <t>9893214</t>
  </si>
  <si>
    <t>宮城県仙台市青葉区みやぎ台一丁目18番14号</t>
  </si>
  <si>
    <t>0415102045</t>
  </si>
  <si>
    <t>9813213</t>
  </si>
  <si>
    <t>特定非営利活動法人せんだいアビリティネットワーク</t>
  </si>
  <si>
    <t>ﾄｸﾃｲﾋｴｲﾘｶﾂﾄﾞｳﾎｳｼﾞﾝｾﾝﾀﾞｲｱﾋﾞﾘﾃｨﾈｯﾄﾜｰｸ</t>
  </si>
  <si>
    <t>9818522</t>
  </si>
  <si>
    <t>宮城県仙台市青葉区国見一丁目８番１号</t>
  </si>
  <si>
    <t>022-728-7570</t>
  </si>
  <si>
    <t>022-728-7580</t>
  </si>
  <si>
    <t>せんだい庵</t>
  </si>
  <si>
    <t>ｾﾝﾀﾞｲｱﾝ</t>
  </si>
  <si>
    <t>0415102185</t>
  </si>
  <si>
    <t>9813215</t>
  </si>
  <si>
    <t>022-724-7880</t>
  </si>
  <si>
    <t>9820251</t>
  </si>
  <si>
    <t>manaby CREATORS仙台</t>
  </si>
  <si>
    <t>manaby CREATORSｾﾝﾀﾞｲ</t>
  </si>
  <si>
    <t>022-302-7932</t>
  </si>
  <si>
    <t>0415102318</t>
  </si>
  <si>
    <t>宮城県仙台市青葉区一番町二丁目５番１号　大一野村ビル８階</t>
  </si>
  <si>
    <t>一般社団法人己達会</t>
  </si>
  <si>
    <t>ｲｯﾊﾟﾝｼｬﾀﾞﾝﾎｳｼﾞﾝｺﾀﾞﾁｶｲ</t>
  </si>
  <si>
    <t>9810915</t>
  </si>
  <si>
    <t>0415102342</t>
  </si>
  <si>
    <t>0415102359</t>
  </si>
  <si>
    <t>特定非営利活動法人Links</t>
  </si>
  <si>
    <t>ﾄｸﾃｲﾋｴｲﾘｶﾂﾄﾞｳﾎｳｼﾞﾝﾘﾝｸｽ</t>
  </si>
  <si>
    <t>9840022</t>
  </si>
  <si>
    <t>Links青葉</t>
  </si>
  <si>
    <t>Linksｱｵﾊﾞ</t>
  </si>
  <si>
    <t>宮城県仙台市青葉区五橋一丁目７番15号　ピースビル五橋２-Ｃ</t>
  </si>
  <si>
    <t>022-797-3442</t>
  </si>
  <si>
    <t>022-797-3443</t>
  </si>
  <si>
    <t>0415102367</t>
  </si>
  <si>
    <t>9840826</t>
  </si>
  <si>
    <t>せんだんの杜　杜の工房</t>
  </si>
  <si>
    <t>ｾﾝﾀﾞﾝﾉﾓﾘ ﾓﾘﾉｺｳﾎﾞｳ</t>
  </si>
  <si>
    <t>宮城県仙台市青葉区千代田町４番16号</t>
  </si>
  <si>
    <t>022-727-8830</t>
  </si>
  <si>
    <t>022-727-8988</t>
  </si>
  <si>
    <t>0415102441</t>
  </si>
  <si>
    <t>社会福祉法人仙台つるがや福祉会</t>
  </si>
  <si>
    <t>ｼｬｶｲﾌｸｼﾎｳｼﾞﾝｾﾝﾀﾞｲﾂﾙｶﾞﾔﾌｸｼｶｲ</t>
  </si>
  <si>
    <t>宮城県仙台市宮城野区鶴ケ谷五丁目22番地の１</t>
  </si>
  <si>
    <t>022-395-7966</t>
  </si>
  <si>
    <t>022-395-7968</t>
  </si>
  <si>
    <t>アミークスＺＯＥＮ</t>
  </si>
  <si>
    <t>ｱﾐｰｸｽｿﾞｰｴﾝ</t>
  </si>
  <si>
    <t>宮城県仙台市青葉区木町通２丁目１番15号コーポサマン　202号室</t>
  </si>
  <si>
    <t>022-341-9337</t>
  </si>
  <si>
    <t>022-341-9338</t>
  </si>
  <si>
    <t>0415102482</t>
  </si>
  <si>
    <t>株式会社リビングプラットフォーム</t>
  </si>
  <si>
    <t>ｶﾌﾞｼｷｶｲｼｬﾘﾋﾞﾝｸﾞﾌﾟﾗｯﾄﾌｫｰﾑ</t>
  </si>
  <si>
    <t>0640801</t>
  </si>
  <si>
    <t>01101</t>
  </si>
  <si>
    <t>北海道札幌市中央区南二条西二十丁目291番地</t>
  </si>
  <si>
    <t>011-616-6678</t>
  </si>
  <si>
    <t>011-616-6679</t>
  </si>
  <si>
    <t>サニースポット木町</t>
  </si>
  <si>
    <t>ｻﾆｰｽﾎﾟｯﾄｷﾏﾁ</t>
  </si>
  <si>
    <t>宮城県仙台市青葉区木町16番39号昇陽第一ビル１階</t>
  </si>
  <si>
    <t>022-725-8186</t>
  </si>
  <si>
    <t>022-725-8187</t>
  </si>
  <si>
    <t>0415102540</t>
  </si>
  <si>
    <t>株式会社満天の星</t>
  </si>
  <si>
    <t>ｶﾌﾞｼｷｶﾞｲｼｬﾏﾝﾃﾝﾉﾎｼ</t>
  </si>
  <si>
    <t>9893211</t>
  </si>
  <si>
    <t>宮城県仙台市青葉区赤坂三丁目４番地の30</t>
  </si>
  <si>
    <t>022-395-5226</t>
  </si>
  <si>
    <t>022-395-5238</t>
  </si>
  <si>
    <t>ぺがさす</t>
  </si>
  <si>
    <t>ﾍﾟｶﾞｻｽ</t>
  </si>
  <si>
    <t>022-797-1375</t>
  </si>
  <si>
    <t>022-797-1376</t>
  </si>
  <si>
    <t>0415102557</t>
  </si>
  <si>
    <t>株式会社たんぽぽ</t>
  </si>
  <si>
    <t>ｶﾌﾞｼｷｶｲｼｬﾀﾝﾎﾟﾎﾟ</t>
  </si>
  <si>
    <t>9893125</t>
  </si>
  <si>
    <t>宮城県仙台市青葉区下愛子字町20番地の10信濃荘203号</t>
  </si>
  <si>
    <t>022-392-0565</t>
  </si>
  <si>
    <t>022-392-0564</t>
  </si>
  <si>
    <t>0415102573</t>
  </si>
  <si>
    <t>株式会社晃成会</t>
  </si>
  <si>
    <t>ｶﾌﾞｼｷｶﾞｲｼｬｺｳｾｲｶｲ</t>
  </si>
  <si>
    <t>宮城県仙台市青葉区小田原五丁目１番16号</t>
  </si>
  <si>
    <t>022-768-6866</t>
  </si>
  <si>
    <t>9840815</t>
  </si>
  <si>
    <t>0415102599</t>
  </si>
  <si>
    <t>学校法人岩沼学園</t>
  </si>
  <si>
    <t>ｶﾞｯｺｳﾎｳｼﾞﾝｲﾜﾇﾏｶﾞｸｴﾝ</t>
  </si>
  <si>
    <t>宮城県岩沼市桜三丁目８番15号</t>
  </si>
  <si>
    <t>022-797-7907</t>
  </si>
  <si>
    <t>022-797-7908</t>
  </si>
  <si>
    <t>あんぶれら舎</t>
  </si>
  <si>
    <t>ｱﾝﾌﾞﾚﾗｼｬ</t>
  </si>
  <si>
    <t>宮城県仙台市青葉区上杉五丁目８番73号セントラルコーポ上杉２階</t>
  </si>
  <si>
    <t>0415102623</t>
  </si>
  <si>
    <t>みんなの広場（工房きまち）</t>
  </si>
  <si>
    <t>ﾐﾝﾅﾉﾋﾛﾊﾞ(ｺｳﾎﾞｳｷﾏﾁ)</t>
  </si>
  <si>
    <t>宮城県仙台市青葉区北山一丁目10番15号</t>
  </si>
  <si>
    <t>022-275-2101</t>
  </si>
  <si>
    <t>0415102631</t>
  </si>
  <si>
    <t>株式会社あるふぁおめが</t>
  </si>
  <si>
    <t>ｶﾌﾞｼｷｶﾞｲｼｬｱﾙﾌｧｵﾒｶﾞ</t>
  </si>
  <si>
    <t>7300012</t>
  </si>
  <si>
    <t>34101</t>
  </si>
  <si>
    <t>広島県広島市中区上八丁堀８番23号林業ビル４Ｆ</t>
  </si>
  <si>
    <t>082-962-3545</t>
  </si>
  <si>
    <t>082-569-8664</t>
  </si>
  <si>
    <t>サブカルビジネスセンター仙台</t>
  </si>
  <si>
    <t>ｻﾌﾞｶﾙﾋﾞｼﾞﾈｽｾﾝﾀｰｾﾝﾀﾞｲ</t>
  </si>
  <si>
    <t>022-397-9950</t>
  </si>
  <si>
    <t>0415102656</t>
  </si>
  <si>
    <t>0415102664</t>
  </si>
  <si>
    <t>株式会社チャレンジプラットフォーム</t>
  </si>
  <si>
    <t>ｶﾌﾞｼｷｶﾞｲｼｬﾁｬﾚﾝｼﾞﾌﾟﾗｯﾄﾌｫｰﾑ</t>
  </si>
  <si>
    <t>0640802</t>
  </si>
  <si>
    <t>0415102714</t>
  </si>
  <si>
    <t>9810953</t>
  </si>
  <si>
    <t>サブカルビジネスセンター仙台Ⅱ</t>
  </si>
  <si>
    <t>ｻﾌﾞｶﾙﾋﾞｼﾞﾈｽｾﾝﾀｰｾﾝﾀﾞｲﾂｳ</t>
  </si>
  <si>
    <t>宮城県仙台市青葉区一番町四丁目１番１号仙台セントラルビル２階</t>
  </si>
  <si>
    <t>022-724-7882</t>
  </si>
  <si>
    <t>0415102755</t>
  </si>
  <si>
    <t>9830835</t>
  </si>
  <si>
    <t>仙台市宮城野区</t>
  </si>
  <si>
    <t>022-292-8474</t>
  </si>
  <si>
    <t>022-292-8476</t>
  </si>
  <si>
    <t>社会福祉法人家庭福祉会</t>
  </si>
  <si>
    <t>ｼｬｶｲﾌｸｼﾎｳｼﾞﾝｶﾃｲﾌｸｼｶｲ</t>
  </si>
  <si>
    <t>9830838</t>
  </si>
  <si>
    <t>宮城県仙台市宮城野区二の森１４番３号</t>
  </si>
  <si>
    <t>022-293-1051</t>
  </si>
  <si>
    <t>022-295-7194</t>
  </si>
  <si>
    <t>きぼう園</t>
  </si>
  <si>
    <t>ｷﾎﾞｳｴﾝ</t>
  </si>
  <si>
    <t>0415200062</t>
  </si>
  <si>
    <t>9830038</t>
  </si>
  <si>
    <t>022-291-1783</t>
  </si>
  <si>
    <t>第二啓生園</t>
  </si>
  <si>
    <t>ﾀﾞｲﾆｹｲｾｲｴﾝ</t>
  </si>
  <si>
    <t>022-385-7861</t>
  </si>
  <si>
    <t>0415200351</t>
  </si>
  <si>
    <t>社会福祉法人愛泉会</t>
  </si>
  <si>
    <t>ｼｬｶｲﾌｸｼﾎｳｼﾞﾝｱｲｾﾝｶｲ</t>
  </si>
  <si>
    <t>9813126</t>
  </si>
  <si>
    <t>宮城県仙台市泉区泉中央南１５番地</t>
  </si>
  <si>
    <t>022-347-3281</t>
  </si>
  <si>
    <t>022-347-3283</t>
  </si>
  <si>
    <t>社会福祉法人愛子福祉会</t>
  </si>
  <si>
    <t>ｼｬｶｲﾌｸｼﾎｳｼﾞﾝｱｲｼﾌｸｼｶｲ</t>
  </si>
  <si>
    <t>022-295-8587</t>
  </si>
  <si>
    <t>022-295-8594</t>
  </si>
  <si>
    <t>いずみ授産所</t>
  </si>
  <si>
    <t>ｲｽﾞﾐｼﾞｭｻﾝｼﾞｮ</t>
  </si>
  <si>
    <t>ワークつるがや</t>
  </si>
  <si>
    <t>ﾜｰｸﾂﾙｶﾞﾔ</t>
  </si>
  <si>
    <t>0415200427</t>
  </si>
  <si>
    <t>社会福祉法人ゆうゆう舎</t>
  </si>
  <si>
    <t>ｼｬｶｲﾌｸｼﾎｳｼﾞﾝﾕｳﾕｳｼｬ</t>
  </si>
  <si>
    <t>9830046</t>
  </si>
  <si>
    <t>宮城県仙台市宮城野区西宮城野10番21号</t>
  </si>
  <si>
    <t>022-257-5092</t>
  </si>
  <si>
    <t>022-293-0646</t>
  </si>
  <si>
    <t>ぱれったけやき</t>
  </si>
  <si>
    <t>ﾊﾟﾚｯﾀｹﾔｷ</t>
  </si>
  <si>
    <t>宮城県仙台市宮城野区大梶１６－２宮城野障害者福祉センター内</t>
  </si>
  <si>
    <t>0415200435</t>
  </si>
  <si>
    <t>仙台市若林区</t>
  </si>
  <si>
    <t>022-257-0525</t>
  </si>
  <si>
    <t>ホープすずかけ</t>
  </si>
  <si>
    <t>ﾎｰﾌﾟｽｽﾞｶｹ</t>
  </si>
  <si>
    <t>宮城県仙台市宮城野区鶴ケ谷5丁目２２－１</t>
  </si>
  <si>
    <t>022-252-4640</t>
  </si>
  <si>
    <t>022-252-4672</t>
  </si>
  <si>
    <t>0415200450</t>
  </si>
  <si>
    <t>わ・は・わ宮城野</t>
  </si>
  <si>
    <t>ﾜ･ﾊ･ﾜﾐﾔｷﾞﾉ</t>
  </si>
  <si>
    <t>宮城県仙台市宮城野区燕沢３－１－１０</t>
  </si>
  <si>
    <t>0415200476</t>
  </si>
  <si>
    <t>特定非営利活動法人オンリーワン</t>
  </si>
  <si>
    <t>ﾄｸﾃｲﾋｴｲﾘｶﾂﾄﾞｳﾎｳｼﾞﾝｵﾝﾘｰﾜﾝ</t>
  </si>
  <si>
    <t>宮城県仙台市青葉区小松島新堤15番地8号</t>
  </si>
  <si>
    <t>022-233-4359</t>
  </si>
  <si>
    <t>ふるたいむ</t>
  </si>
  <si>
    <t>ﾌﾙﾀｲﾑ</t>
  </si>
  <si>
    <t>9830837</t>
  </si>
  <si>
    <t>宮城県仙台市宮城野区枡江11-8-101，102</t>
  </si>
  <si>
    <t>022-257-5080</t>
  </si>
  <si>
    <t>0415200492</t>
  </si>
  <si>
    <t>仙台市泉区</t>
  </si>
  <si>
    <t>特定非営利活動法人あなたの街の｢三河や」さん</t>
  </si>
  <si>
    <t>ﾄｸﾃｲﾋｴｲﾘｶﾂﾄﾞｳﾎｳｼﾞﾝｱﾅﾀﾉﾏﾁﾉ｢ﾐｶﾜﾔ｣ｻﾝ</t>
  </si>
  <si>
    <t>宮城県仙台市太白区人来田三丁目18番18号</t>
  </si>
  <si>
    <t>022-308-7282</t>
  </si>
  <si>
    <t>022-249-4666</t>
  </si>
  <si>
    <t>0415200500</t>
  </si>
  <si>
    <t>特定非営利活動法人フルハウス</t>
  </si>
  <si>
    <t>ﾄｸﾃｲﾋｴｲﾘｶﾂﾄﾞｳﾎｳｼﾞﾝﾌﾙﾊｳｽ</t>
  </si>
  <si>
    <t>9811101</t>
  </si>
  <si>
    <t>022-241-1046</t>
  </si>
  <si>
    <t>9840827</t>
  </si>
  <si>
    <t>コッペ</t>
  </si>
  <si>
    <t>ｺｯﾍﾟ</t>
  </si>
  <si>
    <t>9830834</t>
  </si>
  <si>
    <t>宮城県仙台市宮城野区松岡町１７－１</t>
  </si>
  <si>
    <t>022-299-1279</t>
  </si>
  <si>
    <t>0415200583</t>
  </si>
  <si>
    <t>9818001</t>
  </si>
  <si>
    <t>022-773-8610</t>
  </si>
  <si>
    <t>022-299-1179</t>
  </si>
  <si>
    <t>宮城県仙台市宮城野区安養寺二丁目１番２号</t>
  </si>
  <si>
    <t>0415200591</t>
  </si>
  <si>
    <t>9813131</t>
  </si>
  <si>
    <t>9830043</t>
  </si>
  <si>
    <t>9830034</t>
  </si>
  <si>
    <t>アイエスエフネットライフ仙台</t>
  </si>
  <si>
    <t>ｱｲｴｽｴﾌﾈｯﾄﾗｲﾌｾﾝﾀﾞｲ</t>
  </si>
  <si>
    <t>022-742-3660</t>
  </si>
  <si>
    <t>022-742-3661</t>
  </si>
  <si>
    <t>特定非営利活動法人　黒川こころの応援団</t>
  </si>
  <si>
    <t>就労継続支援Ｂ型事業所さをり工房かおす</t>
  </si>
  <si>
    <t>ｼｭｳﾛｳｹｲｿﾞｸｼｴﾝbｶﾞﾀｼﾞｷﾞｮｳｼｮｻｦﾘｺｳﾎﾞｳｶｵｽ</t>
  </si>
  <si>
    <t>宮城県仙台市宮城野区萩野町１丁目２２－１０</t>
  </si>
  <si>
    <t>022-352-1215</t>
  </si>
  <si>
    <t>0415200849</t>
  </si>
  <si>
    <t>株式会社ジェー・シー・アイ</t>
  </si>
  <si>
    <t>ｶﾌﾞｼｷｶｲｼｬｼﾞｪｰ･ｼｰ･ｱｲ</t>
  </si>
  <si>
    <t>宮城県仙台市宮城野区扇町５丁目３－３８</t>
  </si>
  <si>
    <t>022-782-6838</t>
  </si>
  <si>
    <t>022-782-6839</t>
  </si>
  <si>
    <t>9813312</t>
  </si>
  <si>
    <t>セルフサポートセンター扇</t>
  </si>
  <si>
    <t>ｾﾙﾌｻﾎﾟｰﾄｾﾝﾀｰｵｵｷﾞ</t>
  </si>
  <si>
    <t>0415200948</t>
  </si>
  <si>
    <t>しじゅうからat work</t>
  </si>
  <si>
    <t>ｼｼﾞｭｳｶﾗat work</t>
  </si>
  <si>
    <t>宮城県仙台市宮城野区東仙台二丁目18番60号</t>
  </si>
  <si>
    <t>022-354-1302</t>
  </si>
  <si>
    <t>0415200997</t>
  </si>
  <si>
    <t>宮城県仙台市宮城野区新田一丁目５番44号ベルトピア仙台14-１階</t>
  </si>
  <si>
    <t>022-781-5272</t>
  </si>
  <si>
    <t>022-781-5472</t>
  </si>
  <si>
    <t>工房すぴか</t>
  </si>
  <si>
    <t>ｺｳﾎﾞｳｽﾋﾟｶ</t>
  </si>
  <si>
    <t>0415201037</t>
  </si>
  <si>
    <t>ぱれった・けやき宮城野</t>
  </si>
  <si>
    <t>ﾊﾟﾚｯﾀ･ｹﾔｷﾐﾔｷﾞﾉ</t>
  </si>
  <si>
    <t>宮城県仙台市宮城野区西宮城野10番５号ソフィア宮城野１－Ａ</t>
  </si>
  <si>
    <t>0415201094</t>
  </si>
  <si>
    <t>ぴぁ</t>
  </si>
  <si>
    <t>ﾋﾟｧ</t>
  </si>
  <si>
    <t>0415201151</t>
  </si>
  <si>
    <t>9830026</t>
  </si>
  <si>
    <t>特定非営利活動法人シャロームの会</t>
  </si>
  <si>
    <t>ﾄｸﾃｲﾋｴｲﾘｶﾂﾄﾞｳﾎｳｼﾞﾝｼｬﾛｰﾑﾉｶｲ</t>
  </si>
  <si>
    <t>宮城県仙台市宮城野区榴岡三丁目９番15－305号</t>
  </si>
  <si>
    <t>022-293-3056</t>
  </si>
  <si>
    <t>022-293-3022</t>
  </si>
  <si>
    <t>オリーブの実</t>
  </si>
  <si>
    <t>022-256-2350</t>
  </si>
  <si>
    <t>0415201433</t>
  </si>
  <si>
    <t>株式会社エフリング</t>
  </si>
  <si>
    <t>ｶﾌﾞｼｷｶﾞｲｼｬｴﾌﾘﾝｸﾞ</t>
  </si>
  <si>
    <t>0030026</t>
  </si>
  <si>
    <t>01104</t>
  </si>
  <si>
    <t>北海道札幌市白石区本通六丁目南１番８号</t>
  </si>
  <si>
    <t>011-598-9533</t>
  </si>
  <si>
    <t>ジョブタス東仙台事業所</t>
  </si>
  <si>
    <t>ｼﾞｮﾌﾞﾀｽﾋｶﾞｼｾﾝﾀﾞｲｼﾞｷﾞｮｳｼｮ</t>
  </si>
  <si>
    <t>宮城県仙台市宮城野区東仙台一丁目７番１号　１Ｆ-Ｃ</t>
  </si>
  <si>
    <t>022-355-6325</t>
  </si>
  <si>
    <t>022-355-6326</t>
  </si>
  <si>
    <t>0415201482</t>
  </si>
  <si>
    <t>宮城県宮城郡七ケ浜町汐見台一丁目１番17号</t>
  </si>
  <si>
    <t>022-290-6146</t>
  </si>
  <si>
    <t>宮城県仙台市宮城野区田子一丁目26番５号</t>
  </si>
  <si>
    <t>022-766-9373</t>
  </si>
  <si>
    <t>0415201490</t>
  </si>
  <si>
    <t>9840831</t>
  </si>
  <si>
    <t>ワーキングギルド花梨</t>
  </si>
  <si>
    <t>ﾜｰｷﾝｸﾞｷﾞﾙﾄﾞｶﾘﾝ</t>
  </si>
  <si>
    <t>9840001</t>
  </si>
  <si>
    <t>022-237-2220</t>
  </si>
  <si>
    <t>022-237-2221</t>
  </si>
  <si>
    <t>0415300193</t>
  </si>
  <si>
    <t>社会福祉法人円</t>
  </si>
  <si>
    <t>ｼｬｶｲﾌｸｼﾎｳｼﾞﾝﾏﾄﾞｶ</t>
  </si>
  <si>
    <t>宮城県仙台市太白区袋原四丁目37番１号</t>
  </si>
  <si>
    <t>022-302-4620</t>
  </si>
  <si>
    <t>022-242-3720</t>
  </si>
  <si>
    <t>9840033</t>
  </si>
  <si>
    <t>宮城県仙台市若林区荒浜字一本杉北２－２</t>
  </si>
  <si>
    <t>わ・は・わ</t>
  </si>
  <si>
    <t>ﾜ･ﾊ･ﾜ</t>
  </si>
  <si>
    <t>宮城県仙台市若林区中倉２丁目２１－５原田ビル２階</t>
  </si>
  <si>
    <t>022-283-1408</t>
  </si>
  <si>
    <t>0415300250</t>
  </si>
  <si>
    <t>022-294-6250</t>
  </si>
  <si>
    <t>社会福祉法人わたげ福祉会</t>
  </si>
  <si>
    <t>ｼｬｶｲﾌｸｼﾎｳｼﾞﾝﾜﾀｹﾞﾌｸｼｶｲ</t>
  </si>
  <si>
    <t>ぴあ</t>
  </si>
  <si>
    <t>ﾋﾟｱ</t>
  </si>
  <si>
    <t>宮城県仙台市若林区遠見塚２丁目４１－５</t>
  </si>
  <si>
    <t>0415300292</t>
  </si>
  <si>
    <t>0415300425</t>
  </si>
  <si>
    <t>022-299-0435</t>
  </si>
  <si>
    <t>社会福祉法人円　まどか荒浜</t>
  </si>
  <si>
    <t>ｼｬｶｲﾌｸｼﾎｳｼﾞﾝﾏﾄﾞｶ ﾏﾄﾞｶｱﾗﾊﾏ</t>
  </si>
  <si>
    <t>0415300433</t>
  </si>
  <si>
    <t>022-302-4621</t>
  </si>
  <si>
    <t>フォンテーヌ</t>
  </si>
  <si>
    <t>ﾌｫﾝﾃｰﾇ</t>
  </si>
  <si>
    <t>宮城県仙台市若林区文化町１５番１２号</t>
  </si>
  <si>
    <t>022-286-2004</t>
  </si>
  <si>
    <t>022-286-2411</t>
  </si>
  <si>
    <t>0415300441</t>
  </si>
  <si>
    <t>日向</t>
  </si>
  <si>
    <t>ﾋﾅﾀ</t>
  </si>
  <si>
    <t>宮城県仙台市若林区若林5-6-1</t>
  </si>
  <si>
    <t>0415300482</t>
  </si>
  <si>
    <t>ぱれった・けやき木ノ下</t>
  </si>
  <si>
    <t>ﾊﾟﾚｯﾀ･ｹﾔｷｷﾉｼﾀ</t>
  </si>
  <si>
    <t>宮城県仙台市若林区木ノ下2-2-7コーポ木ノ下201</t>
  </si>
  <si>
    <t>0415300490</t>
  </si>
  <si>
    <t>9818002</t>
  </si>
  <si>
    <t>ﾒｸﾞﾐ</t>
  </si>
  <si>
    <t>株式会社アップルファーム</t>
  </si>
  <si>
    <t>ｶﾌﾞｼｷｶﾞｲｼｬｱｯﾌﾟﾙﾌｧｰﾑ</t>
  </si>
  <si>
    <t>9840031</t>
  </si>
  <si>
    <t>宮城県仙台市若林区六丁目字南97番地の３東インター斎喜ビル１階</t>
  </si>
  <si>
    <t>022-390-1101</t>
  </si>
  <si>
    <t>022-390-1102</t>
  </si>
  <si>
    <t>アップルファーム</t>
  </si>
  <si>
    <t>ｱｯﾌﾟﾙﾌｧｰﾑ</t>
  </si>
  <si>
    <t>0415300557</t>
  </si>
  <si>
    <t>わたげの樹</t>
  </si>
  <si>
    <t>ﾜﾀｹﾞﾉｷ</t>
  </si>
  <si>
    <t>0415300649</t>
  </si>
  <si>
    <t>社会福祉法人あおぞら</t>
  </si>
  <si>
    <t>ｼｬｶｲﾌｸｼﾎｳｼﾞﾝｱｵｿﾞﾗ</t>
  </si>
  <si>
    <t>宮城県仙台市若林区石名坂70番地</t>
  </si>
  <si>
    <t>022-716-8189</t>
  </si>
  <si>
    <t>もぐもぐ</t>
  </si>
  <si>
    <t>ﾓｸﾞﾓｸﾞ</t>
  </si>
  <si>
    <t>022-716-8228</t>
  </si>
  <si>
    <t>022-716-8188</t>
  </si>
  <si>
    <t>0415300672</t>
  </si>
  <si>
    <t>0415300698</t>
  </si>
  <si>
    <t>宮城県仙台市若林区新寺１丁目４－５ノースピア８階</t>
  </si>
  <si>
    <t>宮城県仙台市若林区中倉2丁目12番15号</t>
  </si>
  <si>
    <t>022-236-4340</t>
  </si>
  <si>
    <t>ほっとたいむ</t>
  </si>
  <si>
    <t>ﾎｯﾄﾀｲﾑ</t>
  </si>
  <si>
    <t>0415300706</t>
  </si>
  <si>
    <t>宮城県仙台市若林区中倉二丁目12番15号</t>
  </si>
  <si>
    <t>オリーブの樹</t>
  </si>
  <si>
    <t>0415300730</t>
  </si>
  <si>
    <t>022-385-7931</t>
  </si>
  <si>
    <t>022-385-7932</t>
  </si>
  <si>
    <t>宮城県仙台市若林区木ノ下五丁目２番17号　パステルコーポ103</t>
  </si>
  <si>
    <t>022-355-8128</t>
  </si>
  <si>
    <t>就労継続支援Ｂ型事業所　はぴかむ</t>
  </si>
  <si>
    <t>ｼｭｳﾛｳｹｲｿﾞｸｼｴﾝBｶﾞﾀｼﾞｷﾞｮｳｼｮ ﾊﾋﾟｶﾑ</t>
  </si>
  <si>
    <t>0415300847</t>
  </si>
  <si>
    <t>022-777-3688</t>
  </si>
  <si>
    <t>わ・は・わ沖野</t>
  </si>
  <si>
    <t>ﾜ･ﾊ･ﾜｵｷﾉ</t>
  </si>
  <si>
    <t>宮城県仙台市若林区沖野三丁目６番55号</t>
  </si>
  <si>
    <t>0415300904</t>
  </si>
  <si>
    <t>Links五橋</t>
  </si>
  <si>
    <t>ﾘﾝｸｽｲﾂﾂﾊﾞｼ</t>
  </si>
  <si>
    <t>022-281-9967</t>
  </si>
  <si>
    <t>022-281-9968</t>
  </si>
  <si>
    <t>0415300920</t>
  </si>
  <si>
    <t>株式会社スパーツ</t>
  </si>
  <si>
    <t>ｶﾌﾞｼｷｶﾞｲｼｬｽﾊﾟｰﾂ</t>
  </si>
  <si>
    <t>スパーツ長町</t>
  </si>
  <si>
    <t>ｽﾊﾟｰﾂﾅｶﾞﾏﾁ</t>
  </si>
  <si>
    <t>宮城県仙台市若林区河原町二丁目14番６号</t>
  </si>
  <si>
    <t>022-395-8886</t>
  </si>
  <si>
    <t>0415300979</t>
  </si>
  <si>
    <t>特定非営利活動法人　みどり会</t>
  </si>
  <si>
    <t>ﾄｸﾃｲﾋｴｲﾘｶﾂﾄﾞｳﾎｳｼﾞﾝ ﾐﾄﾞﾘｶｲ</t>
  </si>
  <si>
    <t>宮城県仙台市太白区長町一丁目６番３号グッドライフ長町３階</t>
  </si>
  <si>
    <t>022-762-7610</t>
  </si>
  <si>
    <t>022-762-7611</t>
  </si>
  <si>
    <t>みどり工房　若林</t>
  </si>
  <si>
    <t>ﾐﾄﾞﾘｺｳﾎﾞｳ ﾜｶﾊﾞﾔｼ</t>
  </si>
  <si>
    <t>宮城県仙台市若林区若林二丁目５番５号　ＳＫビル　２－Ｂ</t>
  </si>
  <si>
    <t>0415300987</t>
  </si>
  <si>
    <t>株式会社なでしこ</t>
  </si>
  <si>
    <t>ｶﾌﾞｼｷｶﾞｲｼｬﾅﾃﾞｼｺ</t>
  </si>
  <si>
    <t>宮城県仙台市若林区大和町四丁目13番27号</t>
  </si>
  <si>
    <t>就労継続支援事業所なでしこ</t>
  </si>
  <si>
    <t>ｼｭｳﾛｳｹｲｿﾞｸｼｴﾝｼﾞｷﾞｮｳｼｮﾅﾃﾞｼｺ</t>
  </si>
  <si>
    <t>0415300995</t>
  </si>
  <si>
    <t>一般社団法人　杜の都福祉事業団</t>
  </si>
  <si>
    <t>ｲｯﾊﾟﾝｼｬﾀﾞﾝﾎｳｼﾞﾝ ﾓﾘﾉﾐﾔｺﾌｸｼｼﾞｷﾞｮｳﾀﾞﾝ</t>
  </si>
  <si>
    <t>宮城県亘理郡山元町小平字舘１番地１</t>
  </si>
  <si>
    <t>ゼルコバ</t>
  </si>
  <si>
    <t>ｾﾞﾙｺﾊﾞ</t>
  </si>
  <si>
    <t>宮城県仙台市若林区木ノ下二丁目１番１号</t>
  </si>
  <si>
    <t>0415301035</t>
  </si>
  <si>
    <t>9840032</t>
  </si>
  <si>
    <t>スパーツ若林</t>
  </si>
  <si>
    <t>ｽﾊﾟｰﾂﾜｶﾊﾞﾔｼ</t>
  </si>
  <si>
    <t>宮城県仙台市若林区上飯田二丁目５番28号</t>
  </si>
  <si>
    <t>0415301100</t>
  </si>
  <si>
    <t>株式会社未来企画</t>
  </si>
  <si>
    <t>ｶﾌﾞｼｷｶﾞｲｼｬﾐﾗｲｷｶｸ</t>
  </si>
  <si>
    <t>宮城県仙台市若林区荒井七丁目４番地の１</t>
  </si>
  <si>
    <t>022-352-7613</t>
  </si>
  <si>
    <t>022-352-7623</t>
  </si>
  <si>
    <t>アスノバ</t>
  </si>
  <si>
    <t>ｱｽﾉﾊﾞ</t>
  </si>
  <si>
    <t>9840017</t>
  </si>
  <si>
    <t>宮城県仙台市若林区なないろの里一丁目19番地の２アスノバ</t>
  </si>
  <si>
    <t>022-290-7295</t>
  </si>
  <si>
    <t>022-290-7501</t>
  </si>
  <si>
    <t>0415301142</t>
  </si>
  <si>
    <t>株式会社ゆめ工房</t>
  </si>
  <si>
    <t>ｶﾌﾞｼｷｶﾞｲｼｬﾕﾒｺｳﾎﾞｳ</t>
  </si>
  <si>
    <t>9830044</t>
  </si>
  <si>
    <t>いいね仙台</t>
  </si>
  <si>
    <t>ｲｲﾈｾﾝﾀﾞｲ</t>
  </si>
  <si>
    <t>宮城県仙台市若林区中倉三丁目17番55号</t>
  </si>
  <si>
    <t>022-781-5525</t>
  </si>
  <si>
    <t>022-781-5535</t>
  </si>
  <si>
    <t>0415301159</t>
  </si>
  <si>
    <t>社会福祉法人ライフの学校</t>
  </si>
  <si>
    <t>ｼｬｶｲﾌｸｼﾎｳｼﾞﾝﾗｲﾌﾉｶﾞｯｺｳ</t>
  </si>
  <si>
    <t>宮城県仙台市若林区上飯田字天神１番１</t>
  </si>
  <si>
    <t>022-289-8555</t>
  </si>
  <si>
    <t>022-289-1755</t>
  </si>
  <si>
    <t>08028063740</t>
  </si>
  <si>
    <t>0415301175</t>
  </si>
  <si>
    <t>社会福祉法人共生福祉会</t>
  </si>
  <si>
    <t>ｼｬｶｲﾌｸｼﾎｳｼﾞﾝｷｮｳｾｲﾌｸｼｶｲ</t>
  </si>
  <si>
    <t>宮城県仙台市太白区袋原五丁目12番1号</t>
  </si>
  <si>
    <t>022-306-3688</t>
  </si>
  <si>
    <t>022-306-2515</t>
  </si>
  <si>
    <t>9820804</t>
  </si>
  <si>
    <t>仙台ワークキャンパス</t>
  </si>
  <si>
    <t>ｾﾝﾀﾞｲﾜｰｸｷｬﾝﾊﾟｽ</t>
  </si>
  <si>
    <t>022-741-0998</t>
  </si>
  <si>
    <t>0415400118</t>
  </si>
  <si>
    <t>9820003</t>
  </si>
  <si>
    <t>9811104</t>
  </si>
  <si>
    <t>宮城県仙台市太白区人来田２丁目２－１</t>
  </si>
  <si>
    <t>0415400498</t>
  </si>
  <si>
    <t>ポッケの森</t>
  </si>
  <si>
    <t>ﾎﾟｯｹﾉﾓﾘ</t>
  </si>
  <si>
    <t>社会福祉法人一寿会</t>
  </si>
  <si>
    <t>ｼｬｶｲﾌｸｼﾎｳｼﾞﾝｲﾁｼﾞｭｶｲ</t>
  </si>
  <si>
    <t>9813223</t>
  </si>
  <si>
    <t>宮城県仙台市泉区住吉台西二丁目７番地の６</t>
  </si>
  <si>
    <t>022-379-8030</t>
  </si>
  <si>
    <t>022-379-8033</t>
  </si>
  <si>
    <t>1020072</t>
  </si>
  <si>
    <t>一寿園</t>
  </si>
  <si>
    <t>ｲﾁｼﾞｭｴﾝ</t>
  </si>
  <si>
    <t>9820033</t>
  </si>
  <si>
    <t>宮城県仙台市太白区富田字南ノ西２６</t>
  </si>
  <si>
    <t>022-243-3447</t>
  </si>
  <si>
    <t>022-243-4104</t>
  </si>
  <si>
    <t>0415400589</t>
  </si>
  <si>
    <t>社会福祉法人わらしべ舎</t>
  </si>
  <si>
    <t>ｼｬｶｲﾌｸｼﾎｳｼﾞﾝﾜﾗｼﾍﾞｼｬ</t>
  </si>
  <si>
    <t>宮城県仙台市太白区西多賀三丁目１番２５号</t>
  </si>
  <si>
    <t>022-307-6320</t>
  </si>
  <si>
    <t>022-743-5582</t>
  </si>
  <si>
    <t>わらしべ舎西多賀工房</t>
  </si>
  <si>
    <t>ﾜﾗｼﾍﾞｼｬﾆｼﾀｶﾞｺｳﾎﾞｳ</t>
  </si>
  <si>
    <t>0415400597</t>
  </si>
  <si>
    <t>フリースペースソレイユ</t>
  </si>
  <si>
    <t>ﾌﾘｰｽﾍﾟｰｽｿﾚｲﾕ</t>
  </si>
  <si>
    <t>宮城県仙台市太白区四郎丸字前９２</t>
  </si>
  <si>
    <t>0415400613</t>
  </si>
  <si>
    <t>社会福祉法人共生福祉会萩の郷福祉工場</t>
  </si>
  <si>
    <t>ｼｬｶｲﾌｸｼﾎｳｼﾞﾝｷｮｳｾｲﾌｸｼｶｲﾊｷﾞﾉｻﾄﾌｸｼｺｳｼﾞｮｳ</t>
  </si>
  <si>
    <t>宮城県仙台市太白区鈎取御堂平38番地</t>
  </si>
  <si>
    <t>022-244-0115</t>
  </si>
  <si>
    <t>022-244-7087</t>
  </si>
  <si>
    <t>0415400712</t>
  </si>
  <si>
    <t>0415400720</t>
  </si>
  <si>
    <t>びすた～りフードマーケット</t>
  </si>
  <si>
    <t>ﾋﾞｽﾀ~ﾘﾌｰﾄﾞﾏｰｹｯﾄ</t>
  </si>
  <si>
    <t>宮城県仙台市太白区長町１丁目２番８号</t>
  </si>
  <si>
    <t>022-738-7231</t>
  </si>
  <si>
    <t>022-738-7232</t>
  </si>
  <si>
    <t>0415400746</t>
  </si>
  <si>
    <t>すぴなっち</t>
  </si>
  <si>
    <t>ｽﾋﾟﾅｯﾁ</t>
  </si>
  <si>
    <t>宮城県仙台市太白区長町1-3-33 レジデンス長町第一101</t>
  </si>
  <si>
    <t>022-304-3110</t>
  </si>
  <si>
    <t>022-304-3120</t>
  </si>
  <si>
    <t>0415400761</t>
  </si>
  <si>
    <t>東京都豊島区東池袋1-44-3池袋ＩＳＰタマビル</t>
  </si>
  <si>
    <t>ピアサポートセンターそら</t>
  </si>
  <si>
    <t>ﾋﾟｱｻﾎﾟｰﾄｾﾝﾀｰｿﾗ</t>
  </si>
  <si>
    <t>022-398-4961</t>
  </si>
  <si>
    <t>022-398-4962</t>
  </si>
  <si>
    <t>0415400779</t>
  </si>
  <si>
    <t>特定非営利活動法人だんでらいおん</t>
  </si>
  <si>
    <t>ﾄｸﾃｲﾋｴｲﾘｶﾂﾄﾞｳﾎｳｼﾞﾝﾀﾞﾝﾃﾞﾗｲｵﾝ</t>
  </si>
  <si>
    <t>宮城県仙台市太白区四郎丸字前89-1</t>
  </si>
  <si>
    <t>022-741-2541</t>
  </si>
  <si>
    <t>022-393-8839</t>
  </si>
  <si>
    <t>だんでらいおん</t>
  </si>
  <si>
    <t>ﾀﾞﾝﾃﾞﾗｲｵﾝ</t>
  </si>
  <si>
    <t>0415400894</t>
  </si>
  <si>
    <t>合同会社ビッグママ</t>
  </si>
  <si>
    <t>ｺﾞｳﾄﾞｳｶﾞｲｼｬﾋﾞｯｸﾞﾏﾏ</t>
  </si>
  <si>
    <t>宮城県仙台市太白区長町3丁目9番8号</t>
  </si>
  <si>
    <t>022-308-3386</t>
  </si>
  <si>
    <t>障害福祉サービス事業所ビッグママ</t>
  </si>
  <si>
    <t>ｼｮｳｶﾞｲﾌｸｼｻｰﾋﾞｽｼﾞｷﾞｮｳｼｮﾋﾞｯｸﾞﾏﾏ</t>
  </si>
  <si>
    <t>0415400902</t>
  </si>
  <si>
    <t>社会福祉法人ふれあいの森</t>
  </si>
  <si>
    <t>ｼｬｶｲﾌｸｼﾎｳｼﾞﾝﾌﾚｱｲﾉﾓﾘ</t>
  </si>
  <si>
    <t>022-741-2888</t>
  </si>
  <si>
    <t>022-741-3725</t>
  </si>
  <si>
    <t>多機能型事業所向日葵ファミリー</t>
  </si>
  <si>
    <t>ﾀｷﾉｳｶﾞﾀｼﾞｷﾞｮｳｼｮﾋﾏﾜﾘﾌｧﾐﾘｰ</t>
  </si>
  <si>
    <t>宮城県仙台市太白区袋原5丁目17-33</t>
  </si>
  <si>
    <t>0415400985</t>
  </si>
  <si>
    <t>特定非営利活動法人アグリ・ノーマライゼーションin秋保</t>
  </si>
  <si>
    <t>ﾄｸﾃｲﾋｴｲﾘｶﾂﾄﾞｳﾎｳｼﾞﾝｱｸﾞﾘ･ﾉｰﾏﾗｲｾﾞｰｼｮﾝinｱｷｳ</t>
  </si>
  <si>
    <t>9820244</t>
  </si>
  <si>
    <t>宮城県仙台市太白区秋保町馬場字深野３９－１</t>
  </si>
  <si>
    <t>022-399-4868</t>
  </si>
  <si>
    <t>サンサンファクトリー</t>
  </si>
  <si>
    <t>ｻﾝｻﾝﾌｧｸﾄﾘｰ</t>
  </si>
  <si>
    <t>0415401009</t>
  </si>
  <si>
    <t>社会福祉法人円　まどか</t>
  </si>
  <si>
    <t>ｼｬｶｲﾌｸｼﾎｳｼﾞﾝﾏﾄﾞｶ ﾏﾄﾞｶ</t>
  </si>
  <si>
    <t>宮城県仙台市太白区袋原４丁目３７－1</t>
  </si>
  <si>
    <t>0415401058</t>
  </si>
  <si>
    <t>せんしょう庵</t>
  </si>
  <si>
    <t>ｾﾝｼｮｳｱﾝ</t>
  </si>
  <si>
    <t>宮城県仙台市太白区長町三丁目３番11号</t>
  </si>
  <si>
    <t>022-247-2940</t>
  </si>
  <si>
    <t>0415401264</t>
  </si>
  <si>
    <t>一般社団法人恵のもり</t>
  </si>
  <si>
    <t>ｲｯﾊﾟﾝｼｬﾀﾞﾝﾎｳｼﾞﾝﾒｸﾞﾐﾉﾓﾘ</t>
  </si>
  <si>
    <t>宮城県仙台市太白区中田三丁目９番22号　旭コンフォート中田101</t>
  </si>
  <si>
    <t>022-393-6603</t>
  </si>
  <si>
    <t>022-393-6604</t>
  </si>
  <si>
    <t>ＭＥＧＵＭＩ</t>
  </si>
  <si>
    <t>0415401439</t>
  </si>
  <si>
    <t>株式会社イノセント</t>
  </si>
  <si>
    <t>ｶﾌﾞｼｷｶﾞｲｼｬｲﾉｾﾝﾄ</t>
  </si>
  <si>
    <t>宮城県仙台市太白区柳生二丁目10番地の13</t>
  </si>
  <si>
    <t>09052394325</t>
  </si>
  <si>
    <t>9811225</t>
  </si>
  <si>
    <t>イノセント</t>
  </si>
  <si>
    <t>ｲﾉｾﾝﾄ</t>
  </si>
  <si>
    <t>022-724-7482</t>
  </si>
  <si>
    <t>022-724-7483</t>
  </si>
  <si>
    <t>0415401454</t>
  </si>
  <si>
    <t>株式会社サンテック</t>
  </si>
  <si>
    <t>ｶﾌﾞｼｷｶﾞｲｼｬｻﾝﾃｯｸ</t>
  </si>
  <si>
    <t>宮城県仙台市太白区郡山五丁目19番15号</t>
  </si>
  <si>
    <t>022-246-9006</t>
  </si>
  <si>
    <t>022-246-9029</t>
  </si>
  <si>
    <t>0415401462</t>
  </si>
  <si>
    <t>宮城県仙台市若林区若林四丁目４番13号</t>
  </si>
  <si>
    <t>特定非営利活動法人ばざーる太白社会事業センター</t>
  </si>
  <si>
    <t>ﾄｸﾃｲﾋｴｲﾘｶﾂﾄﾞｳﾎｳｼﾞﾝﾊﾞｻﾞｰﾙﾀｲﾊｸｼｬｶｲｼﾞｷﾞｮｳｾﾝﾀｰ</t>
  </si>
  <si>
    <t>022-292-7160</t>
  </si>
  <si>
    <t>022-292-7162</t>
  </si>
  <si>
    <t>希望の星</t>
  </si>
  <si>
    <t>ｷﾎﾞｳﾉﾎｼ</t>
  </si>
  <si>
    <t>022-228-5060</t>
  </si>
  <si>
    <t>0415401470</t>
  </si>
  <si>
    <t>まどか西中田</t>
  </si>
  <si>
    <t>ﾏﾄﾞｶﾆｼﾅｶﾀﾞ</t>
  </si>
  <si>
    <t>宮城県仙台市太白区西中田五丁目21番17号</t>
  </si>
  <si>
    <t>022-226-7741</t>
  </si>
  <si>
    <t>022-226-7742</t>
  </si>
  <si>
    <t>0415401660</t>
  </si>
  <si>
    <t>まどか</t>
  </si>
  <si>
    <t>ﾏﾄﾞｶ</t>
  </si>
  <si>
    <t>0415401678</t>
  </si>
  <si>
    <t>ﾏﾄﾞｶﾆｼﾅｶﾀ</t>
  </si>
  <si>
    <t>0415401686</t>
  </si>
  <si>
    <t>社会福祉法人りんごの樹</t>
  </si>
  <si>
    <t>ｼｬｶｲﾌｸｼﾎｳｼﾞﾝﾘﾝｺﾞﾉｷ</t>
  </si>
  <si>
    <t>宮城県登米市迫町佐沼字中江一丁目7番地の1</t>
  </si>
  <si>
    <t>0220-21-5371</t>
  </si>
  <si>
    <t>0220-21-5871</t>
  </si>
  <si>
    <t>社会福祉法人りんごの樹虹の橋</t>
  </si>
  <si>
    <t>ｼｬｶｲﾌｸｼﾎｳｼﾞﾝﾘﾝｺﾞﾉｷﾆｼﾞﾉﾊｼ</t>
  </si>
  <si>
    <t>宮城県仙台市太白区郡山六丁目７番地の20</t>
  </si>
  <si>
    <t>022-304-0294</t>
  </si>
  <si>
    <t>0415401702</t>
  </si>
  <si>
    <t>みどり工房　長町</t>
  </si>
  <si>
    <t>ﾐﾄﾞﾘｺｳﾎﾞｳ ﾅｶﾞﾏﾁ</t>
  </si>
  <si>
    <t>宮城県仙台市太白区長町一丁目６番３号</t>
  </si>
  <si>
    <t>0415401819</t>
  </si>
  <si>
    <t>シップヘルスケアファーマシー東日本株式会社</t>
  </si>
  <si>
    <t>ｼｯﾌﾟﾍﾙｽｹｱﾌｧｰﾏｼｰﾋｶﾞｼﾆﾎﾝｶﾌﾞｼｷｶﾞｲｼｬ</t>
  </si>
  <si>
    <t>宮城県仙台市泉区泉中央一丁目７番地の１</t>
  </si>
  <si>
    <t>022-771-1066</t>
  </si>
  <si>
    <t>022-771-1077</t>
  </si>
  <si>
    <t>グリーンファーム仙台</t>
  </si>
  <si>
    <t>ｸﾞﾘｰﾝﾌｧｰﾑｾﾝﾀﾞｲ</t>
  </si>
  <si>
    <t>宮城県仙台市太白区あすと長町一丁目３番１号</t>
  </si>
  <si>
    <t>022-304-3193</t>
  </si>
  <si>
    <t>022-304-3194</t>
  </si>
  <si>
    <t>0415401868</t>
  </si>
  <si>
    <t>特定非営利活動法人ふるたいむ</t>
  </si>
  <si>
    <t>ﾄｸﾃｲﾋｴｲﾘｶﾂﾄﾞｳﾎｳｼﾞﾝﾌﾙﾀｲﾑ</t>
  </si>
  <si>
    <t>0224-26-6210</t>
  </si>
  <si>
    <t>就労継続支援Ｂ型事業所　芽ぶき</t>
  </si>
  <si>
    <t>ｼｭｳﾛｳｹｲｿﾞｸｼｴﾝBｶﾞﾀｼﾞｷﾞｮｳｼｮ ﾒﾌﾞｷ</t>
  </si>
  <si>
    <t>宮城県仙台市太白区秋保町馬場字上ノ原32番地</t>
  </si>
  <si>
    <t>022-397-7674</t>
  </si>
  <si>
    <t>0415401884</t>
  </si>
  <si>
    <t>特定非営利活動法人グループゆう</t>
  </si>
  <si>
    <t>ﾄｸﾃｲﾋｴｲﾘｶﾂﾄﾞｳﾎｳｼﾞﾝｸﾞﾙｰﾌﾟﾕｳ</t>
  </si>
  <si>
    <t>022-376-7679</t>
  </si>
  <si>
    <t>9813111</t>
  </si>
  <si>
    <t>工房かやの実</t>
  </si>
  <si>
    <t>ｺｳﾎﾞｳｶﾔﾉﾐ</t>
  </si>
  <si>
    <t>宮城県仙台市泉区七北田字日野３－４</t>
  </si>
  <si>
    <t>022-771-7766</t>
  </si>
  <si>
    <t>022-773-8055</t>
  </si>
  <si>
    <t>0415500271</t>
  </si>
  <si>
    <t>障害福祉サービス事業所ほうゆう</t>
  </si>
  <si>
    <t>ｼｮｳｶﾞｲﾌｸｼｻｰﾋﾞｽｼﾞｷﾞｮｳｼｮﾎｳﾕｳ</t>
  </si>
  <si>
    <t>宮城県仙台市泉区実沢字館後８番地の２</t>
  </si>
  <si>
    <t>022-348-4531</t>
  </si>
  <si>
    <t>022-348-4532</t>
  </si>
  <si>
    <t>0415500297</t>
  </si>
  <si>
    <t>社会福祉法人太陽の丘福祉会</t>
  </si>
  <si>
    <t>ｼｬｶｲﾌｸｼﾎｳｼﾞﾝﾀｲﾖｳﾉｵｶﾌｸｼｶｲ</t>
  </si>
  <si>
    <t>022-376-1187</t>
  </si>
  <si>
    <t>022-376-1193</t>
  </si>
  <si>
    <t>仙台ローズガーデン</t>
  </si>
  <si>
    <t>ｾﾝﾀﾞｲﾛｰｽﾞｶﾞｰﾃﾞﾝ</t>
  </si>
  <si>
    <t>0415500370</t>
  </si>
  <si>
    <t>宮城県仙台市泉区高森７－１－４</t>
  </si>
  <si>
    <t>0415500388</t>
  </si>
  <si>
    <t>特定非営利活動法人雲母倶楽部</t>
  </si>
  <si>
    <t>ﾄｸﾃｲﾋｴｲﾘｶﾂﾄﾞｳﾎｳｼﾞﾝｷﾗﾗｸﾗﾌﾞ</t>
  </si>
  <si>
    <t>022-234-7076</t>
  </si>
  <si>
    <t>南光だi雲母倶楽部</t>
  </si>
  <si>
    <t>ﾅﾝｺｳﾀﾞｲｷﾗﾗｸﾗﾌﾞ</t>
  </si>
  <si>
    <t>宮城県仙台市泉区南光台二丁目９番67号</t>
  </si>
  <si>
    <t>022-234-1711</t>
  </si>
  <si>
    <t>0415500479</t>
  </si>
  <si>
    <t>宮城県仙台市泉区黒松一丁目３１番９号杉本ビル２Ｆ</t>
  </si>
  <si>
    <t>022-727-6580</t>
  </si>
  <si>
    <t>0415500578</t>
  </si>
  <si>
    <t>ワークスペースぽぽ</t>
  </si>
  <si>
    <t>ﾜｰｸｽﾍﾟｰｽﾎﾟﾎﾟ</t>
  </si>
  <si>
    <t>宮城県仙台市泉区南中山二丁目12番地の３</t>
  </si>
  <si>
    <t>022-379-0279</t>
  </si>
  <si>
    <t>0415500610</t>
  </si>
  <si>
    <t>特定非営利活動法人チャレンジドネットワークみやぎ</t>
  </si>
  <si>
    <t>ﾄｸﾃｲﾋｴｲﾘｶﾂﾄﾞｳﾎｳｼﾞﾝﾁｬﾚﾝｼﾞﾄﾞﾈｯﾄﾜｰｸﾐﾔｷﾞ</t>
  </si>
  <si>
    <t>宮城県仙台市泉区実沢字桶上り屋敷1-1</t>
  </si>
  <si>
    <t>022-777-3616</t>
  </si>
  <si>
    <t>022-342-7663</t>
  </si>
  <si>
    <t>就労支援センターふれあい福祉作業所</t>
  </si>
  <si>
    <t>ｼｭｳﾛｳｼｴﾝｾﾝﾀｰﾌﾚｱｲﾌｸｼｻｷﾞｮｳｼｮ</t>
  </si>
  <si>
    <t>022-342-7662</t>
  </si>
  <si>
    <t>0415500669</t>
  </si>
  <si>
    <t>ワーク　ファレ</t>
  </si>
  <si>
    <t>ﾜｰｸ ﾌｧﾚ</t>
  </si>
  <si>
    <t>022-218-0146</t>
  </si>
  <si>
    <t>0415500693</t>
  </si>
  <si>
    <t>すまいる作業所</t>
  </si>
  <si>
    <t>ｽﾏｲﾙｻｷﾞｮｳｼｮ</t>
  </si>
  <si>
    <t>宮城県仙台市泉区南光台東3丁目11-35</t>
  </si>
  <si>
    <t>0415500701</t>
  </si>
  <si>
    <t>パルいずみ</t>
  </si>
  <si>
    <t>ﾊﾟﾙｲｽﾞﾐ</t>
  </si>
  <si>
    <t>022-377-3762</t>
  </si>
  <si>
    <t>0415500719</t>
  </si>
  <si>
    <t>特定非営利活動法人あゆみ</t>
  </si>
  <si>
    <t>ﾄｸﾃｲﾋｴｲﾘｶﾂﾄﾞｳﾎｳｼﾞﾝｱﾕﾐ</t>
  </si>
  <si>
    <t>022-252-7390</t>
  </si>
  <si>
    <t>ふぉれすとあゆみ</t>
  </si>
  <si>
    <t>ﾌｫﾚｽﾄｱﾕﾐ</t>
  </si>
  <si>
    <t>宮城県仙台市泉区南光台南三丁目34－6</t>
  </si>
  <si>
    <t>022-781-8290</t>
  </si>
  <si>
    <t>0415500784</t>
  </si>
  <si>
    <t>仙台市泉ふれあいの家</t>
  </si>
  <si>
    <t>ｾﾝﾀﾞｲｼｲｽﾞﾐﾌﾚｱｲﾉｲｴ</t>
  </si>
  <si>
    <t>宮城県仙台市泉区七北田字菅間42番地の1</t>
  </si>
  <si>
    <t>022-373-4647</t>
  </si>
  <si>
    <t>022-373-4651</t>
  </si>
  <si>
    <t>0415500875</t>
  </si>
  <si>
    <t>特定非営利活動法人みんなえがお</t>
  </si>
  <si>
    <t>ﾄｸﾃｲﾋｴｲﾘｶﾂﾄﾞｳﾎｳｼﾞﾝﾐﾝﾅｴｶﾞｵ</t>
  </si>
  <si>
    <t>宮城県仙台市宮城野区鶴ケ谷1-18-5</t>
  </si>
  <si>
    <t>07050950268</t>
  </si>
  <si>
    <t>特定非営利活動法人みんなえがお　就労継続支援Ｂ型事業所</t>
  </si>
  <si>
    <t>ﾄｸﾃｲﾋｴｲﾘｶﾂﾄﾞｳﾎｳｼﾞﾝﾐﾝﾅｴｶﾞｵ ｼｭｳﾛｳｹｲｿﾞｸｼｴﾝBｶﾀｼﾞｷﾞｮｳｼｮ</t>
  </si>
  <si>
    <t>0415500982</t>
  </si>
  <si>
    <t>07050282937</t>
  </si>
  <si>
    <t>022-771-5026</t>
  </si>
  <si>
    <t>022-771-5027</t>
  </si>
  <si>
    <t>0415501295</t>
  </si>
  <si>
    <t>宮城県仙台市泉区館三丁目35番地の10</t>
  </si>
  <si>
    <t>022-341-2633</t>
  </si>
  <si>
    <t>022-341-2634</t>
  </si>
  <si>
    <t>ココア・泉中央</t>
  </si>
  <si>
    <t>ｺｺｱ･ｲｽﾞﾐﾁｭｳｵｳ</t>
  </si>
  <si>
    <t>宮城県仙台市泉区泉中央二丁目６番地の３　ビルドアンプル201</t>
  </si>
  <si>
    <t>022-707-5328</t>
  </si>
  <si>
    <t>0415501329</t>
  </si>
  <si>
    <t>株式会社　加藤福祉サービス</t>
  </si>
  <si>
    <t>ｶﾌﾞｼｷｶﾞｲｼｬ ｶﾄｳﾌｸｼｻｰﾋﾞｽ</t>
  </si>
  <si>
    <t>宮城県仙台市泉区根白石字判在家25番地の２</t>
  </si>
  <si>
    <t>022-352-7431</t>
  </si>
  <si>
    <t>022-352-7432</t>
  </si>
  <si>
    <t>就労支援施設ねのわーく</t>
  </si>
  <si>
    <t>ｼｭｳﾛｳｼｴﾝｼｾﾂﾈﾉﾜｰｸ</t>
  </si>
  <si>
    <t>022-725-8238</t>
  </si>
  <si>
    <t>022-725-8248</t>
  </si>
  <si>
    <t>0415501345</t>
  </si>
  <si>
    <t>一般社団法人仙台地域福祉共創会</t>
  </si>
  <si>
    <t>ｲｯﾊﾟﾝｼｬﾀﾞﾝﾎｳｼﾞﾝｾﾝﾀﾞｲﾁｲｷﾌｸｼｷｮｳｿｳｶｲ</t>
  </si>
  <si>
    <t>9850086</t>
  </si>
  <si>
    <t>022-725-5225</t>
  </si>
  <si>
    <t>022-725-5243</t>
  </si>
  <si>
    <t>こくりの杜</t>
  </si>
  <si>
    <t>ｺｸﾘﾉﾓﾘ</t>
  </si>
  <si>
    <t>宮城県仙台市泉区市名坂字楢町201番地の１</t>
  </si>
  <si>
    <t>0415501352</t>
  </si>
  <si>
    <t>ふれあい福祉作業所</t>
  </si>
  <si>
    <t>ﾌﾚｱｲﾌｸｼｻｷﾞｮｳｼｮ</t>
  </si>
  <si>
    <t>0415501386</t>
  </si>
  <si>
    <t>Ａｎｄ　Ｙｏｕ　マズロ</t>
  </si>
  <si>
    <t>宮城県仙台市泉区北中山四丁目13番地の２</t>
  </si>
  <si>
    <t>022-725-7815</t>
  </si>
  <si>
    <t>022-725-7816</t>
  </si>
  <si>
    <t>0415501410</t>
  </si>
  <si>
    <t>Ａｎｄ　Ｙｏｕ マズロ</t>
  </si>
  <si>
    <t>ｱﾝﾄﾞ ﾕｳ  ﾏｽﾞﾛ</t>
  </si>
  <si>
    <t>有限会社日泉コーポレーション</t>
  </si>
  <si>
    <t>ﾕｳｹﾞﾝｶｲｼｬﾆｯｾﾝｺｰﾎﾟﾚｰｼｮﾝ</t>
  </si>
  <si>
    <t>宮城県仙台市泉区泉中央三丁目27番地３</t>
  </si>
  <si>
    <t>022-218-2525</t>
  </si>
  <si>
    <t>022-218-3222</t>
  </si>
  <si>
    <t>つばめファクトリー</t>
  </si>
  <si>
    <t>ﾂﾊﾞﾒﾌｧｸﾄﾘｰ</t>
  </si>
  <si>
    <t>宮城県仙台市泉区泉中央三丁目27番地３-102</t>
  </si>
  <si>
    <t>0415501469</t>
  </si>
  <si>
    <t>特定非営利活動法人ソキウスせんだい</t>
  </si>
  <si>
    <t>ﾄｸﾃｲﾋｴｲﾘｶﾂﾄﾞｳﾎｳｼﾞﾝｿｷｳｽｾﾝﾀﾞｲ</t>
  </si>
  <si>
    <t>022-343-8386</t>
  </si>
  <si>
    <t>コラボ・ソキウス</t>
  </si>
  <si>
    <t>ｺﾗﾎﾞ･ｿｷｳｽ</t>
  </si>
  <si>
    <t>宮城県仙台市泉区南光台二丁目14番55号</t>
  </si>
  <si>
    <t>022-765-8949</t>
  </si>
  <si>
    <t>0415501550</t>
  </si>
  <si>
    <t>株式会社リーベ</t>
  </si>
  <si>
    <t>ｶﾌﾞｼｷｶｲｼｬﾘｰﾍﾞ</t>
  </si>
  <si>
    <t>011-867-9321</t>
  </si>
  <si>
    <t>011-867-9354</t>
  </si>
  <si>
    <t>代表取締役　</t>
  </si>
  <si>
    <t>就労支援事業所フィオーレ仙台</t>
  </si>
  <si>
    <t>ｼｭｳﾛｳｼｴﾝｼﾞｷﾞｮｳｼｮﾌｨｵｰﾚｾﾝﾀﾞｲ</t>
  </si>
  <si>
    <t>宮城県仙台市泉区上谷刈三丁目８番46号</t>
  </si>
  <si>
    <t>022-375-0055</t>
  </si>
  <si>
    <t>0415501568</t>
  </si>
  <si>
    <t>2.工賃実績額及び目標額</t>
    <rPh sb="2" eb="4">
      <t>コウチン</t>
    </rPh>
    <rPh sb="4" eb="7">
      <t>ジッセキガク</t>
    </rPh>
    <rPh sb="7" eb="8">
      <t>オヨ</t>
    </rPh>
    <rPh sb="9" eb="12">
      <t>モクヒョウガク</t>
    </rPh>
    <phoneticPr fontId="3"/>
  </si>
  <si>
    <t>年度</t>
    <rPh sb="0" eb="2">
      <t>ネンド</t>
    </rPh>
    <phoneticPr fontId="3"/>
  </si>
  <si>
    <t>県平均額</t>
    <rPh sb="0" eb="1">
      <t>ケン</t>
    </rPh>
    <rPh sb="1" eb="3">
      <t>ヘイキン</t>
    </rPh>
    <rPh sb="3" eb="4">
      <t>ガク</t>
    </rPh>
    <phoneticPr fontId="3"/>
  </si>
  <si>
    <t>県目標額</t>
    <rPh sb="0" eb="1">
      <t>ケン</t>
    </rPh>
    <rPh sb="1" eb="4">
      <t>モクヒョウガク</t>
    </rPh>
    <phoneticPr fontId="3"/>
  </si>
  <si>
    <t>達成率
(C=B/A)</t>
    <rPh sb="0" eb="3">
      <t>タッセイリツ</t>
    </rPh>
    <phoneticPr fontId="3"/>
  </si>
  <si>
    <t>事業開始年月日</t>
  </si>
  <si>
    <t>事業所ﾒｰﾙｱﾄﾞﾚｽ</t>
  </si>
  <si>
    <t>運営・設置主体</t>
  </si>
  <si>
    <t>運営・設置法人名</t>
  </si>
  <si>
    <t>事業継続年数</t>
  </si>
  <si>
    <t>利用定員</t>
  </si>
  <si>
    <t>事業所の概要・運営方針及び経営理念</t>
  </si>
  <si>
    <t>作成者(職・氏名)</t>
    <rPh sb="0" eb="3">
      <t>サクセイシャ</t>
    </rPh>
    <rPh sb="4" eb="5">
      <t>ショク</t>
    </rPh>
    <rPh sb="6" eb="8">
      <t>シメイ</t>
    </rPh>
    <phoneticPr fontId="3"/>
  </si>
  <si>
    <t>実績額</t>
    <rPh sb="0" eb="3">
      <t>ジッセキガク</t>
    </rPh>
    <phoneticPr fontId="3"/>
  </si>
  <si>
    <t>目標額</t>
    <rPh sb="0" eb="3">
      <t>モクヒョウガク</t>
    </rPh>
    <phoneticPr fontId="3"/>
  </si>
  <si>
    <t>目標額
(A)</t>
    <rPh sb="0" eb="2">
      <t>モクヒョウ</t>
    </rPh>
    <rPh sb="2" eb="3">
      <t>ガク</t>
    </rPh>
    <phoneticPr fontId="3"/>
  </si>
  <si>
    <t>実績額
(B)</t>
    <rPh sb="0" eb="2">
      <t>ジッセキ</t>
    </rPh>
    <rPh sb="2" eb="3">
      <t>ガク</t>
    </rPh>
    <phoneticPr fontId="3"/>
  </si>
  <si>
    <t xml:space="preserve">
</t>
    <phoneticPr fontId="3"/>
  </si>
  <si>
    <t xml:space="preserve">
</t>
    <phoneticPr fontId="3"/>
  </si>
  <si>
    <t>令和04年度</t>
    <rPh sb="0" eb="2">
      <t>レイワ</t>
    </rPh>
    <rPh sb="4" eb="6">
      <t>ネンド</t>
    </rPh>
    <phoneticPr fontId="3"/>
  </si>
  <si>
    <t>令和05年度</t>
    <rPh sb="0" eb="2">
      <t>レイワ</t>
    </rPh>
    <rPh sb="4" eb="6">
      <t>ネンド</t>
    </rPh>
    <phoneticPr fontId="3"/>
  </si>
  <si>
    <t>別紙</t>
    <rPh sb="0" eb="2">
      <t>ベッシ</t>
    </rPh>
    <phoneticPr fontId="3"/>
  </si>
  <si>
    <t>宮城県就労継続支援Ｂ型事業所工賃向上計画書</t>
    <phoneticPr fontId="3"/>
  </si>
  <si>
    <t>目標額
(D)</t>
    <rPh sb="0" eb="2">
      <t>モクヒョウ</t>
    </rPh>
    <rPh sb="2" eb="3">
      <t>ガク</t>
    </rPh>
    <phoneticPr fontId="3"/>
  </si>
  <si>
    <t>実績額
(E)</t>
    <rPh sb="0" eb="2">
      <t>ジッセキ</t>
    </rPh>
    <rPh sb="2" eb="3">
      <t>ガク</t>
    </rPh>
    <phoneticPr fontId="3"/>
  </si>
  <si>
    <t>達成率
(F=E/D)</t>
    <rPh sb="0" eb="3">
      <t>タッセイリツ</t>
    </rPh>
    <phoneticPr fontId="3"/>
  </si>
  <si>
    <t>目標達成 又は 未達成の理由</t>
    <rPh sb="0" eb="2">
      <t>モクヒョウ</t>
    </rPh>
    <rPh sb="2" eb="4">
      <t>タッセイ</t>
    </rPh>
    <rPh sb="5" eb="6">
      <t>マタ</t>
    </rPh>
    <rPh sb="8" eb="11">
      <t>ミタッセイ</t>
    </rPh>
    <rPh sb="12" eb="14">
      <t>リユウ</t>
    </rPh>
    <phoneticPr fontId="3"/>
  </si>
  <si>
    <t>目標額の根拠 と 具体的な取組内容</t>
    <rPh sb="0" eb="3">
      <t>モクヒョウガク</t>
    </rPh>
    <rPh sb="4" eb="6">
      <t>コンキョ</t>
    </rPh>
    <rPh sb="9" eb="12">
      <t>グタイテキ</t>
    </rPh>
    <rPh sb="13" eb="15">
      <t>トリクミ</t>
    </rPh>
    <rPh sb="15" eb="17">
      <t>ナイヨウ</t>
    </rPh>
    <phoneticPr fontId="3"/>
  </si>
  <si>
    <t>食品の製造・加工・販売</t>
    <rPh sb="0" eb="2">
      <t>ショクヒン</t>
    </rPh>
    <rPh sb="3" eb="5">
      <t>セイゾウ</t>
    </rPh>
    <rPh sb="6" eb="8">
      <t>カコウ</t>
    </rPh>
    <rPh sb="9" eb="11">
      <t>ハンバイ</t>
    </rPh>
    <phoneticPr fontId="3"/>
  </si>
  <si>
    <t>レストラン・カフェ等の運営</t>
    <rPh sb="9" eb="10">
      <t>トウ</t>
    </rPh>
    <rPh sb="11" eb="13">
      <t>ウンエイ</t>
    </rPh>
    <phoneticPr fontId="3"/>
  </si>
  <si>
    <t>手工芸品の自主製品・販売</t>
    <rPh sb="0" eb="1">
      <t>シュ</t>
    </rPh>
    <rPh sb="1" eb="4">
      <t>コウゲイヒン</t>
    </rPh>
    <rPh sb="5" eb="7">
      <t>ジシュ</t>
    </rPh>
    <rPh sb="7" eb="9">
      <t>セイヒン</t>
    </rPh>
    <rPh sb="10" eb="12">
      <t>ハンバイ</t>
    </rPh>
    <phoneticPr fontId="3"/>
  </si>
  <si>
    <t>農作物の生産・販売</t>
    <rPh sb="0" eb="3">
      <t>ノウサクモツ</t>
    </rPh>
    <rPh sb="4" eb="6">
      <t>セイサン</t>
    </rPh>
    <rPh sb="7" eb="9">
      <t>ハンバイ</t>
    </rPh>
    <phoneticPr fontId="3"/>
  </si>
  <si>
    <t>リネン・クリーニング</t>
    <phoneticPr fontId="3"/>
  </si>
  <si>
    <t>施設外就労</t>
    <rPh sb="0" eb="2">
      <t>シセツ</t>
    </rPh>
    <rPh sb="2" eb="3">
      <t>ガイ</t>
    </rPh>
    <rPh sb="3" eb="5">
      <t>シュウロウ</t>
    </rPh>
    <phoneticPr fontId="3"/>
  </si>
  <si>
    <t>その他１</t>
    <rPh sb="2" eb="3">
      <t>タ</t>
    </rPh>
    <phoneticPr fontId="3"/>
  </si>
  <si>
    <t>その他２</t>
    <rPh sb="2" eb="3">
      <t>タ</t>
    </rPh>
    <phoneticPr fontId="3"/>
  </si>
  <si>
    <t>その他３</t>
    <rPh sb="2" eb="3">
      <t>タ</t>
    </rPh>
    <phoneticPr fontId="3"/>
  </si>
  <si>
    <t>生産活動種類</t>
    <rPh sb="0" eb="2">
      <t>セイサン</t>
    </rPh>
    <rPh sb="2" eb="4">
      <t>カツドウ</t>
    </rPh>
    <rPh sb="4" eb="6">
      <t>シュルイ</t>
    </rPh>
    <phoneticPr fontId="3"/>
  </si>
  <si>
    <t>収入割合</t>
    <rPh sb="0" eb="2">
      <t>シュウニュウ</t>
    </rPh>
    <rPh sb="2" eb="4">
      <t>ワリアイ</t>
    </rPh>
    <phoneticPr fontId="3"/>
  </si>
  <si>
    <t>合計</t>
    <rPh sb="0" eb="2">
      <t>ゴウケイ</t>
    </rPh>
    <phoneticPr fontId="3"/>
  </si>
  <si>
    <t>作成年月日</t>
    <rPh sb="0" eb="2">
      <t>サクセイ</t>
    </rPh>
    <rPh sb="2" eb="5">
      <t>ネンガッピ</t>
    </rPh>
    <phoneticPr fontId="3"/>
  </si>
  <si>
    <t>軽作業</t>
    <rPh sb="0" eb="3">
      <t>ケイサギョウ</t>
    </rPh>
    <phoneticPr fontId="3"/>
  </si>
  <si>
    <t>21,000円</t>
    <rPh sb="6" eb="7">
      <t>エン</t>
    </rPh>
    <phoneticPr fontId="3"/>
  </si>
  <si>
    <t>23,000円</t>
    <rPh sb="6" eb="7">
      <t>エン</t>
    </rPh>
    <phoneticPr fontId="3"/>
  </si>
  <si>
    <t>(21)</t>
    <phoneticPr fontId="3"/>
  </si>
  <si>
    <t>(24)</t>
    <phoneticPr fontId="3"/>
  </si>
  <si>
    <t>(27)</t>
    <phoneticPr fontId="3"/>
  </si>
  <si>
    <t>3.生産活動収入の種類別従事割合・作業内容</t>
    <rPh sb="2" eb="4">
      <t>セイサン</t>
    </rPh>
    <rPh sb="4" eb="6">
      <t>カツドウ</t>
    </rPh>
    <rPh sb="6" eb="8">
      <t>シュウニュウ</t>
    </rPh>
    <rPh sb="9" eb="11">
      <t>シュルイ</t>
    </rPh>
    <rPh sb="11" eb="12">
      <t>ベツ</t>
    </rPh>
    <rPh sb="12" eb="14">
      <t>ジュウジ</t>
    </rPh>
    <rPh sb="14" eb="16">
      <t>ワリアイ</t>
    </rPh>
    <rPh sb="17" eb="19">
      <t>サギョウ</t>
    </rPh>
    <rPh sb="19" eb="21">
      <t>ナイヨウ</t>
    </rPh>
    <phoneticPr fontId="3"/>
  </si>
  <si>
    <t>具体的な商品・作業内容</t>
    <rPh sb="0" eb="3">
      <t>グタイテキ</t>
    </rPh>
    <rPh sb="4" eb="6">
      <t>ショウヒン</t>
    </rPh>
    <rPh sb="7" eb="9">
      <t>サギョウ</t>
    </rPh>
    <rPh sb="9" eb="11">
      <t>ナイヨウ</t>
    </rPh>
    <phoneticPr fontId="3"/>
  </si>
  <si>
    <t>（42）</t>
    <phoneticPr fontId="3"/>
  </si>
  <si>
    <t>（43）</t>
  </si>
  <si>
    <t>（44）</t>
  </si>
  <si>
    <t>（45）</t>
  </si>
  <si>
    <t>（46）</t>
  </si>
  <si>
    <t>（47）</t>
  </si>
  <si>
    <t>（48）</t>
  </si>
  <si>
    <t>（49）</t>
  </si>
  <si>
    <t>（50）</t>
  </si>
  <si>
    <t>（51）</t>
  </si>
  <si>
    <t>]</t>
    <phoneticPr fontId="3"/>
  </si>
  <si>
    <t>令和06年度</t>
    <rPh sb="0" eb="2">
      <t>レイワ</t>
    </rPh>
    <rPh sb="4" eb="6">
      <t>ネンド</t>
    </rPh>
    <phoneticPr fontId="3"/>
  </si>
  <si>
    <t>令和07年度</t>
    <rPh sb="0" eb="2">
      <t>レイワ</t>
    </rPh>
    <rPh sb="4" eb="6">
      <t>ネンド</t>
    </rPh>
    <phoneticPr fontId="3"/>
  </si>
  <si>
    <t>令和08年度</t>
    <rPh sb="0" eb="2">
      <t>レイワ</t>
    </rPh>
    <rPh sb="4" eb="6">
      <t>ネンド</t>
    </rPh>
    <phoneticPr fontId="3"/>
  </si>
  <si>
    <t>前年度の生産活動収入を100とした場合で、下記生産活動種類別のうち、該当するものに収入割合とその具体的な商品・作業内容を入力してください。（概ねの割合でかまいません。）</t>
    <rPh sb="0" eb="3">
      <t>ゼンネンド</t>
    </rPh>
    <rPh sb="4" eb="6">
      <t>セイサン</t>
    </rPh>
    <rPh sb="6" eb="8">
      <t>カツドウ</t>
    </rPh>
    <rPh sb="8" eb="10">
      <t>シュウニュウ</t>
    </rPh>
    <rPh sb="17" eb="19">
      <t>バアイ</t>
    </rPh>
    <rPh sb="21" eb="23">
      <t>カキ</t>
    </rPh>
    <rPh sb="23" eb="25">
      <t>セイサン</t>
    </rPh>
    <rPh sb="25" eb="27">
      <t>カツドウ</t>
    </rPh>
    <rPh sb="27" eb="30">
      <t>シュルイベツ</t>
    </rPh>
    <rPh sb="34" eb="36">
      <t>ガイトウ</t>
    </rPh>
    <rPh sb="41" eb="43">
      <t>シュウニュウ</t>
    </rPh>
    <rPh sb="43" eb="45">
      <t>ワリアイ</t>
    </rPh>
    <rPh sb="48" eb="51">
      <t>グタイテキ</t>
    </rPh>
    <rPh sb="52" eb="54">
      <t>ショウヒン</t>
    </rPh>
    <rPh sb="55" eb="57">
      <t>サギョウ</t>
    </rPh>
    <rPh sb="57" eb="59">
      <t>ナイヨウ</t>
    </rPh>
    <rPh sb="60" eb="62">
      <t>ニュウリョク</t>
    </rPh>
    <rPh sb="70" eb="71">
      <t>オオム</t>
    </rPh>
    <rPh sb="73" eb="75">
      <t>ワリアイ</t>
    </rPh>
    <phoneticPr fontId="3"/>
  </si>
  <si>
    <t>該当する項目がない場合は、その他の欄に概要を記載の上、収入割合を入力してください。</t>
    <rPh sb="0" eb="2">
      <t>ガイトウ</t>
    </rPh>
    <rPh sb="4" eb="6">
      <t>コウモク</t>
    </rPh>
    <rPh sb="9" eb="11">
      <t>バアイ</t>
    </rPh>
    <rPh sb="15" eb="16">
      <t>タ</t>
    </rPh>
    <rPh sb="17" eb="18">
      <t>ラン</t>
    </rPh>
    <rPh sb="19" eb="21">
      <t>ガイヨウ</t>
    </rPh>
    <rPh sb="22" eb="24">
      <t>キサイ</t>
    </rPh>
    <rPh sb="25" eb="26">
      <t>ウエ</t>
    </rPh>
    <rPh sb="27" eb="29">
      <t>シュウニュウ</t>
    </rPh>
    <rPh sb="29" eb="31">
      <t>ワリアイ</t>
    </rPh>
    <rPh sb="32" eb="34">
      <t>ニュウリョク</t>
    </rPh>
    <phoneticPr fontId="3"/>
  </si>
  <si>
    <t>18,169円</t>
    <rPh sb="6" eb="7">
      <t>エン</t>
    </rPh>
    <phoneticPr fontId="3"/>
  </si>
  <si>
    <t>株式会社なでし子</t>
  </si>
  <si>
    <t>一般社団法人ハッピーキャンパー</t>
  </si>
  <si>
    <t>株式会社みらい総合福祉</t>
  </si>
  <si>
    <t>株式会社アッタカーム</t>
  </si>
  <si>
    <t>一般社団法人HELLOS</t>
  </si>
  <si>
    <t>合同会社Cocomira</t>
  </si>
  <si>
    <t>結び株式会社</t>
  </si>
  <si>
    <t>スタンディ株式会社</t>
  </si>
  <si>
    <t>株式会社ひよこのみらい</t>
  </si>
  <si>
    <t>株式会社遥斗</t>
  </si>
  <si>
    <t>株式会社素意</t>
  </si>
  <si>
    <t>株式会社ドリーム</t>
  </si>
  <si>
    <t>特定非営利活動法人奏海の杜</t>
  </si>
  <si>
    <t>特定非営利活動法人　虹の駅</t>
  </si>
  <si>
    <t>合同会社しゆうの風</t>
  </si>
  <si>
    <t>合同会社タカワ</t>
  </si>
  <si>
    <t>一般社団法人震災こころのケア・ネットワークみやぎ</t>
  </si>
  <si>
    <t>社会福祉法人ことぶき会</t>
  </si>
  <si>
    <t>一般社団法人さくら</t>
  </si>
  <si>
    <t>株式会社kibidango</t>
  </si>
  <si>
    <t>一般社団法人イーチカラー</t>
  </si>
  <si>
    <t>特定非営利活動法人K`sCompany</t>
  </si>
  <si>
    <t>エーシーイー株式会社</t>
  </si>
  <si>
    <t>株式会社　結び</t>
  </si>
  <si>
    <t>株式会社思季</t>
  </si>
  <si>
    <t>社会福祉法人山元町社会福祉協議会</t>
  </si>
  <si>
    <t>株式会社スミールプロジェクト</t>
  </si>
  <si>
    <t>一般社団法人めるくまーる</t>
  </si>
  <si>
    <t>一般社団法人あゆみ</t>
  </si>
  <si>
    <t>合同会社かけはし</t>
  </si>
  <si>
    <t>社会福祉法人みんなの広場</t>
  </si>
  <si>
    <t>一般社団法人ぶるー・びー</t>
  </si>
  <si>
    <t>株式会社人材サービスＹＯＵ</t>
  </si>
  <si>
    <t>社会福祉法人千代福祉会</t>
  </si>
  <si>
    <t>imukat株式会社</t>
  </si>
  <si>
    <t>東北福祉ビジネス株式会社</t>
  </si>
  <si>
    <t>株式会社ＥＧＡＯ</t>
  </si>
  <si>
    <t>株式会社ＰＬＯＷ</t>
  </si>
  <si>
    <t>一般社団法人あぴ</t>
  </si>
  <si>
    <t>株式会社みつばちサポート</t>
  </si>
  <si>
    <t>特定非営利活動法人ふるれっと</t>
  </si>
  <si>
    <t>合同会社くじら</t>
  </si>
  <si>
    <t>株式会社中川</t>
  </si>
  <si>
    <t>一般社団法人日本福祉支援協会</t>
  </si>
  <si>
    <t>合同会社竹犬ノ傘</t>
  </si>
  <si>
    <t>特定非営利活動法人ヘゼリヒプライン</t>
  </si>
  <si>
    <t>流星舎株式会社</t>
  </si>
  <si>
    <t>株式会社ソーシャルライズ</t>
  </si>
  <si>
    <t>一般社団法人みらい東北</t>
  </si>
  <si>
    <t>株式会社МＩＪウエルネス</t>
  </si>
  <si>
    <t>株式会社フォーチューン</t>
  </si>
  <si>
    <t>株式会社ｅｑｕａｌ</t>
  </si>
  <si>
    <t>特定非営利活動法人ほっとたいむ</t>
  </si>
  <si>
    <t>一般社団法人ＭＹＲＯマイロ</t>
  </si>
  <si>
    <t>株式会社マガジンコンビニエンス</t>
  </si>
  <si>
    <t>特定非営利活動法人ワンダーアート</t>
  </si>
  <si>
    <t>株式会社ゼンドーアシストマネジメント</t>
  </si>
  <si>
    <t>クオリティー株式会社</t>
  </si>
  <si>
    <t>特定非営利活動法人ほっぷの森</t>
  </si>
  <si>
    <t>労働者協同組合ワーカーズコープ・センター事業団</t>
  </si>
  <si>
    <t>株式会社ライフビジョン</t>
  </si>
  <si>
    <t>有限会社クリオネ</t>
  </si>
  <si>
    <t>特定非営利活動法人ライフバウンド</t>
  </si>
  <si>
    <t>株式会社ＳＡＴＯＲＩ</t>
  </si>
  <si>
    <t>有限会社アスネットコーポレーション</t>
  </si>
  <si>
    <t>株式会社帆の風</t>
  </si>
  <si>
    <t>株式会社ＢＡＴＴＩＮＧ　ＡＴＨＬＥＴＥ</t>
  </si>
  <si>
    <t>株式会社弘商</t>
  </si>
  <si>
    <t>ｶﾌﾞｼｷｶｲｼｬｱｯﾌﾟﾙﾌｧｰﾑ</t>
  </si>
  <si>
    <t>ｲｯﾊﾟﾝｼｬﾀﾞﾝﾎｳｼﾞﾝﾊｯﾋﾟｰｷｬﾝﾊﾟｰ</t>
  </si>
  <si>
    <t>ｶﾌﾞｼｷｶｲｼｬﾐﾗｲｿｳｺﾞｳﾌｸｼ</t>
  </si>
  <si>
    <t>ｶﾌﾞｼｷｶﾞｲｼｬｱｯﾀｶｰﾑ</t>
  </si>
  <si>
    <t>ｲｯﾊﾟﾝｼｬﾀﾞﾝﾎｳｼﾞﾝﾊﾛｰｽﾞ</t>
  </si>
  <si>
    <t>ｺﾞｳﾄﾞｳｶｲｼｬｺｺﾐﾗ</t>
  </si>
  <si>
    <t>ﾑｽﾋﾞｶﾌﾞｼｷｶﾞｲｼｬ</t>
  </si>
  <si>
    <t>ｽﾀﾝﾃﾞｨｶﾌﾞｼｷｶｲｼｬ</t>
  </si>
  <si>
    <t>ｶﾌﾞｼｷｶﾞｲｼｬﾋﾖｺﾉﾐﾗｲ</t>
  </si>
  <si>
    <t>ｶﾌﾞｼｷｶﾞｲｼｬﾊﾙﾄ</t>
  </si>
  <si>
    <t>ｶﾌﾞｼｷｶﾞｲｼｬｿｲ</t>
  </si>
  <si>
    <t>ｶﾌﾞｼｷｶﾞｲｼｬﾄﾞﾘｰﾑ</t>
  </si>
  <si>
    <t>ﾄｸﾃｲﾋｴｲﾘｶﾂﾄﾞｳﾎｳｼﾞﾝｶﾅﾐﾉﾓﾘ</t>
  </si>
  <si>
    <t>ﾄｸﾃｲﾋｴｲﾘｶﾂﾄﾞｳﾎｳｼﾞﾝ ﾆｼﾞﾉｴｷ</t>
  </si>
  <si>
    <t>ｺﾞｳﾄﾞｳｶｲｼｬｼﾕｳﾉｶｾﾞ</t>
  </si>
  <si>
    <t>ｺﾞｳﾄﾞｳｶﾞｲｼｬﾀｶﾜ</t>
  </si>
  <si>
    <t>ｲｯﾊﾟﾝｼｬﾀﾞﾝﾎｳｼﾞﾝｼﾝｻｲｺｺﾛﾉｹｱ･ﾈｯﾄﾜｰｸﾐﾔｷﾞ</t>
  </si>
  <si>
    <t>ｼｬｶｲﾌｸｼﾎｳｼﾞﾝｺﾄﾌﾞｷｶｲ</t>
  </si>
  <si>
    <t>ｲｯﾊﾟﾝｼｬﾀﾞﾝﾎｳｼﾞﾝｻｸﾗ</t>
  </si>
  <si>
    <t>ｶﾌﾞｼｷｶｲｼｬｷﾋﾞﾀﾞﾝｺﾞ</t>
  </si>
  <si>
    <t>ｲｯﾊﾟﾝｼｬﾀﾞﾝﾎｳｼﾞﾝｲｰﾁｶﾗｰ</t>
  </si>
  <si>
    <t>ﾄｸﾃｲﾋｴｲﾘｶﾂﾄﾞｳﾎｳｼﾞﾝｹｰｽﾞｶﾝﾊﾟﾆｰ</t>
  </si>
  <si>
    <t>ｴｰｼｰｲｰｶﾌﾞｼｷｶﾞｲｼｬ</t>
  </si>
  <si>
    <t>ｶﾌﾞｼｷｶｲｼｬ ﾑｽﾋﾞ</t>
  </si>
  <si>
    <t>ｶﾌﾞｼｷｶｲｼｬｼｷ</t>
  </si>
  <si>
    <t>ｶﾌﾞｼｷｶｲｼｬﾏﾅﾋﾞｰ</t>
  </si>
  <si>
    <t>ｼｬｶｲﾌｸｼﾎｳｼﾞﾝﾔﾏﾓﾄﾁｮｳｼｬｶｲﾌｸｼｷｮｳｷﾞｶｲ</t>
  </si>
  <si>
    <t>ｶﾌﾞｼｷｶｲｼｬｽﾐｰﾙﾌﾟﾛｼﾞｪｸﾄ</t>
  </si>
  <si>
    <t>ｲｯﾊﾟﾝｼｬﾀﾞﾝﾎｳｼﾞﾝﾒﾙｸﾏｰﾙ</t>
  </si>
  <si>
    <t>ｲｯﾊﾟﾝｼｬﾀﾞﾝﾎｳｼﾞﾝｱﾕﾐ</t>
  </si>
  <si>
    <t>ｺﾞｳﾄﾞｳｶｲｼｬｶｹﾊｼ</t>
  </si>
  <si>
    <t>ｼｬｶｲﾌｸｼﾎｳｼﾞﾝﾐﾝﾅﾉﾋﾛﾊﾞ</t>
  </si>
  <si>
    <t>ｼｬｶｲﾌｸｼﾎｳｼﾞﾝｾﾝｼｭｳﾉﾓﾘ</t>
  </si>
  <si>
    <t>ｲｯﾊﾟﾝｼｬﾀﾞﾝﾎｳｼﾞﾝﾌﾞﾙｰ･ﾋﾞｰ</t>
  </si>
  <si>
    <t>ｶﾌﾞｼｷｶﾞｲｼｬﾏﾅﾋﾞｰ</t>
  </si>
  <si>
    <t>ｶﾌﾞｼｷｶﾞｲｼｬｼﾞﾝｻﾞｲｻｰﾋﾞｽﾕｳ</t>
  </si>
  <si>
    <t>ｼｬｶｲﾌｸｼﾎｳｼﾞﾝｾﾝﾀﾞｲﾌｸｼｶｲ</t>
  </si>
  <si>
    <t>ｲﾑｶｶﾌﾞｼｷｶｲｼｬ</t>
  </si>
  <si>
    <t>ﾄｳﾎｸﾌｸｼﾋﾞｼﾞﾈｽｶﾌﾞｼｷｶﾞｲｼｬ</t>
  </si>
  <si>
    <t>ｶﾌﾞｼｷｶｲｼｬｴｶﾞｵ</t>
  </si>
  <si>
    <t>ｶﾌﾞｼｷｶﾞｲｼｬﾌﾟﾗｳ</t>
  </si>
  <si>
    <t>ｲｯﾊﾟﾝｼｬﾀﾞﾝﾎｳｼﾞﾝｱﾋﾟ</t>
  </si>
  <si>
    <t>ｶﾌﾞｼｷｶﾞｲｼｬﾐﾂﾊﾞﾁｻﾎﾟｰﾄ</t>
  </si>
  <si>
    <t>ﾄｸﾃｲﾋｴｲﾘｶﾂﾄﾞｳﾎｳｼﾞﾝﾌﾙﾚｯﾄ</t>
  </si>
  <si>
    <t>ｺﾞｳﾄﾞｳｶﾞｲｼｬｸｼﾞﾗ</t>
  </si>
  <si>
    <t>ｶﾌﾞｼｷｶﾞｲｼｬﾅｶｶﾞﾜ</t>
  </si>
  <si>
    <t>ｲｯﾊﾟﾝｼｬﾀﾞﾝﾎｳｼﾞﾝﾆﾎﾝﾌｸｼｼｴﾝｷｮｳｶｲ</t>
  </si>
  <si>
    <t>ｺﾞｳﾄﾞｳｶﾞｲｼｬﾀｹｲﾇﾉｶｻ</t>
  </si>
  <si>
    <t>ﾄｸﾃｲﾋｴｲﾘｶﾂﾄﾞｳﾎｳｼﾞﾝﾍｾﾞﾘﾋﾌﾟﾗｲﾝ</t>
  </si>
  <si>
    <t>ﾘｭｳｾｲｼｬｶﾌﾞｼｷｶﾞｲｼｬ</t>
  </si>
  <si>
    <t>ｶﾌﾞｼｷｶｲｼｬｿｰｼｬﾙﾗｲｽﾞ</t>
  </si>
  <si>
    <t>ｲｯﾊﾟﾝｼｬﾀﾞﾝﾎｳｼﾞﾝﾐﾗｲﾄｳﾎｸ</t>
  </si>
  <si>
    <t>ｶﾌﾞｼｷｶﾞｲｼｬｴﾑｱｲｼﾞｪｲｳｴﾙﾈｽ</t>
  </si>
  <si>
    <t>ｶﾌﾞｼｷｶﾞｲｼｬﾌｫｰﾁｭｰﾝ</t>
  </si>
  <si>
    <t>ｶﾌﾞｼｷｶﾞｲｼｬｲｺｰﾙ</t>
  </si>
  <si>
    <t>ﾄｸﾃｲﾋｴｲﾘｶﾂﾄﾞｳﾎｳｼﾞﾝﾎｯﾄﾀｲﾑ</t>
  </si>
  <si>
    <t>ｲｯﾊﾟﾝｼｬﾀﾞﾝﾎｳｼﾞﾝMYROﾏｲﾛ</t>
  </si>
  <si>
    <t>ｶﾌﾞｼｷｶﾞｲｼｬﾏｶﾞｼﾞﾝｺﾝﾋﾞﾆｴﾝｽ</t>
  </si>
  <si>
    <t>ｶﾌﾞｼｷｶﾞｲｼｬｽﾐｰﾙﾌﾟﾛｼﾞｪｸﾄ</t>
  </si>
  <si>
    <t>ﾄｸﾃｲﾋｴｲﾘｶﾂﾄﾞｳﾎｳｼﾞﾝﾜﾝﾀﾞｰｱｰﾄ</t>
  </si>
  <si>
    <t>ｶﾌﾞｼｷｶﾞｲｼｬｾﾞﾝﾄﾞｰｱｼｽﾄﾏﾈｼﾞﾒﾝﾄ</t>
  </si>
  <si>
    <t>ｸｵﾘﾃｨｰｶﾌﾞｼｷｶﾞｲｼｬ</t>
  </si>
  <si>
    <t>ﾄｸﾃｲﾋｴｲﾘｶﾂﾄﾞｳﾎｳｼﾞﾝﾎｯﾌﾟﾉﾓﾘ</t>
  </si>
  <si>
    <t>ﾛｳﾄﾞｳｼｬｷｮｳﾄﾞｳｸﾐｱｲﾜｰｶｰｽﾞｺｰﾌﾟ･ｾﾝﾀｰｼﾞｷﾞｮｳﾀﾞﾝ</t>
  </si>
  <si>
    <t>ｶﾌﾞｼｷｶｲｼｬﾗｲﾌﾋﾞｼﾞｮﾝ</t>
  </si>
  <si>
    <t>ﾕｳｹﾞﾝｶﾞｲｼｬﾀﾞｲﾕｳ</t>
  </si>
  <si>
    <t>ﾕｳｹﾞﾝｶｲｼｬｸﾘｵﾈ</t>
  </si>
  <si>
    <t>ﾄｸﾃｲﾋｴｲﾘｶﾂﾄﾞｳﾎｳｼﾞﾝﾗｲﾌﾊﾞｳﾝﾄﾞ</t>
  </si>
  <si>
    <t>ｶﾌﾞｼｷｶﾞｲｼｬｻﾄﾘ</t>
  </si>
  <si>
    <t>ﾕｳｹﾞﾝｶﾞｲｼｬｱｽﾈｯﾄｺｰﾎﾟﾚｰｼｮﾝ</t>
  </si>
  <si>
    <t>ｶﾌﾞｼｷｶﾞｲｼｬﾎﾉｶｾﾞ</t>
  </si>
  <si>
    <t>ｶﾌﾞｼｷｶﾞｲｼｬﾊﾞｯﾃｨﾝｸﾞｱｽﾘｰﾄ</t>
  </si>
  <si>
    <t>ｶﾌﾞｼｷｶﾞｲｼｬｺｳｼｮｳ</t>
  </si>
  <si>
    <t>ｶﾌﾞｼｷｶｲｼｬｱｯﾀｶｰﾑ</t>
  </si>
  <si>
    <t>1</t>
  </si>
  <si>
    <t>5</t>
  </si>
  <si>
    <t>2</t>
  </si>
  <si>
    <t>6</t>
  </si>
  <si>
    <t>9</t>
  </si>
  <si>
    <t>3</t>
  </si>
  <si>
    <t>4</t>
  </si>
  <si>
    <t>99</t>
  </si>
  <si>
    <t>11</t>
  </si>
  <si>
    <t>10</t>
  </si>
  <si>
    <t>1040061</t>
  </si>
  <si>
    <t>9850861</t>
  </si>
  <si>
    <t>9850004</t>
  </si>
  <si>
    <t>1920082</t>
  </si>
  <si>
    <t>9638002</t>
  </si>
  <si>
    <t>1210816</t>
  </si>
  <si>
    <t>9892445</t>
  </si>
  <si>
    <t>9870433</t>
  </si>
  <si>
    <t>9895624</t>
  </si>
  <si>
    <t>9872251</t>
  </si>
  <si>
    <t>9850874</t>
  </si>
  <si>
    <t>9810303</t>
  </si>
  <si>
    <t>9896114</t>
  </si>
  <si>
    <t>9894303</t>
  </si>
  <si>
    <t>9893205</t>
  </si>
  <si>
    <t>9890841</t>
  </si>
  <si>
    <t>9892203</t>
  </si>
  <si>
    <t>9813522</t>
  </si>
  <si>
    <t>9830005</t>
  </si>
  <si>
    <t>9814261</t>
  </si>
  <si>
    <t>9813212</t>
  </si>
  <si>
    <t>9810905</t>
  </si>
  <si>
    <t>2440805</t>
  </si>
  <si>
    <t>9893434</t>
  </si>
  <si>
    <t>9810904</t>
  </si>
  <si>
    <t>9830023</t>
  </si>
  <si>
    <t>0040051</t>
  </si>
  <si>
    <t>2530113</t>
  </si>
  <si>
    <t>9840073</t>
  </si>
  <si>
    <t>1100015</t>
  </si>
  <si>
    <t>3430804</t>
  </si>
  <si>
    <t>9820807</t>
  </si>
  <si>
    <t>9820811</t>
  </si>
  <si>
    <t>0620055</t>
  </si>
  <si>
    <t>0040846</t>
  </si>
  <si>
    <t>4212</t>
  </si>
  <si>
    <t>4202</t>
  </si>
  <si>
    <t>4214</t>
  </si>
  <si>
    <t>林　久善</t>
  </si>
  <si>
    <t>ﾊﾔｼ ﾋｻﾖｼ</t>
  </si>
  <si>
    <t>9860824</t>
  </si>
  <si>
    <t>宮城県石巻市立町二丁目４番２８号</t>
  </si>
  <si>
    <t>4203</t>
  </si>
  <si>
    <t>宮城県塩竈市新富町9－36　グランピエール1‐101</t>
  </si>
  <si>
    <t>愛さんさん　石巻教室</t>
  </si>
  <si>
    <t>宮城県石巻市中央二丁目７番６号開北ビル１階</t>
  </si>
  <si>
    <t>宮城県仙台市若林区六丁目字南97-3</t>
  </si>
  <si>
    <t>渡辺　哲也</t>
  </si>
  <si>
    <t>4103</t>
  </si>
  <si>
    <t>あっぷるぷらす</t>
  </si>
  <si>
    <t>石巻メンテナンスセンター</t>
  </si>
  <si>
    <t>いち</t>
  </si>
  <si>
    <t>東京都中央区銀座七丁目15番8号　タウンはいつ銀座406</t>
  </si>
  <si>
    <t>08018000880</t>
  </si>
  <si>
    <t>堀口　由香</t>
  </si>
  <si>
    <t>ﾎﾘｸﾞﾁ ﾕｶ</t>
  </si>
  <si>
    <t>6638111</t>
  </si>
  <si>
    <t>28204</t>
  </si>
  <si>
    <t>兵庫県西宮市二見町6番2号</t>
  </si>
  <si>
    <t>パッソアパッソ石巻</t>
  </si>
  <si>
    <t>4104</t>
  </si>
  <si>
    <t>2201</t>
  </si>
  <si>
    <t>宮城県多賀城市浮島字高原181番地2</t>
  </si>
  <si>
    <t>090-2978-049</t>
  </si>
  <si>
    <t>吉田　英士</t>
  </si>
  <si>
    <t>ﾖｼﾀﾞ ｴｲｼﾞ</t>
  </si>
  <si>
    <t>9791305</t>
  </si>
  <si>
    <t>7545</t>
  </si>
  <si>
    <t>福島県双葉郡大熊町熊字新町135番地の1</t>
  </si>
  <si>
    <t>ワークスタイル　にこ</t>
  </si>
  <si>
    <t>愛さんさん　ファーム</t>
  </si>
  <si>
    <t>宮城県塩竈市藤倉2丁目1番8号</t>
  </si>
  <si>
    <t>090-2881-030</t>
  </si>
  <si>
    <t>久保　映美子</t>
  </si>
  <si>
    <t>ｸﾎﾞ ｴﾐｺ</t>
  </si>
  <si>
    <t>みらい塩釜事業所</t>
  </si>
  <si>
    <t>4205</t>
  </si>
  <si>
    <t>3209</t>
  </si>
  <si>
    <t>宮城県気仙沼市古町三丁目3番8号</t>
  </si>
  <si>
    <t>4206</t>
  </si>
  <si>
    <t>ｱｲｻﾞﾜ ｷﾖｼ</t>
  </si>
  <si>
    <t>4207</t>
  </si>
  <si>
    <t>宮城県名取市飯野坂四丁目5-52</t>
  </si>
  <si>
    <t>4105</t>
  </si>
  <si>
    <t>宮城県名取市増田4丁目7-20</t>
  </si>
  <si>
    <t>022-381-5880</t>
  </si>
  <si>
    <t>022-381-5881</t>
  </si>
  <si>
    <t>遠藤　可奈子</t>
  </si>
  <si>
    <t>ｴﾝﾄﾞｳ ｶﾅｺ</t>
  </si>
  <si>
    <t>4101</t>
  </si>
  <si>
    <t>宮城県仙台市青葉区栗生3丁目10-5</t>
  </si>
  <si>
    <t>manaby CREATORS 名取駅前</t>
  </si>
  <si>
    <t>13201</t>
  </si>
  <si>
    <t>東京都八王子市東町一丁目6番地橋完LKビル5階</t>
  </si>
  <si>
    <t>042-649-9945</t>
  </si>
  <si>
    <t>042-649-9946</t>
  </si>
  <si>
    <t>北川　美徳</t>
  </si>
  <si>
    <t>ｷﾀｶﾞﾜ ﾐｻﾄ</t>
  </si>
  <si>
    <t>1800011</t>
  </si>
  <si>
    <t>13203</t>
  </si>
  <si>
    <t>東京都武蔵野市八幡町四丁目28番4-102号</t>
  </si>
  <si>
    <t>HELLOS名取（B型）</t>
  </si>
  <si>
    <t>チョコなとり</t>
  </si>
  <si>
    <t>宮城県柴田郡大河原町字西桜町２２番地３</t>
  </si>
  <si>
    <t>4321</t>
  </si>
  <si>
    <t>宮城県柴田郡大河原町西桜町２２番地３</t>
  </si>
  <si>
    <t>サポートうえまつ</t>
  </si>
  <si>
    <t>宮城県柴田郡柴田町西船迫１丁目８番地６８</t>
  </si>
  <si>
    <t>07093364700</t>
  </si>
  <si>
    <t>阿部　忠博</t>
  </si>
  <si>
    <t>ｱﾍﾞ ﾀﾀﾞｼﾋﾛｼ</t>
  </si>
  <si>
    <t>4323</t>
  </si>
  <si>
    <t>就労継続支援Ｂ型事業所　Cocomira Navi</t>
  </si>
  <si>
    <t>4208</t>
  </si>
  <si>
    <t>4102</t>
  </si>
  <si>
    <t>宮城県仙台市宮城野区仙台市太白区富沢４丁目１４番１－５０５号</t>
  </si>
  <si>
    <t>柴田　十一夫</t>
  </si>
  <si>
    <t>ｼﾊﾞﾀ ﾄｲｵ</t>
  </si>
  <si>
    <t>9850863</t>
  </si>
  <si>
    <t>4209</t>
  </si>
  <si>
    <t>宮城県多賀城市東田中1-15-19</t>
  </si>
  <si>
    <t>HELLOS多賀城</t>
  </si>
  <si>
    <t>宮城県多賀城市鶴ケ谷三丁目4番28号</t>
  </si>
  <si>
    <t>022-364-8137</t>
  </si>
  <si>
    <t>関口　呈</t>
  </si>
  <si>
    <t>ｾｷｸﾞﾁ ｽｽﾑ</t>
  </si>
  <si>
    <t>ALOHA・CLUB　多賀城事業所</t>
  </si>
  <si>
    <t>07203</t>
  </si>
  <si>
    <t>福島県郡山市駅前1-14-21</t>
  </si>
  <si>
    <t>024-900-0133</t>
  </si>
  <si>
    <t>024-927-4424</t>
  </si>
  <si>
    <t>吉田　幸宏</t>
  </si>
  <si>
    <t>ﾖｼﾀﾞ ﾕｷﾋﾛ</t>
  </si>
  <si>
    <t>9633521</t>
  </si>
  <si>
    <t>7522</t>
  </si>
  <si>
    <t>福島県田村郡小野町飯豊字川向156</t>
  </si>
  <si>
    <t>ソーシャルビレッジ仙台</t>
  </si>
  <si>
    <t>4211</t>
  </si>
  <si>
    <t>宮城県岩沼市中央3丁目2-3</t>
  </si>
  <si>
    <t>0223-23-145-</t>
  </si>
  <si>
    <t>0223-23-1450</t>
  </si>
  <si>
    <t>渡邉　利予</t>
  </si>
  <si>
    <t>ﾜﾀﾅﾍﾞ ﾘﾖ</t>
  </si>
  <si>
    <t>宮城県岩沼市土ケ崎3丁目9-4</t>
  </si>
  <si>
    <t>13121</t>
  </si>
  <si>
    <t>東京都足立区梅島一丁目5番3号メゾンドール梅島303号</t>
  </si>
  <si>
    <t>03-5888-5462</t>
  </si>
  <si>
    <t>矢吹　貞一</t>
  </si>
  <si>
    <t>ﾔﾌﾞｷ ｻﾀﾞｶｽﾞ</t>
  </si>
  <si>
    <t>就労継続支援Ｂ型事業所　猫のシッポ</t>
  </si>
  <si>
    <t>宮城県岩沼市桑原1丁目11番36号</t>
  </si>
  <si>
    <t>09043137572</t>
  </si>
  <si>
    <t>遠藤　公敬</t>
  </si>
  <si>
    <t>ｴﾝﾄﾞｳ ｷﾐﾀｶ</t>
  </si>
  <si>
    <t>就労継続支援事業所　素意</t>
  </si>
  <si>
    <t>宮城県柴田郡柴田町船岡中央一丁目２－２３</t>
  </si>
  <si>
    <t>太田　幸二</t>
  </si>
  <si>
    <t>ｵｵﾀ ｺｳｼﾞ</t>
  </si>
  <si>
    <t>9811524</t>
  </si>
  <si>
    <t>宮城県角田市岡字小沢田146-2</t>
  </si>
  <si>
    <t>千葉　博行</t>
  </si>
  <si>
    <t>ﾁﾊﾞ ﾋﾛﾕｷ</t>
  </si>
  <si>
    <t>宮城県登米市石越町南郷字西門沖51-2</t>
  </si>
  <si>
    <t>小山敬子</t>
  </si>
  <si>
    <t>ｺﾔﾏｹｲｺ</t>
  </si>
  <si>
    <t>8620971</t>
  </si>
  <si>
    <t>43101</t>
  </si>
  <si>
    <t>熊本県熊本市中央区大江5-2-15-2402</t>
  </si>
  <si>
    <t>宮城県登米市南方町大平８６番地１</t>
  </si>
  <si>
    <t>0220-58-4160</t>
  </si>
  <si>
    <t>0220-58-4685</t>
  </si>
  <si>
    <t>小野寺　利子</t>
  </si>
  <si>
    <t>ｵﾉﾃﾞﾗ ﾄｼｺ</t>
  </si>
  <si>
    <t>ドリーム農園</t>
  </si>
  <si>
    <t>宮城県登米市登米町寺池桜小路96番地3</t>
  </si>
  <si>
    <t>0220-44-4171</t>
  </si>
  <si>
    <t>0220-44-4841</t>
  </si>
  <si>
    <t>太齋　京子</t>
  </si>
  <si>
    <t>ﾀﾞｻﾞｲ ｷｮｳｺ</t>
  </si>
  <si>
    <t>9860775</t>
  </si>
  <si>
    <t>4606</t>
  </si>
  <si>
    <t>宮城県本吉郡南三陸町志津川廻館69番地15</t>
  </si>
  <si>
    <t>就労支援事業所　かなみのもり</t>
  </si>
  <si>
    <t>登米鱒淵事業所　呼人里</t>
  </si>
  <si>
    <t>宮城県栗原市志波姫南堀口７０</t>
  </si>
  <si>
    <t>0228-22-9037</t>
  </si>
  <si>
    <t>0228-23-6143</t>
  </si>
  <si>
    <t>佐藤　澄一</t>
  </si>
  <si>
    <t>ｻﾄｳ ｽﾐｶｽﾞ</t>
  </si>
  <si>
    <t>9872271</t>
  </si>
  <si>
    <t>4213</t>
  </si>
  <si>
    <t>宮城県栗原市築館字芋埣仙能2の12</t>
  </si>
  <si>
    <t>4215</t>
  </si>
  <si>
    <t>宮城県栗原市築館藤木4番53号</t>
  </si>
  <si>
    <t>宮城県多賀城市八幡四丁目8番12号ホワイトコーポ八幡202号</t>
  </si>
  <si>
    <t>08090791105</t>
  </si>
  <si>
    <t>唯野　朱見</t>
  </si>
  <si>
    <t>ﾀﾀﾞﾉ ｱｹﾐ</t>
  </si>
  <si>
    <t>風薫る杜</t>
  </si>
  <si>
    <t>宮城県東松島市矢本字下浦311-10</t>
  </si>
  <si>
    <t>0225-25-6193</t>
  </si>
  <si>
    <t>0225-25-6191</t>
  </si>
  <si>
    <t>佐藤　正子</t>
  </si>
  <si>
    <t>ｻﾄｳ ﾏｻｺ</t>
  </si>
  <si>
    <t>宮城県東松島市矢本字下浦311-8</t>
  </si>
  <si>
    <t>障害福祉施設みらい</t>
  </si>
  <si>
    <t>宮城県仙台市青葉区昭和町２番２５号</t>
  </si>
  <si>
    <t>原　敬造</t>
  </si>
  <si>
    <t>ﾊﾗ ｹｲｿﾞｳ</t>
  </si>
  <si>
    <t>宮城県仙台市青葉区貝ケ森４丁目１１番５号</t>
  </si>
  <si>
    <t>就労継続支援Ｂ型からころ</t>
  </si>
  <si>
    <t>ほっとファーム松島ほっとハート松島</t>
  </si>
  <si>
    <t>宮城県東松島市小野字中の関６番２</t>
  </si>
  <si>
    <t>0225-87-2311</t>
  </si>
  <si>
    <t>伊藤寿志</t>
  </si>
  <si>
    <t>ｲﾄｳﾋｻｼ</t>
  </si>
  <si>
    <t>9810301</t>
  </si>
  <si>
    <t>宮城県東松島市牛網字駅前一丁目５５番地１４</t>
  </si>
  <si>
    <t>ひがまつステーション</t>
  </si>
  <si>
    <t>9813205</t>
  </si>
  <si>
    <t>宮城県仙台市泉区紫山１丁目８４－１７</t>
  </si>
  <si>
    <t>宮城県黒川郡大衡村大衡字鐙沢１２番５４</t>
  </si>
  <si>
    <t>仲野谷　仁</t>
  </si>
  <si>
    <t>ﾅｶﾉﾔ ｼﾞﾝ</t>
  </si>
  <si>
    <t>4216</t>
  </si>
  <si>
    <t>宮城県富谷市成田7丁目27番地20</t>
  </si>
  <si>
    <t>宮城県大崎市古川大幡字道上30番地8</t>
  </si>
  <si>
    <t>宮城県大崎市田尻大沢字猪澤南７番地</t>
  </si>
  <si>
    <t>022-399-0651</t>
  </si>
  <si>
    <t>土井　和佳</t>
  </si>
  <si>
    <t>ﾄﾞｲ ﾜｶ</t>
  </si>
  <si>
    <t>9870285</t>
  </si>
  <si>
    <t>4501</t>
  </si>
  <si>
    <t>宮城県遠田郡涌谷町箟岳字神楽岡２２番地</t>
  </si>
  <si>
    <t>tajiri工房</t>
  </si>
  <si>
    <t>宮城県仙台市青葉区吉成1丁目17番10号</t>
  </si>
  <si>
    <t>022-725-7030</t>
  </si>
  <si>
    <t>二階堂　未央</t>
  </si>
  <si>
    <t>ﾆｶｲﾄﾞｳ ﾐｵ</t>
  </si>
  <si>
    <t>9810912</t>
  </si>
  <si>
    <t>宮城県仙台市青葉区堤町2-9-34　FAITHHILLwest</t>
  </si>
  <si>
    <t>kibidango job college</t>
  </si>
  <si>
    <t>宮城県仙台市青葉区上杉三丁目８番３号</t>
  </si>
  <si>
    <t>022-393-9726</t>
  </si>
  <si>
    <t>022-393-9727</t>
  </si>
  <si>
    <t>小島英子</t>
  </si>
  <si>
    <t>ｵｼﾞﾏｴｲｺ</t>
  </si>
  <si>
    <t>9813351</t>
  </si>
  <si>
    <t>宮城県富谷市鷹乃杜4丁目22番18号</t>
  </si>
  <si>
    <t>就労継続支援Ｂ型事業所　ほっこり</t>
  </si>
  <si>
    <t>宮城県仙台市青葉区台原3丁目38番2号ベルシティ森林公園405</t>
  </si>
  <si>
    <t>09070681832</t>
  </si>
  <si>
    <t>日沢　慶輔</t>
  </si>
  <si>
    <t>ﾋｻﾞﾜ ｹｲｽｹ</t>
  </si>
  <si>
    <t>宮城県仙台市青葉区鷺ケ森1丁目33番30号</t>
  </si>
  <si>
    <t>就労継続支援B型K`sCompany</t>
  </si>
  <si>
    <t>はらから蔵王塾</t>
  </si>
  <si>
    <t>宮城県刈田郡蔵王町大字小村崎字大久保２０番地１</t>
  </si>
  <si>
    <t>0224-51-8163</t>
  </si>
  <si>
    <t>鹿島　良恵</t>
  </si>
  <si>
    <t>ｶｼﾏ ﾖｼｴ</t>
  </si>
  <si>
    <t>4301</t>
  </si>
  <si>
    <t>宮城県刈田郡蔵王町小村崎字大久保20-1</t>
  </si>
  <si>
    <t>エーシーイー株式会社　ココ・サポ　大河原</t>
  </si>
  <si>
    <t>0224-52-2100</t>
  </si>
  <si>
    <t>ふくのね輝周館</t>
  </si>
  <si>
    <t>ほっとハート槻木</t>
  </si>
  <si>
    <t>宮城県柴田郡柴田町槻木白幡3丁目5番29号</t>
  </si>
  <si>
    <t>0224-87-6638</t>
  </si>
  <si>
    <t>0224-87-6639</t>
  </si>
  <si>
    <t>大沼広美</t>
  </si>
  <si>
    <t>ｵｵﾇﾏﾋﾛﾐ</t>
  </si>
  <si>
    <t>宮城県仙台市若林区新寺１－５－２６レインボー３１０</t>
  </si>
  <si>
    <t>022-778-6303</t>
  </si>
  <si>
    <t>李　曉冬</t>
  </si>
  <si>
    <t>ﾘ ｼｬｵﾄﾝ</t>
  </si>
  <si>
    <t>宮城県仙台市青葉区上愛子字蛇台原37-38</t>
  </si>
  <si>
    <t>tree</t>
  </si>
  <si>
    <t>多機能型事業所こうのとり茶寮・ほっとハート柴田</t>
  </si>
  <si>
    <t>宮城県仙台市宮城野区榴岡1-6-30　ディーグランツ仙台ビル５F</t>
  </si>
  <si>
    <t>022-290-6867</t>
  </si>
  <si>
    <t>岡崎　衛</t>
  </si>
  <si>
    <t>宮城県仙台市若林区木ノ下4-7-10</t>
  </si>
  <si>
    <t>manabyCREATORS大河原</t>
  </si>
  <si>
    <t>桜花</t>
  </si>
  <si>
    <t>アイビスカフェ槻木</t>
  </si>
  <si>
    <t>4361</t>
  </si>
  <si>
    <t>宿利　龍徳</t>
  </si>
  <si>
    <t>ﾔﾄﾞﾘ ﾘｭｳﾄｸ</t>
  </si>
  <si>
    <t>9813109</t>
  </si>
  <si>
    <t>宮城県仙台市泉区鶴が丘一丁目４６番地の２０</t>
  </si>
  <si>
    <t>宮城県亘理郡山元町浅生原字日向12番地1</t>
  </si>
  <si>
    <t>菅野　正彦</t>
  </si>
  <si>
    <t>ｶﾝﾉ ﾏｻﾋｺ</t>
  </si>
  <si>
    <t>4362</t>
  </si>
  <si>
    <t>宮城県亘理郡山元町山寺字物見前24番地</t>
  </si>
  <si>
    <t>アップルファーム亘理</t>
  </si>
  <si>
    <t>宮城県仙台市若林区若林4丁目4－13</t>
  </si>
  <si>
    <t>022-369-3882</t>
  </si>
  <si>
    <t>松田　文男</t>
  </si>
  <si>
    <t>ﾏﾂﾀﾞ ﾌﾐｵ</t>
  </si>
  <si>
    <t>宮城県仙台市太白区長町6丁目9－6－1101号</t>
  </si>
  <si>
    <t>4401</t>
  </si>
  <si>
    <t>宮城県黒川郡大郷町東成田字三嶽７番地</t>
  </si>
  <si>
    <t>0227257187</t>
  </si>
  <si>
    <t>児玉　幸司</t>
  </si>
  <si>
    <t>ｺﾀﾞﾏ ｺｳｼ</t>
  </si>
  <si>
    <t>4422</t>
  </si>
  <si>
    <t>めるくまーる利府すがや</t>
  </si>
  <si>
    <t>4421</t>
  </si>
  <si>
    <t>畑中　直子</t>
  </si>
  <si>
    <t>ﾊﾀﾅｶ ﾅｵｺ</t>
  </si>
  <si>
    <t>9813363</t>
  </si>
  <si>
    <t>宮城県富谷市杜乃橋一丁目12-15</t>
  </si>
  <si>
    <t>小川　宗寿</t>
  </si>
  <si>
    <t>ｵｶﾞﾜ ﾑﾈﾋｻ</t>
  </si>
  <si>
    <t>9813601</t>
  </si>
  <si>
    <t>4424</t>
  </si>
  <si>
    <t>宮城県黒川郡大衡村大瓜字蒲切沢３１</t>
  </si>
  <si>
    <t>022-211-2544</t>
  </si>
  <si>
    <t>4423</t>
  </si>
  <si>
    <t>宮城県仙台市宮城野区福室六丁目16番36号</t>
  </si>
  <si>
    <t>09028860394</t>
  </si>
  <si>
    <t>尾形　健</t>
  </si>
  <si>
    <t>ｵｶﾞﾀ ｹﾝ</t>
  </si>
  <si>
    <t>くりの木</t>
  </si>
  <si>
    <t>石山　敬貴</t>
  </si>
  <si>
    <t>ｲｼﾔﾏ ｹｲｷ</t>
  </si>
  <si>
    <t>4445</t>
  </si>
  <si>
    <t>4444</t>
  </si>
  <si>
    <t>宮城県加美郡加美町町裏351番地１</t>
  </si>
  <si>
    <t>0229257124</t>
  </si>
  <si>
    <t>鹿野　悟</t>
  </si>
  <si>
    <t>ｶﾉ ｻﾄﾙ</t>
  </si>
  <si>
    <t>9896405</t>
  </si>
  <si>
    <t>宮城県大崎市岩出山池月字鵙目小森77番地２</t>
  </si>
  <si>
    <t>菊地　三善</t>
  </si>
  <si>
    <t>ｷｸﾁ ﾐﾖｼ</t>
  </si>
  <si>
    <t>ほっとハート美里</t>
  </si>
  <si>
    <t>4581</t>
  </si>
  <si>
    <t>宮城県仙台市青葉区吉成台二丁目12番24号</t>
  </si>
  <si>
    <t>***</t>
  </si>
  <si>
    <t>宮城県柴田郡柴田町******</t>
  </si>
  <si>
    <t>宮城県仙台市青葉区******</t>
  </si>
  <si>
    <t>宮城県仙台市若林区******</t>
  </si>
  <si>
    <t>宮城県仙台市青葉区錦ケ丘九丁目29番地の59</t>
  </si>
  <si>
    <t>宮城県仙台市宮城野区******</t>
  </si>
  <si>
    <t>宮城県仙台市泉区******</t>
  </si>
  <si>
    <t>2203</t>
  </si>
  <si>
    <t>青森県八戸市******</t>
  </si>
  <si>
    <t>宮城県仙台市青葉区五橋二丁目12番２号　</t>
  </si>
  <si>
    <t>宮城県仙台市太白区******</t>
  </si>
  <si>
    <t>022-214-8151</t>
  </si>
  <si>
    <t>宮城県仙台市青葉区中山２丁目18番５号</t>
  </si>
  <si>
    <t>宮城県富谷市******</t>
  </si>
  <si>
    <t>宮城県仙台市青葉区二日町16番１号</t>
  </si>
  <si>
    <t>9893202</t>
  </si>
  <si>
    <t>宮城県白石市******</t>
  </si>
  <si>
    <t>022-728-3433</t>
  </si>
  <si>
    <t>9800822</t>
  </si>
  <si>
    <t>東京都練馬区******</t>
  </si>
  <si>
    <t>宮城県仙台市泉区長命ケ丘六丁目15番地の14</t>
  </si>
  <si>
    <t>022-724-7484</t>
  </si>
  <si>
    <t>ぶるー・びー</t>
  </si>
  <si>
    <t>宮城県仙台市宮城野区榴岡一丁目６番30号ディーグランツ仙台ビル5階</t>
  </si>
  <si>
    <t>022-355-6185</t>
  </si>
  <si>
    <t>022-355-8771</t>
  </si>
  <si>
    <t>宮城県仙台市青葉区二日町14-14-２Ｆ</t>
  </si>
  <si>
    <t>己達会　esse</t>
  </si>
  <si>
    <t>己達会　hikari</t>
  </si>
  <si>
    <t>宮城県仙台市若林区新寺2-1-6THE　ISビル7階</t>
  </si>
  <si>
    <t>宮城県岩沼市******</t>
  </si>
  <si>
    <t>7300843</t>
  </si>
  <si>
    <t>広島県広島市中区******</t>
  </si>
  <si>
    <t>022-779-5713</t>
  </si>
  <si>
    <t>022-779-5714</t>
  </si>
  <si>
    <t>東京都港区******</t>
  </si>
  <si>
    <t>宮城県仙台市青葉区上杉一丁目８番19号</t>
  </si>
  <si>
    <t>022-354-0235</t>
  </si>
  <si>
    <t>022-354-0236</t>
  </si>
  <si>
    <t>ジョブサポートＹＯＵ旭ケ丘</t>
  </si>
  <si>
    <t>宮城県仙台市青葉区芋沢字畑前北62番地　</t>
  </si>
  <si>
    <t>022-394-5205</t>
  </si>
  <si>
    <t>022-394-5204</t>
  </si>
  <si>
    <t>9813201</t>
  </si>
  <si>
    <t>多機能型事業所　スペースせんだい</t>
  </si>
  <si>
    <t>まるふく</t>
  </si>
  <si>
    <t>022-302-4990</t>
  </si>
  <si>
    <t>022-796-4638</t>
  </si>
  <si>
    <t>9830861</t>
  </si>
  <si>
    <t>imukat Lab.</t>
  </si>
  <si>
    <t>己達会　labo</t>
  </si>
  <si>
    <t>宮城県仙台市青葉区小松島二丁目９番20号</t>
  </si>
  <si>
    <t>022-739-7791</t>
  </si>
  <si>
    <t>022-739-7533</t>
  </si>
  <si>
    <t>Keyaki no Mori</t>
  </si>
  <si>
    <t>東京都八王子市東町一丁目6番地　</t>
  </si>
  <si>
    <t>東京都武蔵野市******</t>
  </si>
  <si>
    <t>HELLOS北仙台（B型）</t>
  </si>
  <si>
    <t>宮城県柴田郡柴田町槻木白幡二丁目２番12号</t>
  </si>
  <si>
    <t>0224-87-7076</t>
  </si>
  <si>
    <t>0224-87-6625</t>
  </si>
  <si>
    <t>宮城県仙台市泉区高森七丁目４番地の14</t>
  </si>
  <si>
    <t>022-377-2639</t>
  </si>
  <si>
    <t>結っ人</t>
  </si>
  <si>
    <t>14110</t>
  </si>
  <si>
    <t>神奈川県横浜市戸塚区川上町91番地１　ＢＥＬＩＳＴＡタワー東戸塚2409号</t>
  </si>
  <si>
    <t>045-825-5886</t>
  </si>
  <si>
    <t>神奈川県横浜市戸塚区******</t>
  </si>
  <si>
    <t>アテンドワーク五橋</t>
  </si>
  <si>
    <t>宮城県仙台市青葉区春日町10番23号</t>
  </si>
  <si>
    <t>022-796-7430</t>
  </si>
  <si>
    <t>022-796-7431</t>
  </si>
  <si>
    <t>はるのひ文庫</t>
  </si>
  <si>
    <t>宮城県仙台市青葉区二日町６-26VIP仙台二日町ビル105</t>
  </si>
  <si>
    <t>022-393-6838</t>
  </si>
  <si>
    <t>022-393-7044</t>
  </si>
  <si>
    <t>みつばちニコニコ工房</t>
  </si>
  <si>
    <t>宮城県仙台市青葉区新川字佐手山５番地の607</t>
  </si>
  <si>
    <t>08060161208</t>
  </si>
  <si>
    <t>022-393-6919</t>
  </si>
  <si>
    <t>宮城県仙台市青葉区五橋一丁目４番30号　４Ａ</t>
  </si>
  <si>
    <t>022-302-6730</t>
  </si>
  <si>
    <t>022-302-6740</t>
  </si>
  <si>
    <t>1600022</t>
  </si>
  <si>
    <t>13104</t>
  </si>
  <si>
    <t>東京都新宿区******</t>
  </si>
  <si>
    <t>マナティ五橋</t>
  </si>
  <si>
    <t>アテンドワーク北仙台</t>
  </si>
  <si>
    <t>宮城県仙台市青葉区小田原四丁目２番18号</t>
  </si>
  <si>
    <t>022-264-1202</t>
  </si>
  <si>
    <t>022-264-1225</t>
  </si>
  <si>
    <t>東北福祉カレッジ</t>
  </si>
  <si>
    <t>己達会　ｒｉｓｅ</t>
  </si>
  <si>
    <t>宮城県仙台市青葉区旭ケ丘一丁目29番２号　アバンザ鵬図101　</t>
  </si>
  <si>
    <t>022-728-8830</t>
  </si>
  <si>
    <t>022-728-8831</t>
  </si>
  <si>
    <t>9850832</t>
  </si>
  <si>
    <t>宮城県多賀城市******</t>
  </si>
  <si>
    <t>リアルスマイル</t>
  </si>
  <si>
    <t>宮城県仙台市宮城野区大梶10番９-502号室</t>
  </si>
  <si>
    <t>022-200-2159</t>
  </si>
  <si>
    <t>022-200-2158</t>
  </si>
  <si>
    <t>ハッピートーイ</t>
  </si>
  <si>
    <t>宮城県仙台市宮城野区幸町四丁目６番２号</t>
  </si>
  <si>
    <t>宮城県塩竈市******</t>
  </si>
  <si>
    <t>宮城県仙台市太白区四郎丸字前92番地</t>
  </si>
  <si>
    <t>9840072</t>
  </si>
  <si>
    <t>0650009</t>
  </si>
  <si>
    <t>1103</t>
  </si>
  <si>
    <t>北海道札幌市東区******</t>
  </si>
  <si>
    <t>宮城県仙台市宮城野区宮千代一丁目11-７</t>
  </si>
  <si>
    <t>022-766-9854</t>
  </si>
  <si>
    <t>022-766-9864</t>
  </si>
  <si>
    <t>0630054</t>
  </si>
  <si>
    <t>1107</t>
  </si>
  <si>
    <t>北海道札幌市西区******</t>
  </si>
  <si>
    <t>ジョブタス仙台薬師堂事業所</t>
  </si>
  <si>
    <t>宮城県仙台市宮城野区榴岡五丁目10番20－２号</t>
  </si>
  <si>
    <t>022-352-3556</t>
  </si>
  <si>
    <t>022-352-3557</t>
  </si>
  <si>
    <t>RISEWORKみやぎの</t>
  </si>
  <si>
    <t>宮城県仙台市宮城野区榴岡三丁目６番30号　エクセレントエイト１階102</t>
  </si>
  <si>
    <t>022-292-5681</t>
  </si>
  <si>
    <t>022-791-6186</t>
  </si>
  <si>
    <t>あすかぜ</t>
  </si>
  <si>
    <t>夢まるごと</t>
  </si>
  <si>
    <t>宮城県仙台市宮城野区福田町一丁目４番20号</t>
  </si>
  <si>
    <t>022-781-8630</t>
  </si>
  <si>
    <t>022-781-8631</t>
  </si>
  <si>
    <t>9830822</t>
  </si>
  <si>
    <t>ＣＷファーム仙台福田町</t>
  </si>
  <si>
    <t>01108</t>
  </si>
  <si>
    <t>北海道札幌市厚別区厚別中央一条二丁目13-20</t>
  </si>
  <si>
    <t>011-807-9096</t>
  </si>
  <si>
    <t>011-807-9094</t>
  </si>
  <si>
    <t>ジョブタス仙台福室事業所</t>
  </si>
  <si>
    <t>宮城県仙台市宮城野区幸町二丁目23番１号</t>
  </si>
  <si>
    <t>022-725-6815</t>
  </si>
  <si>
    <t>022-725-6817</t>
  </si>
  <si>
    <t>まちワクワーキン</t>
  </si>
  <si>
    <t>アトリエぶどうの木</t>
  </si>
  <si>
    <t>宮城県仙台市若林区遠見塚一丁目18番48号</t>
  </si>
  <si>
    <t>宮城県仙台市若林区上飯田二丁目５番28</t>
  </si>
  <si>
    <t>022-703-3341</t>
  </si>
  <si>
    <t>022-385-7223</t>
  </si>
  <si>
    <t>022-385-7289</t>
  </si>
  <si>
    <t>宮城県亘理郡山元町******</t>
  </si>
  <si>
    <t>宮城県仙台市泉区泉中央一丁目23番地の５</t>
  </si>
  <si>
    <t>ライフの学校就労支援センター　ウェルカム！カフェ　霞目キャンパス</t>
  </si>
  <si>
    <t>022-393-6799</t>
  </si>
  <si>
    <t>宮城県名取市******</t>
  </si>
  <si>
    <t>就労支援Ｂ型事業所　ビッグサン</t>
  </si>
  <si>
    <t>宮城県仙台市若林区河原町二丁目５番45号　コーポ麿201号室</t>
  </si>
  <si>
    <t>022-290-2654</t>
  </si>
  <si>
    <t>022-290-2652</t>
  </si>
  <si>
    <t>マイロ</t>
  </si>
  <si>
    <t>14321</t>
  </si>
  <si>
    <t>神奈川県高座郡寒川町大曲三丁目５番２号</t>
  </si>
  <si>
    <t>0467-74-6967</t>
  </si>
  <si>
    <t>0467-74-5487</t>
  </si>
  <si>
    <t>ジョブタス仙台六丁の目事業所　</t>
  </si>
  <si>
    <t>022-369-3884</t>
  </si>
  <si>
    <t>9820012</t>
  </si>
  <si>
    <t>スミールステッド若林</t>
  </si>
  <si>
    <t>宮城県仙台市若林区荒町172</t>
  </si>
  <si>
    <t>022-724-7255</t>
  </si>
  <si>
    <t>022-724-7285</t>
  </si>
  <si>
    <t>9800065</t>
  </si>
  <si>
    <t>Wonder Workers</t>
  </si>
  <si>
    <t>13106</t>
  </si>
  <si>
    <t>東京都台東区東上野一丁目20番６号</t>
  </si>
  <si>
    <t>03-5817-4814</t>
  </si>
  <si>
    <t>03-5817-4864</t>
  </si>
  <si>
    <t>0050004</t>
  </si>
  <si>
    <t>1106</t>
  </si>
  <si>
    <t>北海道札幌市南区******</t>
  </si>
  <si>
    <t>でじるみ仙台中央</t>
  </si>
  <si>
    <t>11222</t>
  </si>
  <si>
    <t>埼玉県越谷市大字南荻島1023番地１－１階</t>
  </si>
  <si>
    <t>048-940-7318</t>
  </si>
  <si>
    <t>048-940-7319</t>
  </si>
  <si>
    <t>2510033</t>
  </si>
  <si>
    <t>14205</t>
  </si>
  <si>
    <t>神奈川県藤沢市******</t>
  </si>
  <si>
    <t>アトリエ・アンノウンⅣ 仙台</t>
  </si>
  <si>
    <t>9820021</t>
  </si>
  <si>
    <t>東京都千代田区******</t>
  </si>
  <si>
    <t>9892457</t>
  </si>
  <si>
    <t>埼玉県戸田市******</t>
  </si>
  <si>
    <t>宮城県仙台市太白区袋原五丁目17番33号</t>
  </si>
  <si>
    <t>スミールステッドたいはく</t>
  </si>
  <si>
    <t>宮城県仙台市宮城野区榴岡一丁目７番15号　サニービル1002号</t>
  </si>
  <si>
    <t>宮城県登米市******</t>
  </si>
  <si>
    <t>宮城県仙台市太白区秋保町馬場字上ノ原32</t>
  </si>
  <si>
    <t>9820241</t>
  </si>
  <si>
    <t>宮城県角田市角田字柳町36番26</t>
  </si>
  <si>
    <t>0224-66-3524</t>
  </si>
  <si>
    <t>0224-66-5299</t>
  </si>
  <si>
    <t>9820032</t>
  </si>
  <si>
    <t>就労継続支援Ｂ型　なのはな仙台南</t>
  </si>
  <si>
    <t>宮城県仙台市青葉区国見ケ丘五丁目17番25号</t>
  </si>
  <si>
    <t>022-277-8022</t>
  </si>
  <si>
    <t>アンフィニ</t>
  </si>
  <si>
    <t>青森県青森市富田一丁目17番６号</t>
  </si>
  <si>
    <t>青森県青森市******</t>
  </si>
  <si>
    <t>チョコさほやま</t>
  </si>
  <si>
    <t>宮城県仙台市太白区八木山弥生町16番22号</t>
  </si>
  <si>
    <t>022-796-2526</t>
  </si>
  <si>
    <t>022-796-2529</t>
  </si>
  <si>
    <t>取締役</t>
  </si>
  <si>
    <t>9820834</t>
  </si>
  <si>
    <t>hana　hana</t>
  </si>
  <si>
    <t>宮城県仙台市太白区八木山南一丁目４番地の11　カーサＣＨＩＥ102</t>
  </si>
  <si>
    <t>022-200-6438</t>
  </si>
  <si>
    <t>9811244</t>
  </si>
  <si>
    <t>ドゥ　サムシング</t>
  </si>
  <si>
    <t>Ｍｉｔｔｅ　－ミッテ－</t>
  </si>
  <si>
    <t>宮城県仙台市太白区ひより台31番１号</t>
  </si>
  <si>
    <t>022-778-3621</t>
  </si>
  <si>
    <t>9811248</t>
  </si>
  <si>
    <t>就労継続支援Ｂ型事業所　ＳＡＴＯＲＩ</t>
  </si>
  <si>
    <t>宮城県仙台市泉区北中山四丁目26番地の18</t>
  </si>
  <si>
    <t>宮城県仙台市泉区南光台南3丁目34-6</t>
  </si>
  <si>
    <t>みどり工房　泉中央</t>
  </si>
  <si>
    <t>宮城県仙台市泉区高森七丁目１番地の４</t>
  </si>
  <si>
    <t>宮城県仙台市泉区黒松一丁目26番15-105号</t>
  </si>
  <si>
    <t>9830826</t>
  </si>
  <si>
    <t>01105</t>
  </si>
  <si>
    <t>北海道札幌市豊平区月寒東五条15丁目４番17号</t>
  </si>
  <si>
    <t>0620042</t>
  </si>
  <si>
    <t>1105</t>
  </si>
  <si>
    <t>北海道札幌市豊平区******</t>
  </si>
  <si>
    <t>宮城県仙台市青葉区二日町17－５　Ｋ’Ｓビル６Ｆ</t>
  </si>
  <si>
    <t>022-217-6782</t>
  </si>
  <si>
    <t>就労継続支援B型 MY GOOD</t>
  </si>
  <si>
    <t>01110</t>
  </si>
  <si>
    <t>北海道札幌市清田区清田六条二丁目16番12号</t>
  </si>
  <si>
    <t>011-325-5534</t>
  </si>
  <si>
    <t>0040882</t>
  </si>
  <si>
    <t>1110</t>
  </si>
  <si>
    <t>北海道札幌市清田区******</t>
  </si>
  <si>
    <t>株式会社帆の風　泉中央事業所</t>
  </si>
  <si>
    <t>宮城県仙台市泉区上谷刈六丁目11番６号</t>
  </si>
  <si>
    <t>022-346-0884</t>
  </si>
  <si>
    <t>022-346-0885</t>
  </si>
  <si>
    <t>1750094</t>
  </si>
  <si>
    <t>13119</t>
  </si>
  <si>
    <t>東京都板橋区******</t>
  </si>
  <si>
    <t>和</t>
  </si>
  <si>
    <t>宮城県仙台市泉区泉中央三丁目27番地の３</t>
  </si>
  <si>
    <t>022-773-8039</t>
  </si>
  <si>
    <t>022-773-8037</t>
  </si>
  <si>
    <t>宮城県名取市増田四丁目７番20号</t>
  </si>
  <si>
    <t>ｍａｎａｂｙ ＣＲＥＡＴＯＲＳ 泉中央</t>
  </si>
  <si>
    <t>宮城県仙台市泉区上谷刈字向原３番地の30</t>
  </si>
  <si>
    <t>ｱｯﾌﾟﾙﾌﾟﾗｽ</t>
  </si>
  <si>
    <t>9860813</t>
  </si>
  <si>
    <t>宮城県石巻市駅前北通り2丁目12-17</t>
  </si>
  <si>
    <t>ｲｼﾉﾏｷﾒﾝﾃﾅﾝｽｾﾝﾀｰ</t>
  </si>
  <si>
    <t>9860011</t>
  </si>
  <si>
    <t>宮城県石巻市湊字鳥井崎１－１</t>
  </si>
  <si>
    <t>0225-24-6731</t>
  </si>
  <si>
    <t>0225-24-6732</t>
  </si>
  <si>
    <t>ｲﾁ</t>
  </si>
  <si>
    <t>9860827</t>
  </si>
  <si>
    <t>宮城県石巻市千石町4-8</t>
  </si>
  <si>
    <t>0225-25-7260</t>
  </si>
  <si>
    <t>ﾊﾟｯｿｱﾊﾟｯｿｲｼﾉﾏｷ</t>
  </si>
  <si>
    <t>宮城県石巻市門脇町字浦屋敷83番地24</t>
  </si>
  <si>
    <t>080-1800-811</t>
  </si>
  <si>
    <t>ﾜｰｸｽﾀｲﾙ ﾆｺ</t>
  </si>
  <si>
    <t>9850001</t>
  </si>
  <si>
    <t>宮城県塩竈市新浜町二丁目22番3号</t>
  </si>
  <si>
    <t>022-352-3893</t>
  </si>
  <si>
    <t>ｱｲｻﾝｻﾝ ﾌｧｰﾑ</t>
  </si>
  <si>
    <t>宮城県塩竈市本町12-6</t>
  </si>
  <si>
    <t>ﾐﾗｲｼｵｶﾞﾏｼﾞｷﾞｮｳｼｮ</t>
  </si>
  <si>
    <t>宮城県塩竈市新浜町1丁目15-17-1</t>
  </si>
  <si>
    <t>宮城県気仙沼市東新城二丁目５－４</t>
  </si>
  <si>
    <t>manaby CREATORS ﾅﾄﾘｴｷﾏｴ</t>
  </si>
  <si>
    <t>宮城県名取市増田3丁目7-20グローリオレジデンス名取駅前2階</t>
  </si>
  <si>
    <t>ﾊﾛｰｽﾞﾅﾄﾘ(Bｶﾞﾀ)</t>
  </si>
  <si>
    <t>宮城県名取市手倉田字諏訪５３２－１ラスティコート名取１階</t>
  </si>
  <si>
    <t>022-384-7861</t>
  </si>
  <si>
    <t>022-384-7871</t>
  </si>
  <si>
    <t>ﾁｮｺﾅﾄﾘ</t>
  </si>
  <si>
    <t>宮城県名取市増田１丁目１０－３</t>
  </si>
  <si>
    <t>022-382-3316</t>
  </si>
  <si>
    <t>022-398-7291</t>
  </si>
  <si>
    <t>ｻﾎﾟｰﾄｳｴﾏﾂ</t>
  </si>
  <si>
    <t>9811226</t>
  </si>
  <si>
    <t>宮城県名取市植松1丁目1番地28</t>
  </si>
  <si>
    <t>022-302-6803</t>
  </si>
  <si>
    <t>ｼｭｳﾛｳｹｲｿﾞｸｼｴﾝBｶﾞﾀｼﾞｷﾞｮｳｼｮ Cocomira Navi</t>
  </si>
  <si>
    <t>9892411</t>
  </si>
  <si>
    <t>宮城県名取市本郷字焼野157-5</t>
  </si>
  <si>
    <t>ﾊﾛｰｽﾞﾀｶﾞｼﾞｮｳ</t>
  </si>
  <si>
    <t>宮城県多賀城市八幡3丁目10-27CK八幡ビル2階</t>
  </si>
  <si>
    <t>022-361-5390</t>
  </si>
  <si>
    <t>022-361-5391</t>
  </si>
  <si>
    <t>ALOHA･CLUB ﾀｶﾞｼﾞｮｳｼﾞｷﾞｮｳｼｮ</t>
  </si>
  <si>
    <t>宮城県多賀城市鶴ケ谷2丁目1番1号</t>
  </si>
  <si>
    <t>022-369-3358</t>
  </si>
  <si>
    <t>ｿｰｼｬﾙﾋﾞﾚｯｼﾞｾﾝﾀﾞｲ</t>
  </si>
  <si>
    <t>宮城県多賀城市中央3-10-5　Oggeビル4F</t>
  </si>
  <si>
    <t>022-794-7147</t>
  </si>
  <si>
    <t>022-794-7148</t>
  </si>
  <si>
    <t>宮城県岩沼市中央3丁目2-3　森川ビル２階</t>
  </si>
  <si>
    <t>ｼｭｳﾛｳｹｲｿﾞｸｼｴﾝBｶﾞﾀｼﾞｷﾞｮｳｼｮ ﾈｺﾉｼｯﾎﾟ</t>
  </si>
  <si>
    <t>宮城県岩沼市中央2丁目5-11</t>
  </si>
  <si>
    <t>0223-23-0174</t>
  </si>
  <si>
    <t>0223-23-0175</t>
  </si>
  <si>
    <t>ｼｭｳﾛｳｹｲｿﾞｸｼｴﾝｼﾞｷﾞｮｳｼｮ ｿｲ</t>
  </si>
  <si>
    <t>宮城県岩沼市早股字西砂押9番地12－2</t>
  </si>
  <si>
    <t>ﾄﾞﾘｰﾑﾉｳｴﾝ</t>
  </si>
  <si>
    <t>9870444</t>
  </si>
  <si>
    <t>宮城県登米市南方町大森前８６番１</t>
  </si>
  <si>
    <t>0220-23-7584</t>
  </si>
  <si>
    <t>0220-23-7594</t>
  </si>
  <si>
    <t>宮城県登米市中田町宝江新井田字新姥沼１９５番地１</t>
  </si>
  <si>
    <t>0220-23-8030</t>
  </si>
  <si>
    <t>0220-23-8031</t>
  </si>
  <si>
    <t>ｼｭｳﾛｳｼｴﾝｼﾞｷﾞｮｳｼｮ ｶﾅﾐﾉﾓﾘ</t>
  </si>
  <si>
    <t>ﾄﾒﾏｽﾌﾞﾁｼﾞｷﾞｮｳｼｮ ｺﾄﾘ</t>
  </si>
  <si>
    <t>宮城県登米市東和町米川字小山下14</t>
  </si>
  <si>
    <t>0220-23-7581</t>
  </si>
  <si>
    <t>0220-23-7582</t>
  </si>
  <si>
    <t>ﾄｸﾃｲﾋｴｲﾘｶﾂﾄﾞｳﾎｳｼﾞﾝﾆｼﾞﾉｴｷﾆｼﾞｻｲｴﾝ</t>
  </si>
  <si>
    <t>ｶｾﾞｶｵﾙﾓﾘ</t>
  </si>
  <si>
    <t>9894512</t>
  </si>
  <si>
    <t>宮城県栗原市瀬峰下藤沢33－1</t>
  </si>
  <si>
    <t>ｼｮｳｶﾞｲﾌｸｼｼｾﾂﾐﾗｲ</t>
  </si>
  <si>
    <t>宮城県東松島市大曲字筒場13-5</t>
  </si>
  <si>
    <t>0225-98-5461</t>
  </si>
  <si>
    <t>0225-98-5462</t>
  </si>
  <si>
    <t>ｼｭｳﾛｳｹｲｿﾞｸｼｴﾝBｶﾞﾀｶﾗｺﾛ</t>
  </si>
  <si>
    <t>宮城県東松島市赤井字台６７－６</t>
  </si>
  <si>
    <t>080-8212-355</t>
  </si>
  <si>
    <t>ﾎｯﾄﾊｰﾄﾏﾂｼﾏ</t>
  </si>
  <si>
    <t>9810411</t>
  </si>
  <si>
    <t>宮城県東松島市野蒜字北余景52－12</t>
  </si>
  <si>
    <t>0225-98-7704</t>
  </si>
  <si>
    <t>0225-98-7706</t>
  </si>
  <si>
    <t>ﾋｶﾞﾏﾂｽﾃｰｼｮﾝ</t>
  </si>
  <si>
    <t>宮城県東松島市牛網字駅前二丁目４番２４</t>
  </si>
  <si>
    <t>0225-25-5233</t>
  </si>
  <si>
    <t>tajiriｺｳﾎﾞｳ</t>
  </si>
  <si>
    <t>0229-39-0651</t>
  </si>
  <si>
    <t>ｷﾋﾞﾀﾞﾝｺﾞｼﾞｮﾌﾞｶﾚｯｼﾞ</t>
  </si>
  <si>
    <t>9896162</t>
  </si>
  <si>
    <t>宮城県大崎市古川駅前大通3丁目1-1内野ビル101</t>
  </si>
  <si>
    <t>0229-25-5236</t>
  </si>
  <si>
    <t>ｼｭｳﾛｳｹｲｿﾞｸｼｴﾝBｶﾞﾀｼﾞｷﾞｮｳｼｮ ﾎｯｺﾘ</t>
  </si>
  <si>
    <t>宮城県大崎市岩出山二ノ構78</t>
  </si>
  <si>
    <t>0229-87-8071</t>
  </si>
  <si>
    <t>0229-87-8072</t>
  </si>
  <si>
    <t>ｼｭｳﾛｳｹｲｿﾞｸｼｴﾝﾋﾞｰｶﾞﾀｹｰｽﾞｶﾝﾊﾟﾆｰ</t>
  </si>
  <si>
    <t>宮城県富谷市成田5丁目16番地6　2階</t>
  </si>
  <si>
    <t>ﾊﾗｶﾗｻﾞｵｳｼﾞｭｸ(ｼｮｸｻｲｺｳﾎﾞｳﾊﾗｶﾗ)</t>
  </si>
  <si>
    <t>宮城県刈田郡蔵王町遠刈田温泉字八山4番395</t>
  </si>
  <si>
    <t>0224-26-6606</t>
  </si>
  <si>
    <t>0224-26-6607</t>
  </si>
  <si>
    <t>4322</t>
  </si>
  <si>
    <t>4324</t>
  </si>
  <si>
    <t>ｴｰｼｰｲｰｶﾌﾞｼｷｶﾞｲｼｬ ｺｺ･ｻﾎﾟ ｵｵｶﾞﾜﾗ</t>
  </si>
  <si>
    <t>9891241</t>
  </si>
  <si>
    <t>宮城県柴田郡大河原町町171</t>
  </si>
  <si>
    <t>022-433-3815</t>
  </si>
  <si>
    <t>ﾌｸﾉﾈｷｼｭｳｶﾝ</t>
  </si>
  <si>
    <t>宮城県柴田郡村田町小泉字古館1番地2</t>
  </si>
  <si>
    <t>ﾎｯﾄﾊｰﾄﾂｷﾉｷ</t>
  </si>
  <si>
    <t>ﾂﾘｰ</t>
  </si>
  <si>
    <t>宮城県柴田郡川崎町前川字裏丁57番10</t>
  </si>
  <si>
    <t>080-3426-312</t>
  </si>
  <si>
    <t>宮城県柴田郡柴田町槻木白幡二丁目２番１２号</t>
  </si>
  <si>
    <t>0224877076</t>
  </si>
  <si>
    <t>manabyCREATORSｵｵｶﾞﾜﾗ</t>
  </si>
  <si>
    <t>宮城県柴田郡大河原町町字町１７１</t>
  </si>
  <si>
    <t>ｻｸﾗﾊﾅ</t>
  </si>
  <si>
    <t>9891214</t>
  </si>
  <si>
    <t>宮城県柴田郡大河原町甲子町4番地8</t>
  </si>
  <si>
    <t>0224-51-3931</t>
  </si>
  <si>
    <t>ｱｲﾋﾞｽｶﾌｪﾂｷﾉｷ</t>
  </si>
  <si>
    <t>9891751</t>
  </si>
  <si>
    <t>宮城県柴田郡柴田町槻木新町１丁目２－３</t>
  </si>
  <si>
    <t>0224-86-5477</t>
  </si>
  <si>
    <t>4341</t>
  </si>
  <si>
    <t>ｱｯﾌﾟﾙﾌｧｰﾑﾜﾀﾘ</t>
  </si>
  <si>
    <t>9892311</t>
  </si>
  <si>
    <t>宮城県亘理郡亘理町荒浜字藤平橋45－28</t>
  </si>
  <si>
    <t>080-3347-495</t>
  </si>
  <si>
    <t>4404</t>
  </si>
  <si>
    <t>4406</t>
  </si>
  <si>
    <t>ﾒﾙｸﾏｰﾙﾘﾌｽｶﾞﾔ</t>
  </si>
  <si>
    <t>9810122</t>
  </si>
  <si>
    <t>宮城県宮城郡利府町菅谷字西天神６５番地</t>
  </si>
  <si>
    <t>0222537691</t>
  </si>
  <si>
    <t>ｸﾘﾉｷ</t>
  </si>
  <si>
    <t>9813501</t>
  </si>
  <si>
    <t>宮城県黒川郡大郷町大松沢狸沢37－18</t>
  </si>
  <si>
    <t>4505</t>
  </si>
  <si>
    <t>ﾎｯﾄﾊｰﾄﾐｻﾄ</t>
  </si>
  <si>
    <t>9870005</t>
  </si>
  <si>
    <t>宮城県遠田郡美里町北浦字北田３７－２</t>
  </si>
  <si>
    <t>0229-25-7816</t>
  </si>
  <si>
    <t>0229-25-7817</t>
  </si>
  <si>
    <t>宮城県仙台市青葉区小田原四丁目１番２号</t>
  </si>
  <si>
    <t>宮城県仙台市青葉区荒巻字三居沢12番地の１</t>
  </si>
  <si>
    <t>宮城県仙台市青葉区落合二丁目２番41号</t>
  </si>
  <si>
    <t>022-302-5062</t>
  </si>
  <si>
    <t>022-302-5063</t>
  </si>
  <si>
    <t>022-347-4092</t>
  </si>
  <si>
    <t>ﾌﾞﾙｰ･ﾋﾞｰ</t>
  </si>
  <si>
    <t>宮城県仙台市青葉区一番町二丁目５番５号　東一中央ビルＡ棟６階</t>
  </si>
  <si>
    <t>022-217-8777</t>
  </si>
  <si>
    <t>ｺﾀﾞﾁｶｲ ｴｯｾ</t>
  </si>
  <si>
    <t>ｺﾀﾞﾁｶｲ ﾋｶﾘ</t>
  </si>
  <si>
    <t>宮城県仙台市青葉区高野原四丁目13番地の30</t>
  </si>
  <si>
    <t>宮城県仙台市青葉区下愛子字町20番地の８-101、102</t>
  </si>
  <si>
    <t>022-226-7033</t>
  </si>
  <si>
    <t>022-398-9734</t>
  </si>
  <si>
    <t>宮城県仙台市青葉区国分町二丁目２番11号オパール仙台ビルディング５階</t>
  </si>
  <si>
    <t>ｼﾞｮﾌﾞｻﾎﾟｰﾄYOUｱｻﾋｶﾞｵｶ</t>
  </si>
  <si>
    <t>宮城県仙台市青葉区旭ケ丘三丁目６番12号フォレスト旭ケ丘T101号室</t>
  </si>
  <si>
    <t>022-725-7075</t>
  </si>
  <si>
    <t>022-725-7076</t>
  </si>
  <si>
    <t>ﾀｷﾉｳｶﾞﾀｼﾞｷﾞｮｳｼｮ ｽﾍﾟｰｽｾﾝﾀﾞｲ</t>
  </si>
  <si>
    <t>宮城県仙台市青葉区愛子東三丁目９番11号</t>
  </si>
  <si>
    <t>022-302-3668</t>
  </si>
  <si>
    <t>022-391-8240</t>
  </si>
  <si>
    <t>ﾏﾙﾌｸ</t>
  </si>
  <si>
    <t>宮城県仙台市青葉区錦町一丁目３番３号</t>
  </si>
  <si>
    <t>022-796-0215</t>
  </si>
  <si>
    <t>ｲﾑｶﾗﾎﾞ</t>
  </si>
  <si>
    <t>宮城県仙台市青葉区一番町二丁目２番８号　IKIビル202</t>
  </si>
  <si>
    <t>ｺﾀﾞﾁｶｲ ﾗﾎﾞ</t>
  </si>
  <si>
    <t>宮城県仙台市青葉区小松島三丁目３番17号　小松島カレッザ103号室</t>
  </si>
  <si>
    <t>022-341-6965</t>
  </si>
  <si>
    <t>022-341-6968</t>
  </si>
  <si>
    <t>ｹﾔｷﾉﾓﾘ</t>
  </si>
  <si>
    <t>宮城県仙台市青葉区旭ケ丘三丁目27番５号　日立システムズホール仙台１階</t>
  </si>
  <si>
    <t>022-343-9141</t>
  </si>
  <si>
    <t>022-343-9142</t>
  </si>
  <si>
    <t>ﾊﾛｰｽﾞｷﾀｾﾝﾀﾞｲﾋﾞｰｶﾞﾀ</t>
  </si>
  <si>
    <t>宮城県仙台市青葉区上杉一丁目６番10号　EARTHBLUE仙台勾当台６F</t>
  </si>
  <si>
    <t>022-217-0738</t>
  </si>
  <si>
    <t>022-217-0739</t>
  </si>
  <si>
    <t>ﾑｽﾋﾞｯﾄ</t>
  </si>
  <si>
    <t>宮城県仙台市青葉区国分町三丁目６番11号　アーク仙台ビル205、401A</t>
  </si>
  <si>
    <t>022-398-9445</t>
  </si>
  <si>
    <t>022-398-9447</t>
  </si>
  <si>
    <t>ｱﾃﾝﾄﾞﾜｰｸｲﾂﾂﾊﾞｼ</t>
  </si>
  <si>
    <t>宮城県仙台市青葉区五橋二丁目４番１号　エクセルジオ五橋　３階</t>
  </si>
  <si>
    <t>022-226-7893</t>
  </si>
  <si>
    <t>022-226-7894</t>
  </si>
  <si>
    <t>ﾊﾙﾉﾋﾌﾞﾝｺ</t>
  </si>
  <si>
    <t>宮城県仙台市青葉区春日町10番23号　１階１Ａ号</t>
  </si>
  <si>
    <t>ﾐﾂﾊﾞﾁﾆｺﾆｺｺｳﾎﾞｳ</t>
  </si>
  <si>
    <t>宮城県仙台市青葉区二日町６番26号　ＶＩＰ仙台二日町105</t>
  </si>
  <si>
    <t>ﾏﾅﾃｨｲﾂﾂﾊﾞｼ</t>
  </si>
  <si>
    <t>ｱﾃﾝﾄﾞﾜｰｸｷﾀｾﾝﾀﾞｲ</t>
  </si>
  <si>
    <t>宮城県仙台市青葉区堤町一丁目６番10号　東谷ビル１階</t>
  </si>
  <si>
    <t>022-739-8545</t>
  </si>
  <si>
    <t>022-739-8546</t>
  </si>
  <si>
    <t>ﾄｳﾎｸﾌｸｼｶﾚｯｼﾞ</t>
  </si>
  <si>
    <t>宮城県仙台市青葉区中山台二丁目60番地の６　ＭＩＰビル２Ｆ</t>
  </si>
  <si>
    <t>022-256-1931</t>
  </si>
  <si>
    <t>022-281-8617</t>
  </si>
  <si>
    <t>ｺﾀﾞﾁｶｲ ﾗｲｽﾞ</t>
  </si>
  <si>
    <t>宮城県仙台市青葉区二日町14番14号　二日町ゲートビル２F</t>
  </si>
  <si>
    <t>022-399-8780</t>
  </si>
  <si>
    <t>022-399-8781</t>
  </si>
  <si>
    <t>ﾘｱﾙｽﾏｲﾙ</t>
  </si>
  <si>
    <t>宮城県仙台市青葉区国分町三丁目10番15-202・301</t>
  </si>
  <si>
    <t>022-399-8104</t>
  </si>
  <si>
    <t>022-399-8105</t>
  </si>
  <si>
    <t>ﾊｯﾋﾟｰﾄｰｲ</t>
  </si>
  <si>
    <t>宮城県仙台市青葉区宮町三丁目７番58号</t>
  </si>
  <si>
    <t>ｷｯﾁﾝﾊｰﾓﾆｰ･ﾎﾟｺ</t>
  </si>
  <si>
    <t>宮城県仙台市宮城野区西宮城野９番16号　パレフビル１階、301号室</t>
  </si>
  <si>
    <t>ｼﾞｮﾌﾞﾀｽｾﾝﾀﾞｲﾔｸｼﾄﾞｳｼﾞｷﾞｮｳｼｮ</t>
  </si>
  <si>
    <t>宮城県仙台市宮城野区宮千代一丁目11番地の７</t>
  </si>
  <si>
    <t>ｶﾎﾞｳ ﾎﾟﾐｴ</t>
  </si>
  <si>
    <t>022-355-2461</t>
  </si>
  <si>
    <t>022-355-2462</t>
  </si>
  <si>
    <t>ｱｽｶｾﾞ</t>
  </si>
  <si>
    <t>ｲﾛﾊﾏﾙｺﾞﾄ</t>
  </si>
  <si>
    <t>9830012</t>
  </si>
  <si>
    <t>宮城県仙台市宮城野区出花一丁目９番地の13　マリンハイツイデカ402号室</t>
  </si>
  <si>
    <t>022-762-8477</t>
  </si>
  <si>
    <t>ｼｰﾀﾞﾌﾞﾘｭｰﾌｧｰﾑｾﾝﾀﾞｲﾌｸﾀﾞﾏﾁ</t>
  </si>
  <si>
    <t>ｼﾞｮﾌﾞﾀｽｾﾝﾀﾞｲﾌｸﾑﾛｼﾞｷﾞｮｳｼｮ</t>
  </si>
  <si>
    <t>宮城県仙台市宮城野区福室二丁目８番17号　福室マンション207Ａ</t>
  </si>
  <si>
    <t>022-794-9948</t>
  </si>
  <si>
    <t>022-794-9949</t>
  </si>
  <si>
    <t>ﾏﾁﾜｸﾜｰｷﾝ</t>
  </si>
  <si>
    <t>宮城県仙台市若林区鶴代町４番44号</t>
  </si>
  <si>
    <t>ｸﾞﾚｰｽ</t>
  </si>
  <si>
    <t>宮城県仙台市若林区新寺二丁目３番１号　長屋ビル102、401</t>
  </si>
  <si>
    <t>宮城県仙台市若林区遠見塚1丁目18番48号</t>
  </si>
  <si>
    <t>ｵﾘｰﾌﾞﾉｺﾐﾁ</t>
  </si>
  <si>
    <t>宮城県仙台市宮城野区田子西一丁目12番地の４</t>
  </si>
  <si>
    <t>宮城県仙台市若林区新寺二丁目１番６号　ＴＨＥ　ＩＳビル７階</t>
  </si>
  <si>
    <t>ﾗｲﾌﾉｶﾞｯｺｳｼｭｳﾛｳｼｴﾝｾﾝﾀｰ ｳｪﾙｶﾑ!ｶﾌｪ ｶｽﾐﾒｷｬﾝﾊﾟｽ</t>
  </si>
  <si>
    <t>9840035</t>
  </si>
  <si>
    <t>宮城県仙台市若林区霞目二丁目14番26号</t>
  </si>
  <si>
    <t>ｼｭｳﾛｳｼｴﾝBｶﾞﾀｼﾞｷﾞｮｳｼｮ ﾋﾞｯｸﾞｻﾝ</t>
  </si>
  <si>
    <t>9840012</t>
  </si>
  <si>
    <t>宮城県仙台市若林区六丁の目中町７番73号エクセレント庄清205</t>
  </si>
  <si>
    <t>07084297260</t>
  </si>
  <si>
    <t>ﾏｲﾛ</t>
  </si>
  <si>
    <t>宮城県仙台市若林区河原町二丁目５番45号　コーポ麿102号室、201号室</t>
  </si>
  <si>
    <t>ｼﾞｮﾌﾞﾀｽｾﾝﾀﾞｲﾛｸﾁｮｳﾉﾒｼﾞｷﾞｮｳｼｮ</t>
  </si>
  <si>
    <t>9840003</t>
  </si>
  <si>
    <t>宮城県仙台市若林区六丁の目北町４番６号</t>
  </si>
  <si>
    <t>022-794-8525</t>
  </si>
  <si>
    <t>022-794-8526</t>
  </si>
  <si>
    <t>ｽﾐｰﾙｽﾃｯﾄﾞﾜｶﾊﾞﾔｼ</t>
  </si>
  <si>
    <t>ﾜﾝﾀﾞｰﾜｰｶｰｽﾞ</t>
  </si>
  <si>
    <t>宮城県仙台市若林区荒町172番地　第一旭ビル２階</t>
  </si>
  <si>
    <t>ﾃﾞｼﾞﾙﾐｾﾝﾀﾞｲﾁｭｳｵｳ</t>
  </si>
  <si>
    <t>宮城県仙台市若林区新寺三丁目２番32号　サンロードマンション東八番丁　１階</t>
  </si>
  <si>
    <t>022-781-5639</t>
  </si>
  <si>
    <t>022-781-5669</t>
  </si>
  <si>
    <t>ｱﾄﾘｴ･ｱﾝﾉｳﾝﾌｫｰ ｾﾝﾀﾞｲ</t>
  </si>
  <si>
    <t>9840038</t>
  </si>
  <si>
    <t>宮城県仙台市若林区伊在一丁目11番地の３</t>
  </si>
  <si>
    <t>022-369-3943</t>
  </si>
  <si>
    <t>022-369-3944</t>
  </si>
  <si>
    <t>宮城県仙台市太白区西多賀三丁目１番25号</t>
  </si>
  <si>
    <t>宮城県仙台市太白区長町南四丁目25番３号</t>
  </si>
  <si>
    <t>ｽﾐｰﾙｽﾃｯﾄﾞﾀｲﾊｸ</t>
  </si>
  <si>
    <t>宮城県仙台市太白区郡山五丁目19番15号　</t>
  </si>
  <si>
    <t>9820821</t>
  </si>
  <si>
    <t>宮城県仙台市太白区松が丘25番２号</t>
  </si>
  <si>
    <t>ｼｭｳﾛｳｹｲｿﾞｸｼｴﾝBｶﾞﾀ ﾅﾉﾊﾅｾﾝﾀﾞｲﾐﾅﾐ</t>
  </si>
  <si>
    <t>宮城県仙台市太白区富沢一丁目５番１号　山本ビル201</t>
  </si>
  <si>
    <t>022-702-6475</t>
  </si>
  <si>
    <t>ｱﾝﾌｨﾆ</t>
  </si>
  <si>
    <t>宮城県仙台市太白区西多賀一丁目15番28号　西多賀パークビル101</t>
  </si>
  <si>
    <t>022-302-6560</t>
  </si>
  <si>
    <t>ﾁｮｺｻﾎﾔﾏ</t>
  </si>
  <si>
    <t>9820211</t>
  </si>
  <si>
    <t>宮城県仙台市太白区佐保山１番28号</t>
  </si>
  <si>
    <t>022-748-4609</t>
  </si>
  <si>
    <t>022-748-4619</t>
  </si>
  <si>
    <t>ﾊﾅ ﾊﾅ</t>
  </si>
  <si>
    <t>ﾄﾞｩ ｻﾑｼﾝｸﾞ</t>
  </si>
  <si>
    <t>9820023</t>
  </si>
  <si>
    <t>宮城県仙台市太白区鹿野三丁目１番１号</t>
  </si>
  <si>
    <t>022-200-6425</t>
  </si>
  <si>
    <t>ﾐｯﾃ</t>
  </si>
  <si>
    <t>宮城県仙台市太白区長町一丁目12番16号　スタインビルドⅠ101</t>
  </si>
  <si>
    <t>022-302-6981</t>
  </si>
  <si>
    <t>022-302-6982</t>
  </si>
  <si>
    <t>ｼｭｳﾛｳｹｹｲｿﾞｸｼｴﾝﾋﾞｰｶﾞﾀｼﾞｷﾞｮｳｼｮ ｻﾄﾘ</t>
  </si>
  <si>
    <t>宮城県仙台市泉区南中山二丁目２番地の３</t>
  </si>
  <si>
    <t>宮城県仙台市泉区松森字斉兵衛４番地の３　２階</t>
  </si>
  <si>
    <t>022-344-9021</t>
  </si>
  <si>
    <t>宮城県仙台市泉区七北田字大沢鳥谷ケ沢８番地の11</t>
  </si>
  <si>
    <t>022-377-4802</t>
  </si>
  <si>
    <t>ﾐﾄﾞﾘｺｳﾎﾞｳ ｲｽﾞﾐﾁｭｳｵｳ</t>
  </si>
  <si>
    <t>宮城県仙台市泉区泉中央三丁目26番地の10ローズボールビル101号</t>
  </si>
  <si>
    <t>宮城県仙台市泉区高森七丁目２番地　ショッピングガーデン・キャラウェイ内</t>
  </si>
  <si>
    <t>022-725-7822</t>
  </si>
  <si>
    <t>ｼｭｳﾛｳｹｲｿﾞｸｼｴﾝﾋﾞｰｶﾞﾀﾏｲｸﾞｯﾄﾞ</t>
  </si>
  <si>
    <t>9813135</t>
  </si>
  <si>
    <t>宮城県仙台市泉区八乙女中央一丁目５番20号　及川壱番館301号室</t>
  </si>
  <si>
    <t>022-346-9697</t>
  </si>
  <si>
    <t>ｶﾌﾞｼｷｶﾞｲｼｬﾎﾉｶｾﾞ ｲｽﾞﾐﾁｭｳｵｳｼﾞｷﾞｮｳｼｮ</t>
  </si>
  <si>
    <t>宮城県仙台市泉区泉中央二丁目16番地の９　泉大友ビル201</t>
  </si>
  <si>
    <t>022-341-0717</t>
  </si>
  <si>
    <t>ﾅｺﾞﾐ</t>
  </si>
  <si>
    <t>宮城県仙台市泉区泉中央三丁目27番地の３　102</t>
  </si>
  <si>
    <t>ﾏﾅﾋﾞｰｸﾘｴｲﾀｰｽﾞｲｽﾞﾐﾁｭｳｵｳ</t>
  </si>
  <si>
    <t>宮城県仙台市泉区泉中央一丁目16番６号 泉中央ビル９階</t>
  </si>
  <si>
    <t>022-218-7222</t>
  </si>
  <si>
    <t>022-218-7223</t>
  </si>
  <si>
    <t>宮城県仙台市泉区実沢字涌上り屋敷１番地の21</t>
  </si>
  <si>
    <t>022-341-5820</t>
  </si>
  <si>
    <t>022-341-5821</t>
  </si>
  <si>
    <t>0410210595</t>
  </si>
  <si>
    <t>0410210603</t>
  </si>
  <si>
    <t>0410210694</t>
  </si>
  <si>
    <t>0410210702</t>
  </si>
  <si>
    <t>0410300370</t>
  </si>
  <si>
    <t>0410300388</t>
  </si>
  <si>
    <t>0410300412</t>
  </si>
  <si>
    <t>0410700611</t>
  </si>
  <si>
    <t>0410700637</t>
  </si>
  <si>
    <t>0410700694</t>
  </si>
  <si>
    <t>0410700777</t>
  </si>
  <si>
    <t>0410700819</t>
  </si>
  <si>
    <t>0410800031</t>
  </si>
  <si>
    <t>0410917108</t>
  </si>
  <si>
    <t>0410917116</t>
  </si>
  <si>
    <t>0410917124</t>
  </si>
  <si>
    <t>0411100365</t>
  </si>
  <si>
    <t>0411100407</t>
  </si>
  <si>
    <t>0411100415</t>
  </si>
  <si>
    <t>0411200504</t>
  </si>
  <si>
    <t>0411200728</t>
  </si>
  <si>
    <t>0411200744</t>
  </si>
  <si>
    <t>0411300015</t>
  </si>
  <si>
    <t>0411300593</t>
  </si>
  <si>
    <t>0411400328</t>
  </si>
  <si>
    <t>0411400336</t>
  </si>
  <si>
    <t>0411400344</t>
  </si>
  <si>
    <t>0411400369</t>
  </si>
  <si>
    <t>0411500952</t>
  </si>
  <si>
    <t>0411500960</t>
  </si>
  <si>
    <t>0411501000</t>
  </si>
  <si>
    <t>0411600158</t>
  </si>
  <si>
    <t>0412100109</t>
  </si>
  <si>
    <t>0412210064</t>
  </si>
  <si>
    <t>0412210338</t>
  </si>
  <si>
    <t>0412210346</t>
  </si>
  <si>
    <t>0412210353</t>
  </si>
  <si>
    <t>0412210361</t>
  </si>
  <si>
    <t>0412210379</t>
  </si>
  <si>
    <t>0412210395</t>
  </si>
  <si>
    <t>0412400467</t>
  </si>
  <si>
    <t>0412400483</t>
  </si>
  <si>
    <t>0412630212</t>
  </si>
  <si>
    <t>0412700775</t>
  </si>
  <si>
    <t>0412800187</t>
  </si>
  <si>
    <t>0413100322</t>
  </si>
  <si>
    <t>0415102078</t>
  </si>
  <si>
    <t>0415102839</t>
  </si>
  <si>
    <t>0415102847</t>
  </si>
  <si>
    <t>0415102862</t>
  </si>
  <si>
    <t>0415102888</t>
  </si>
  <si>
    <t>0415102953</t>
  </si>
  <si>
    <t>0415102979</t>
  </si>
  <si>
    <t>0415102987</t>
  </si>
  <si>
    <t>0415103019</t>
  </si>
  <si>
    <t>0415103076</t>
  </si>
  <si>
    <t>0415103084</t>
  </si>
  <si>
    <t>0415103100</t>
  </si>
  <si>
    <t>0415103134</t>
  </si>
  <si>
    <t>0415103175</t>
  </si>
  <si>
    <t>0415103183</t>
  </si>
  <si>
    <t>0415103233</t>
  </si>
  <si>
    <t>0415103332</t>
  </si>
  <si>
    <t>0415103365</t>
  </si>
  <si>
    <t>0415103399</t>
  </si>
  <si>
    <t>0415103431</t>
  </si>
  <si>
    <t>0415201524</t>
  </si>
  <si>
    <t>0415201532</t>
  </si>
  <si>
    <t>0415201565</t>
  </si>
  <si>
    <t>0415201615</t>
  </si>
  <si>
    <t>0415201664</t>
  </si>
  <si>
    <t>0415201672</t>
  </si>
  <si>
    <t>0415201706</t>
  </si>
  <si>
    <t>0415301233</t>
  </si>
  <si>
    <t>0415301258</t>
  </si>
  <si>
    <t>0415301266</t>
  </si>
  <si>
    <t>0415301274</t>
  </si>
  <si>
    <t>0415301308</t>
  </si>
  <si>
    <t>0415301365</t>
  </si>
  <si>
    <t>0415301407</t>
  </si>
  <si>
    <t>0415402015</t>
  </si>
  <si>
    <t>0415402023</t>
  </si>
  <si>
    <t>0415402049</t>
  </si>
  <si>
    <t>0415402072</t>
  </si>
  <si>
    <t>0415402106</t>
  </si>
  <si>
    <t>0415402155</t>
  </si>
  <si>
    <t>0415402197</t>
  </si>
  <si>
    <t>0415501683</t>
  </si>
  <si>
    <t>0415501717</t>
  </si>
  <si>
    <t>0415501808</t>
  </si>
  <si>
    <t>0415501816</t>
  </si>
  <si>
    <t>0415501840</t>
  </si>
  <si>
    <t>0415501857</t>
  </si>
  <si>
    <t>特定非営利活動法人虹の駅虹菜園</t>
  </si>
  <si>
    <t>ほっとハート松島</t>
  </si>
  <si>
    <t>はらから蔵王塾（食彩工房はらから）</t>
  </si>
  <si>
    <t>己達会 hikari</t>
  </si>
  <si>
    <t>キッチンハーモニー・ポコ</t>
  </si>
  <si>
    <t>菓房　ポミエ</t>
  </si>
  <si>
    <t>いろはまるごと</t>
  </si>
  <si>
    <t>グレース</t>
  </si>
  <si>
    <t>オリーブの小路</t>
  </si>
  <si>
    <t>一般社団法人リアルスマイル</t>
  </si>
  <si>
    <t>ｲｯﾊﾟﾝｼｬﾀﾞﾝﾎｳｼﾞﾝﾘｱﾙｽﾏｲﾙ</t>
  </si>
  <si>
    <t>さくら株式会社</t>
  </si>
  <si>
    <t>ｻｸﾗｶﾌﾞｼｷｶﾞｲｼｬ</t>
  </si>
  <si>
    <t>宮城県刈田郡蔵王町遠刈田温泉字新地東裏山34-662</t>
  </si>
  <si>
    <t>くるみファーム</t>
  </si>
  <si>
    <t>ウインデイズ・ヴィラ蔵王</t>
  </si>
  <si>
    <t>9820841</t>
  </si>
  <si>
    <t>宮城県仙台市太白区向山二丁目12番３号305号室</t>
  </si>
  <si>
    <t>022-397-9543</t>
  </si>
  <si>
    <t>022-397-9545</t>
  </si>
  <si>
    <t>宮城県仙台市青葉区荒巻神明町２番10号　</t>
  </si>
  <si>
    <t>022-301-2335</t>
  </si>
  <si>
    <t>千葉県市川市******</t>
  </si>
  <si>
    <t>宮城県仙台市青葉区国分町三丁目10番15－301号</t>
  </si>
  <si>
    <t>宮城県黒川郡大和町******</t>
  </si>
  <si>
    <t>宮城県（旧）黒川郡富谷町******</t>
  </si>
  <si>
    <t>宮城県仙台市宮城野区福室二丁目８番17号</t>
  </si>
  <si>
    <t>0620041</t>
  </si>
  <si>
    <t>宮城県仙台市若林区六丁目字南97番地の３</t>
  </si>
  <si>
    <t>すていじ仙台</t>
  </si>
  <si>
    <t>日中活動支援施設　こくりの杜</t>
  </si>
  <si>
    <t>ｸﾙﾐﾌｧｰﾑ</t>
  </si>
  <si>
    <t>9890921</t>
  </si>
  <si>
    <t>宮城県刈田郡蔵王町円田字土浮山51番地　他</t>
  </si>
  <si>
    <t>ｳｲﾝﾃﾞｲｽﾞ･ｳﾞｨﾗｻﾞｵｳ</t>
  </si>
  <si>
    <t>宮城県刈田郡蔵王町遠刈田温泉字西集団95番地1</t>
  </si>
  <si>
    <t>宮城県仙台市青葉区上杉五丁目３番53号　板垣事務所1階</t>
  </si>
  <si>
    <t>宮城県仙台市青葉区国分町三丁目10番15-202号、301号</t>
  </si>
  <si>
    <t>宮城県仙台市宮城野区福室二丁目８番17号　福室マンション207A</t>
  </si>
  <si>
    <t>ｽﾃｲｼﾞｾﾝﾀﾞｲ</t>
  </si>
  <si>
    <t>0224-26-6512</t>
  </si>
  <si>
    <t>0224-26-6513</t>
  </si>
  <si>
    <t>0224-26-6377</t>
  </si>
  <si>
    <t>0224-26-6378</t>
  </si>
  <si>
    <t>022-353-6015</t>
  </si>
  <si>
    <t>022-235-7717</t>
  </si>
  <si>
    <t>0412100133</t>
  </si>
  <si>
    <t>0412100141</t>
  </si>
  <si>
    <t>0415103316</t>
  </si>
  <si>
    <t>0415201557</t>
  </si>
  <si>
    <t>失効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</si>
</sst>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00\)"/>
    <numFmt numFmtId="177" formatCode="[DBNum3]ggge&quot;年&quot;m&quot;月&quot;d&quot;日&quot;"/>
    <numFmt numFmtId="178" formatCode="[$-411]ggge&quot;年&quot;m&quot;月&quot;d&quot;日&quot;;@"/>
    <numFmt numFmtId="179" formatCode="yy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sz val="11"/>
      <color theme="4" tint="0.79998168889431442"/>
      <name val="ＭＳ 明朝"/>
      <family val="1"/>
      <charset val="128"/>
    </font>
    <font>
      <sz val="11"/>
      <color theme="4" tint="0.79998168889431442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101">
    <xf numFmtId="0" fontId="0" fillId="0" borderId="0" xfId="0">
      <alignment vertical="center"/>
    </xf>
    <xf numFmtId="0" fontId="4" fillId="0" borderId="0" xfId="3"/>
    <xf numFmtId="0" fontId="0" fillId="0" borderId="0" xfId="0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176" fontId="2" fillId="2" borderId="1" xfId="0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2" borderId="1" xfId="0" applyNumberFormat="1" applyFill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left" vertical="center"/>
    </xf>
    <xf numFmtId="176" fontId="6" fillId="2" borderId="0" xfId="0" quotePrefix="1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38" fontId="7" fillId="2" borderId="0" xfId="0" applyNumberFormat="1" applyFont="1" applyFill="1" applyBorder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0" fillId="0" borderId="1" xfId="0" applyNumberFormat="1" applyBorder="1">
      <alignment vertical="center"/>
    </xf>
    <xf numFmtId="58" fontId="0" fillId="0" borderId="1" xfId="0" applyNumberFormat="1" applyBorder="1" applyAlignment="1">
      <alignment horizontal="left" vertical="center"/>
    </xf>
    <xf numFmtId="49" fontId="0" fillId="0" borderId="0" xfId="0" applyNumberFormat="1">
      <alignment vertical="center"/>
    </xf>
    <xf numFmtId="49" fontId="4" fillId="0" borderId="0" xfId="3" applyNumberFormat="1"/>
    <xf numFmtId="0" fontId="4" fillId="0" borderId="0" xfId="3" applyNumberFormat="1"/>
    <xf numFmtId="0" fontId="0" fillId="0" borderId="0" xfId="0" applyNumberFormat="1">
      <alignment vertical="center"/>
    </xf>
    <xf numFmtId="14" fontId="4" fillId="0" borderId="0" xfId="3" applyNumberFormat="1"/>
    <xf numFmtId="14" fontId="0" fillId="0" borderId="0" xfId="0" applyNumberFormat="1">
      <alignment vertical="center"/>
    </xf>
    <xf numFmtId="176" fontId="2" fillId="2" borderId="2" xfId="0" quotePrefix="1" applyNumberFormat="1" applyFont="1" applyFill="1" applyBorder="1" applyAlignment="1">
      <alignment horizontal="center" vertical="center"/>
    </xf>
    <xf numFmtId="176" fontId="2" fillId="2" borderId="3" xfId="0" quotePrefix="1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left" vertical="center"/>
    </xf>
    <xf numFmtId="178" fontId="2" fillId="2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176" fontId="2" fillId="2" borderId="2" xfId="0" quotePrefix="1" applyNumberFormat="1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left" vertical="center"/>
    </xf>
    <xf numFmtId="38" fontId="2" fillId="0" borderId="3" xfId="1" quotePrefix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79" fontId="2" fillId="2" borderId="12" xfId="0" applyNumberFormat="1" applyFont="1" applyFill="1" applyBorder="1" applyAlignment="1">
      <alignment horizontal="left" vertical="center"/>
    </xf>
    <xf numFmtId="0" fontId="2" fillId="0" borderId="12" xfId="0" quotePrefix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38" fontId="2" fillId="2" borderId="3" xfId="1" quotePrefix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9" fontId="2" fillId="2" borderId="1" xfId="2" applyFont="1" applyFill="1" applyBorder="1" applyAlignment="1">
      <alignment horizontal="center" vertical="center"/>
    </xf>
    <xf numFmtId="176" fontId="2" fillId="2" borderId="6" xfId="0" quotePrefix="1" applyNumberFormat="1" applyFont="1" applyFill="1" applyBorder="1" applyAlignment="1">
      <alignment horizontal="center" vertical="center"/>
    </xf>
    <xf numFmtId="176" fontId="2" fillId="2" borderId="5" xfId="0" quotePrefix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9" fontId="2" fillId="0" borderId="3" xfId="2" quotePrefix="1" applyFont="1" applyFill="1" applyBorder="1" applyAlignment="1">
      <alignment horizontal="left" vertical="center"/>
    </xf>
    <xf numFmtId="9" fontId="2" fillId="0" borderId="3" xfId="2" applyFont="1" applyFill="1" applyBorder="1" applyAlignment="1">
      <alignment horizontal="left" vertical="center"/>
    </xf>
    <xf numFmtId="9" fontId="2" fillId="0" borderId="4" xfId="2" applyFont="1" applyFill="1" applyBorder="1" applyAlignment="1">
      <alignment horizontal="left" vertical="center"/>
    </xf>
    <xf numFmtId="0" fontId="2" fillId="0" borderId="3" xfId="2" quotePrefix="1" applyNumberFormat="1" applyFont="1" applyFill="1" applyBorder="1" applyAlignment="1">
      <alignment horizontal="left" vertical="center"/>
    </xf>
    <xf numFmtId="0" fontId="2" fillId="0" borderId="3" xfId="2" applyNumberFormat="1" applyFont="1" applyFill="1" applyBorder="1" applyAlignment="1">
      <alignment horizontal="left" vertical="center"/>
    </xf>
    <xf numFmtId="0" fontId="2" fillId="0" borderId="4" xfId="2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38" fontId="2" fillId="2" borderId="17" xfId="1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horizontal="center" vertical="center"/>
    </xf>
    <xf numFmtId="38" fontId="2" fillId="0" borderId="3" xfId="1" quotePrefix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241300</xdr:colOff>
      <xdr:row>4</xdr:row>
      <xdr:rowOff>114300</xdr:rowOff>
    </xdr:from>
    <xdr:to>
      <xdr:col>64</xdr:col>
      <xdr:colOff>111125</xdr:colOff>
      <xdr:row>7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4889500" y="495300"/>
          <a:ext cx="91948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02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）事業所番号は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桁で記入してください。</a:t>
          </a:r>
          <a:endParaRPr kumimoji="1" lang="en-US" altLang="ja-JP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計画書を作成し、保存する際は、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Excel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ファイル名を（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02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）事業所番号としてください。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　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0123456789.xlsx】</a:t>
          </a:r>
        </a:p>
        <a:p>
          <a:endParaRPr kumimoji="1" lang="ja-JP" altLang="en-US" sz="11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A48"/>
  <sheetViews>
    <sheetView showZeros="0" tabSelected="1" view="pageBreakPreview" topLeftCell="B3" zoomScaleNormal="100" zoomScaleSheetLayoutView="100" workbookViewId="0">
      <selection activeCell="N8" sqref="N8:CA8"/>
    </sheetView>
  </sheetViews>
  <sheetFormatPr defaultColWidth="2.5" defaultRowHeight="15" customHeight="1" outlineLevelRow="1" x14ac:dyDescent="0.4"/>
  <cols>
    <col min="1" max="1" width="2.5" style="3" hidden="1" customWidth="1"/>
    <col min="2" max="4" width="2.5" style="3" customWidth="1"/>
    <col min="5" max="5" width="6.75" style="3" bestFit="1" customWidth="1"/>
    <col min="6" max="9" width="2.5" style="3" customWidth="1"/>
    <col min="10" max="10" width="6.75" style="3" bestFit="1" customWidth="1"/>
    <col min="11" max="22" width="2.5" style="3" customWidth="1"/>
    <col min="23" max="23" width="3.25" style="3" customWidth="1"/>
    <col min="24" max="24" width="4.75" style="3" customWidth="1"/>
    <col min="25" max="31" width="2.5" style="3" customWidth="1"/>
    <col min="32" max="32" width="6.75" style="3" bestFit="1" customWidth="1"/>
    <col min="33" max="41" width="2.5" style="3" customWidth="1"/>
    <col min="42" max="50" width="3.5" style="3" bestFit="1" customWidth="1"/>
    <col min="51" max="51" width="3.625" style="3" bestFit="1" customWidth="1"/>
    <col min="52" max="16384" width="2.5" style="3"/>
  </cols>
  <sheetData>
    <row r="1" spans="1:79" s="15" customFormat="1" ht="15" hidden="1" customHeight="1" outlineLevel="1" x14ac:dyDescent="0.4">
      <c r="A1" s="23">
        <v>1</v>
      </c>
      <c r="B1" s="23">
        <v>2</v>
      </c>
      <c r="C1" s="23">
        <v>3</v>
      </c>
      <c r="D1" s="23">
        <v>4</v>
      </c>
      <c r="E1" s="23">
        <v>5</v>
      </c>
      <c r="F1" s="23">
        <v>6</v>
      </c>
      <c r="G1" s="23">
        <v>7</v>
      </c>
      <c r="H1" s="23">
        <v>8</v>
      </c>
      <c r="I1" s="23">
        <v>9</v>
      </c>
      <c r="J1" s="23">
        <v>10</v>
      </c>
      <c r="K1" s="23">
        <v>11</v>
      </c>
      <c r="L1" s="23">
        <v>12</v>
      </c>
      <c r="M1" s="23">
        <v>13</v>
      </c>
      <c r="N1" s="23">
        <v>14</v>
      </c>
      <c r="O1" s="23">
        <v>15</v>
      </c>
      <c r="P1" s="23">
        <v>16</v>
      </c>
      <c r="Q1" s="23">
        <v>17</v>
      </c>
      <c r="R1" s="23">
        <v>18</v>
      </c>
      <c r="S1" s="23">
        <v>19</v>
      </c>
      <c r="T1" s="23">
        <v>20</v>
      </c>
      <c r="U1" s="23">
        <v>21</v>
      </c>
      <c r="V1" s="23">
        <v>22</v>
      </c>
      <c r="W1" s="23">
        <v>23</v>
      </c>
      <c r="X1" s="23">
        <v>24</v>
      </c>
      <c r="Y1" s="23">
        <v>25</v>
      </c>
      <c r="Z1" s="23">
        <v>26</v>
      </c>
      <c r="AA1" s="23">
        <v>27</v>
      </c>
      <c r="AB1" s="23">
        <v>28</v>
      </c>
      <c r="AC1" s="23">
        <v>29</v>
      </c>
      <c r="AD1" s="23">
        <v>30</v>
      </c>
      <c r="AE1" s="23">
        <v>31</v>
      </c>
      <c r="AF1" s="23">
        <v>32</v>
      </c>
      <c r="AG1" s="23">
        <v>33</v>
      </c>
      <c r="AH1" s="23">
        <v>34</v>
      </c>
      <c r="AI1" s="23">
        <v>35</v>
      </c>
      <c r="AJ1" s="23">
        <v>36</v>
      </c>
      <c r="AK1" s="23">
        <v>37</v>
      </c>
      <c r="AL1" s="23">
        <v>38</v>
      </c>
      <c r="AM1" s="23">
        <v>39</v>
      </c>
      <c r="AN1" s="23">
        <v>40</v>
      </c>
      <c r="AO1" s="23">
        <v>41</v>
      </c>
      <c r="AP1" s="15">
        <f>AF38</f>
        <v>0</v>
      </c>
      <c r="AQ1" s="15">
        <f>AF39</f>
        <v>0</v>
      </c>
      <c r="AR1" s="15">
        <f>AF40</f>
        <v>0</v>
      </c>
      <c r="AS1" s="15">
        <f>AF41</f>
        <v>0</v>
      </c>
      <c r="AT1" s="15">
        <f>AF42</f>
        <v>0</v>
      </c>
      <c r="AU1" s="15">
        <f>AF43</f>
        <v>0</v>
      </c>
      <c r="AV1" s="15">
        <f>AF44</f>
        <v>0</v>
      </c>
      <c r="AW1" s="15">
        <f>AF45</f>
        <v>0</v>
      </c>
      <c r="AX1" s="15">
        <f>AF46</f>
        <v>0</v>
      </c>
      <c r="AY1" s="15">
        <f>AF47</f>
        <v>0</v>
      </c>
    </row>
    <row r="2" spans="1:79" s="15" customFormat="1" ht="15" hidden="1" customHeight="1" outlineLevel="1" x14ac:dyDescent="0.4">
      <c r="A2" s="24">
        <f>工賃向上計画書!$N$6</f>
        <v>0</v>
      </c>
      <c r="B2" s="25">
        <f>工賃向上計画書!$N$7</f>
        <v>0</v>
      </c>
      <c r="C2" s="24" t="str">
        <f>工賃向上計画書!$N$8</f>
        <v/>
      </c>
      <c r="D2" s="24" t="str">
        <f>工賃向上計画書!$N$9</f>
        <v/>
      </c>
      <c r="E2" s="24" t="str">
        <f>工賃向上計画書!$N$10</f>
        <v/>
      </c>
      <c r="F2" s="24" t="str">
        <f>工賃向上計画書!$N$11</f>
        <v/>
      </c>
      <c r="G2" s="24">
        <f>工賃向上計画書!$N$12</f>
        <v>0</v>
      </c>
      <c r="H2" s="24">
        <f>工賃向上計画書!$N$13</f>
        <v>0</v>
      </c>
      <c r="I2" s="24" t="str">
        <f>工賃向上計画書!$N$14</f>
        <v/>
      </c>
      <c r="J2" s="24" t="str">
        <f>工賃向上計画書!$N$15</f>
        <v/>
      </c>
      <c r="K2" s="24" t="str">
        <f>工賃向上計画書!$N$16</f>
        <v/>
      </c>
      <c r="L2" s="24">
        <f>工賃向上計画書!$N$17</f>
        <v>0</v>
      </c>
      <c r="M2" s="26">
        <f>工賃向上計画書!$D$19</f>
        <v>0</v>
      </c>
      <c r="N2" s="26">
        <f>工賃向上計画書!$Y$25</f>
        <v>0</v>
      </c>
      <c r="O2" s="26">
        <f>工賃向上計画書!$AG$25</f>
        <v>0</v>
      </c>
      <c r="P2" s="27">
        <f>工賃向上計画書!$AS$25</f>
        <v>0</v>
      </c>
      <c r="Q2" s="26">
        <f>工賃向上計画書!$Y$26</f>
        <v>0</v>
      </c>
      <c r="R2" s="26">
        <f>工賃向上計画書!$AG$26</f>
        <v>0</v>
      </c>
      <c r="S2" s="27">
        <f>工賃向上計画書!$AS$26</f>
        <v>0</v>
      </c>
      <c r="T2" s="26">
        <f>工賃向上計画書!$Y$30</f>
        <v>0</v>
      </c>
      <c r="U2" s="26" t="str">
        <f>工賃向上計画書!$AG$30</f>
        <v>(21)</v>
      </c>
      <c r="V2" s="27">
        <f>工賃向上計画書!$AS$30</f>
        <v>0</v>
      </c>
      <c r="W2" s="26">
        <f>工賃向上計画書!$Y$31</f>
        <v>0</v>
      </c>
      <c r="X2" s="26" t="str">
        <f>工賃向上計画書!$AG$31</f>
        <v>(24)</v>
      </c>
      <c r="Y2" s="27">
        <f>工賃向上計画書!$AS$31</f>
        <v>0</v>
      </c>
      <c r="Z2" s="26">
        <f>工賃向上計画書!$Y$32</f>
        <v>0</v>
      </c>
      <c r="AA2" s="26" t="str">
        <f>工賃向上計画書!$AG$32</f>
        <v>(27)</v>
      </c>
      <c r="AB2" s="27">
        <f>工賃向上計画書!$AS$32</f>
        <v>0</v>
      </c>
      <c r="AC2" s="28">
        <f>工賃向上計画書!$K$45</f>
        <v>0</v>
      </c>
      <c r="AD2" s="28">
        <f>工賃向上計画書!$K$46</f>
        <v>0</v>
      </c>
      <c r="AE2" s="28">
        <f>工賃向上計画書!$K$47</f>
        <v>0</v>
      </c>
      <c r="AF2" s="26">
        <f>工賃向上計画書!$Y$38</f>
        <v>0</v>
      </c>
      <c r="AG2" s="26">
        <f>工賃向上計画書!$Y$39</f>
        <v>0</v>
      </c>
      <c r="AH2" s="26">
        <f>工賃向上計画書!$Y$40</f>
        <v>0</v>
      </c>
      <c r="AI2" s="26">
        <f>工賃向上計画書!$Y$41</f>
        <v>0</v>
      </c>
      <c r="AJ2" s="26">
        <f>工賃向上計画書!$Y$42</f>
        <v>0</v>
      </c>
      <c r="AK2" s="26">
        <f>工賃向上計画書!$Y$43</f>
        <v>0</v>
      </c>
      <c r="AL2" s="26">
        <f>工賃向上計画書!$Y$44</f>
        <v>0</v>
      </c>
      <c r="AM2" s="26">
        <f>工賃向上計画書!$Y$45</f>
        <v>0</v>
      </c>
      <c r="AN2" s="26">
        <f>工賃向上計画書!$Y$46</f>
        <v>0</v>
      </c>
      <c r="AO2" s="26">
        <f>工賃向上計画書!$Y$47</f>
        <v>0</v>
      </c>
      <c r="AP2" s="26">
        <f>工賃向上計画書!$Y$47</f>
        <v>0</v>
      </c>
      <c r="AQ2" s="26">
        <f>工賃向上計画書!$Y$47</f>
        <v>0</v>
      </c>
      <c r="AR2" s="26">
        <f>工賃向上計画書!$Y$47</f>
        <v>0</v>
      </c>
      <c r="AS2" s="26">
        <f>工賃向上計画書!$Y$47</f>
        <v>0</v>
      </c>
      <c r="AT2" s="26">
        <f>工賃向上計画書!$Y$47</f>
        <v>0</v>
      </c>
      <c r="AU2" s="26">
        <f>工賃向上計画書!$Y$47</f>
        <v>0</v>
      </c>
      <c r="AV2" s="26">
        <f>工賃向上計画書!$Y$47</f>
        <v>0</v>
      </c>
      <c r="AW2" s="26">
        <f>工賃向上計画書!$Y$47</f>
        <v>0</v>
      </c>
      <c r="AX2" s="26">
        <f>工賃向上計画書!$Y$47</f>
        <v>0</v>
      </c>
      <c r="AY2" s="26">
        <f>工賃向上計画書!$Y$47</f>
        <v>0</v>
      </c>
    </row>
    <row r="3" spans="1:79" ht="15" customHeight="1" collapsed="1" x14ac:dyDescent="0.4">
      <c r="B3" s="3" t="s">
        <v>3123</v>
      </c>
    </row>
    <row r="4" spans="1:79" ht="15" customHeight="1" x14ac:dyDescent="0.4">
      <c r="B4" s="73" t="s">
        <v>3124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</row>
    <row r="5" spans="1:79" ht="15" customHeight="1" x14ac:dyDescent="0.4">
      <c r="C5" s="3" t="s">
        <v>0</v>
      </c>
    </row>
    <row r="6" spans="1:79" ht="15" customHeight="1" x14ac:dyDescent="0.4">
      <c r="D6" s="37">
        <v>1</v>
      </c>
      <c r="E6" s="38"/>
      <c r="F6" s="4" t="s">
        <v>3142</v>
      </c>
      <c r="G6" s="4"/>
      <c r="H6" s="4"/>
      <c r="I6" s="4"/>
      <c r="J6" s="4"/>
      <c r="K6" s="4"/>
      <c r="L6" s="4"/>
      <c r="M6" s="5"/>
      <c r="N6" s="95"/>
      <c r="O6" s="95"/>
      <c r="P6" s="95"/>
      <c r="Q6" s="95"/>
      <c r="R6" s="95"/>
      <c r="S6" s="95"/>
      <c r="T6" s="95"/>
      <c r="U6" s="95"/>
      <c r="V6" s="95"/>
      <c r="W6" s="95"/>
    </row>
    <row r="7" spans="1:79" ht="15" customHeight="1" x14ac:dyDescent="0.4">
      <c r="D7" s="37">
        <f>D6+1</f>
        <v>2</v>
      </c>
      <c r="E7" s="38"/>
      <c r="F7" s="4" t="s">
        <v>27</v>
      </c>
      <c r="G7" s="4"/>
      <c r="H7" s="4"/>
      <c r="I7" s="4"/>
      <c r="J7" s="4"/>
      <c r="K7" s="4"/>
      <c r="L7" s="4"/>
      <c r="M7" s="5"/>
      <c r="N7" s="39"/>
      <c r="O7" s="39"/>
      <c r="P7" s="39"/>
      <c r="Q7" s="39"/>
      <c r="R7" s="39"/>
      <c r="S7" s="39"/>
      <c r="T7" s="39"/>
      <c r="U7" s="39"/>
      <c r="V7" s="39"/>
      <c r="W7" s="39"/>
      <c r="X7" s="14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79" ht="15" customHeight="1" x14ac:dyDescent="0.4">
      <c r="A8" s="15">
        <v>36</v>
      </c>
      <c r="D8" s="37">
        <f t="shared" ref="D8:D18" si="0">D7+1</f>
        <v>3</v>
      </c>
      <c r="E8" s="38"/>
      <c r="F8" s="4" t="s">
        <v>35</v>
      </c>
      <c r="G8" s="4"/>
      <c r="H8" s="4"/>
      <c r="I8" s="4"/>
      <c r="J8" s="4"/>
      <c r="K8" s="4"/>
      <c r="L8" s="4"/>
      <c r="M8" s="5"/>
      <c r="N8" s="42" t="str">
        <f>IFERROR(INDEX(事業所一覧!$A$4:$BA$792,MATCH(工賃向上計画書!$N$7,事業所一覧!$A$4:$A$792,0),工賃向上計画書!A8),"")</f>
        <v/>
      </c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4"/>
    </row>
    <row r="9" spans="1:79" ht="15" customHeight="1" x14ac:dyDescent="0.4">
      <c r="A9" s="15">
        <v>41</v>
      </c>
      <c r="D9" s="37">
        <f t="shared" si="0"/>
        <v>4</v>
      </c>
      <c r="E9" s="38"/>
      <c r="F9" s="4" t="s">
        <v>40</v>
      </c>
      <c r="G9" s="4"/>
      <c r="H9" s="4"/>
      <c r="I9" s="4"/>
      <c r="J9" s="4"/>
      <c r="K9" s="4"/>
      <c r="L9" s="4"/>
      <c r="M9" s="5"/>
      <c r="N9" s="42" t="str">
        <f>IFERROR(INDEX(事業所一覧!$A$4:$BA$792,MATCH(工賃向上計画書!$N$7,事業所一覧!$A$4:$A$792,0),工賃向上計画書!A9),"")</f>
        <v/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4"/>
    </row>
    <row r="10" spans="1:79" ht="15" customHeight="1" x14ac:dyDescent="0.4">
      <c r="A10" s="15">
        <v>44</v>
      </c>
      <c r="D10" s="37">
        <f t="shared" si="0"/>
        <v>5</v>
      </c>
      <c r="E10" s="38"/>
      <c r="F10" s="4" t="s">
        <v>3107</v>
      </c>
      <c r="G10" s="4"/>
      <c r="H10" s="4"/>
      <c r="I10" s="4"/>
      <c r="J10" s="4"/>
      <c r="K10" s="4"/>
      <c r="L10" s="4"/>
      <c r="M10" s="5"/>
      <c r="N10" s="40" t="str">
        <f>IF(N7="","",IFERROR(TEXT(INDEX(事業所一覧!$A$4:$BA$792,MATCH(工賃向上計画書!$N$7,事業所一覧!$A$4:$A$792,0),工賃向上計画書!A10),"[DBNum3]ggge年m月d日"),""))</f>
        <v/>
      </c>
      <c r="O10" s="40"/>
      <c r="P10" s="40"/>
      <c r="Q10" s="40"/>
      <c r="R10" s="40"/>
      <c r="S10" s="40"/>
      <c r="T10" s="40"/>
      <c r="U10" s="40"/>
      <c r="V10" s="40"/>
      <c r="W10" s="40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79" ht="15" customHeight="1" x14ac:dyDescent="0.4">
      <c r="A11" s="15">
        <v>42</v>
      </c>
      <c r="D11" s="37">
        <f t="shared" si="0"/>
        <v>6</v>
      </c>
      <c r="E11" s="38"/>
      <c r="F11" s="4" t="s">
        <v>41</v>
      </c>
      <c r="G11" s="4"/>
      <c r="H11" s="4"/>
      <c r="I11" s="4"/>
      <c r="J11" s="4"/>
      <c r="K11" s="4"/>
      <c r="L11" s="4"/>
      <c r="M11" s="5"/>
      <c r="N11" s="41" t="str">
        <f>IFERROR(INDEX(事業所一覧!$A$4:$BA$792,MATCH(工賃向上計画書!$N$7,事業所一覧!$A$4:$A$792,0),工賃向上計画書!A11),"")</f>
        <v/>
      </c>
      <c r="O11" s="41"/>
      <c r="P11" s="41"/>
      <c r="Q11" s="41"/>
      <c r="R11" s="41"/>
      <c r="S11" s="41"/>
      <c r="T11" s="41"/>
      <c r="U11" s="41"/>
      <c r="V11" s="41"/>
      <c r="W11" s="41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79" ht="15" customHeight="1" x14ac:dyDescent="0.4">
      <c r="A12" s="15"/>
      <c r="D12" s="37">
        <f t="shared" si="0"/>
        <v>7</v>
      </c>
      <c r="E12" s="38"/>
      <c r="F12" s="4" t="s">
        <v>3108</v>
      </c>
      <c r="G12" s="4"/>
      <c r="H12" s="4"/>
      <c r="I12" s="4"/>
      <c r="J12" s="4"/>
      <c r="K12" s="4"/>
      <c r="L12" s="4"/>
      <c r="M12" s="5"/>
      <c r="N12" s="75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7"/>
    </row>
    <row r="13" spans="1:79" ht="15" customHeight="1" x14ac:dyDescent="0.4">
      <c r="A13" s="15"/>
      <c r="D13" s="37">
        <f t="shared" si="0"/>
        <v>8</v>
      </c>
      <c r="E13" s="38"/>
      <c r="F13" s="4" t="s">
        <v>3114</v>
      </c>
      <c r="G13" s="4"/>
      <c r="H13" s="4"/>
      <c r="I13" s="4"/>
      <c r="J13" s="4"/>
      <c r="K13" s="4"/>
      <c r="L13" s="4"/>
      <c r="M13" s="5"/>
      <c r="N13" s="75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7"/>
    </row>
    <row r="14" spans="1:79" ht="15" customHeight="1" x14ac:dyDescent="0.4">
      <c r="A14" s="15">
        <v>7</v>
      </c>
      <c r="D14" s="37">
        <f t="shared" si="0"/>
        <v>9</v>
      </c>
      <c r="E14" s="38"/>
      <c r="F14" s="4" t="s">
        <v>3109</v>
      </c>
      <c r="G14" s="4"/>
      <c r="H14" s="4"/>
      <c r="I14" s="4"/>
      <c r="J14" s="4"/>
      <c r="K14" s="4"/>
      <c r="L14" s="4"/>
      <c r="M14" s="5"/>
      <c r="N14" s="42" t="str">
        <f>IFERROR(INDEX(事業所一覧!$A$4:$BA$792,MATCH(工賃向上計画書!$N$7,事業所一覧!$A$4:$A$792,0),工賃向上計画書!A14),"")</f>
        <v/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4"/>
    </row>
    <row r="15" spans="1:79" ht="15" customHeight="1" x14ac:dyDescent="0.4">
      <c r="A15" s="15">
        <v>4</v>
      </c>
      <c r="D15" s="37">
        <f t="shared" si="0"/>
        <v>10</v>
      </c>
      <c r="E15" s="38"/>
      <c r="F15" s="4" t="s">
        <v>3110</v>
      </c>
      <c r="G15" s="4"/>
      <c r="H15" s="4"/>
      <c r="I15" s="4"/>
      <c r="J15" s="4"/>
      <c r="K15" s="4"/>
      <c r="L15" s="4"/>
      <c r="M15" s="5"/>
      <c r="N15" s="42" t="str">
        <f>IFERROR(INDEX(事業所一覧!$A$4:$BA$792,MATCH(工賃向上計画書!$N$7,事業所一覧!$A$4:$A$792,0),工賃向上計画書!A15),"")</f>
        <v/>
      </c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4"/>
    </row>
    <row r="16" spans="1:79" ht="15" customHeight="1" x14ac:dyDescent="0.4">
      <c r="A16" s="15"/>
      <c r="D16" s="37">
        <f>D15+1</f>
        <v>11</v>
      </c>
      <c r="E16" s="38"/>
      <c r="F16" s="4" t="s">
        <v>3111</v>
      </c>
      <c r="G16" s="4"/>
      <c r="H16" s="4"/>
      <c r="I16" s="4"/>
      <c r="J16" s="4"/>
      <c r="K16" s="4"/>
      <c r="L16" s="4"/>
      <c r="M16" s="5"/>
      <c r="N16" s="54" t="str">
        <f>IFERROR(N6-N10,"")</f>
        <v/>
      </c>
      <c r="O16" s="54"/>
      <c r="P16" s="54"/>
      <c r="Q16" s="54"/>
      <c r="R16" s="54"/>
      <c r="S16" s="54"/>
      <c r="T16" s="54"/>
      <c r="U16" s="54"/>
      <c r="V16" s="54"/>
      <c r="W16" s="54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79" ht="15" customHeight="1" x14ac:dyDescent="0.4">
      <c r="D17" s="37">
        <f t="shared" si="0"/>
        <v>12</v>
      </c>
      <c r="E17" s="38"/>
      <c r="F17" s="7" t="s">
        <v>3112</v>
      </c>
      <c r="G17" s="7"/>
      <c r="H17" s="7"/>
      <c r="I17" s="7"/>
      <c r="J17" s="7"/>
      <c r="K17" s="7"/>
      <c r="L17" s="7"/>
      <c r="M17" s="8"/>
      <c r="N17" s="55"/>
      <c r="O17" s="56"/>
      <c r="P17" s="56"/>
      <c r="Q17" s="56"/>
      <c r="R17" s="56"/>
      <c r="S17" s="56"/>
      <c r="T17" s="56"/>
      <c r="U17" s="56"/>
      <c r="V17" s="56"/>
      <c r="W17" s="5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79" ht="15" customHeight="1" x14ac:dyDescent="0.4">
      <c r="D18" s="61">
        <f t="shared" si="0"/>
        <v>13</v>
      </c>
      <c r="E18" s="62"/>
      <c r="F18" s="7" t="s">
        <v>3113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10"/>
    </row>
    <row r="19" spans="1:79" ht="54" x14ac:dyDescent="0.4">
      <c r="A19" s="12" t="s">
        <v>3120</v>
      </c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2"/>
    </row>
    <row r="20" spans="1:79" ht="15" customHeight="1" x14ac:dyDescent="0.4"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</row>
    <row r="21" spans="1:79" ht="15" customHeight="1" x14ac:dyDescent="0.4">
      <c r="C21" s="3" t="s">
        <v>3102</v>
      </c>
    </row>
    <row r="22" spans="1:79" ht="15" customHeight="1" x14ac:dyDescent="0.4">
      <c r="D22" s="3" t="s">
        <v>3115</v>
      </c>
    </row>
    <row r="23" spans="1:79" ht="15" customHeight="1" x14ac:dyDescent="0.4">
      <c r="E23" s="63" t="s">
        <v>3103</v>
      </c>
      <c r="F23" s="64"/>
      <c r="G23" s="64"/>
      <c r="H23" s="64"/>
      <c r="I23" s="64"/>
      <c r="J23" s="65"/>
      <c r="K23" s="63" t="s">
        <v>3104</v>
      </c>
      <c r="L23" s="64"/>
      <c r="M23" s="64"/>
      <c r="N23" s="64"/>
      <c r="O23" s="64"/>
      <c r="P23" s="65"/>
      <c r="Q23" s="63" t="s">
        <v>3105</v>
      </c>
      <c r="R23" s="64"/>
      <c r="S23" s="64"/>
      <c r="T23" s="64"/>
      <c r="U23" s="64"/>
      <c r="V23" s="65"/>
      <c r="W23" s="69" t="s">
        <v>3117</v>
      </c>
      <c r="X23" s="64"/>
      <c r="Y23" s="64"/>
      <c r="Z23" s="64"/>
      <c r="AA23" s="64"/>
      <c r="AB23" s="64"/>
      <c r="AC23" s="64"/>
      <c r="AD23" s="65"/>
      <c r="AE23" s="69" t="s">
        <v>3118</v>
      </c>
      <c r="AF23" s="64"/>
      <c r="AG23" s="64"/>
      <c r="AH23" s="64"/>
      <c r="AI23" s="64"/>
      <c r="AJ23" s="64"/>
      <c r="AK23" s="64"/>
      <c r="AL23" s="65"/>
      <c r="AM23" s="69" t="s">
        <v>3106</v>
      </c>
      <c r="AN23" s="64"/>
      <c r="AO23" s="64"/>
      <c r="AP23" s="65"/>
      <c r="AQ23" s="69" t="s">
        <v>3128</v>
      </c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64"/>
      <c r="BZ23" s="64"/>
      <c r="CA23" s="65"/>
    </row>
    <row r="24" spans="1:79" ht="15" customHeight="1" x14ac:dyDescent="0.4">
      <c r="E24" s="66"/>
      <c r="F24" s="67"/>
      <c r="G24" s="67"/>
      <c r="H24" s="67"/>
      <c r="I24" s="67"/>
      <c r="J24" s="68"/>
      <c r="K24" s="66"/>
      <c r="L24" s="67"/>
      <c r="M24" s="67"/>
      <c r="N24" s="67"/>
      <c r="O24" s="67"/>
      <c r="P24" s="68"/>
      <c r="Q24" s="66"/>
      <c r="R24" s="67"/>
      <c r="S24" s="67"/>
      <c r="T24" s="67"/>
      <c r="U24" s="67"/>
      <c r="V24" s="68"/>
      <c r="W24" s="66"/>
      <c r="X24" s="67"/>
      <c r="Y24" s="67"/>
      <c r="Z24" s="67"/>
      <c r="AA24" s="67"/>
      <c r="AB24" s="67"/>
      <c r="AC24" s="67"/>
      <c r="AD24" s="68"/>
      <c r="AE24" s="66"/>
      <c r="AF24" s="67"/>
      <c r="AG24" s="67"/>
      <c r="AH24" s="67"/>
      <c r="AI24" s="67"/>
      <c r="AJ24" s="67"/>
      <c r="AK24" s="67"/>
      <c r="AL24" s="68"/>
      <c r="AM24" s="66"/>
      <c r="AN24" s="67"/>
      <c r="AO24" s="67"/>
      <c r="AP24" s="68"/>
      <c r="AQ24" s="66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8"/>
    </row>
    <row r="25" spans="1:79" ht="40.5" x14ac:dyDescent="0.4">
      <c r="A25" s="12" t="s">
        <v>3119</v>
      </c>
      <c r="E25" s="46" t="s">
        <v>3121</v>
      </c>
      <c r="F25" s="46"/>
      <c r="G25" s="46"/>
      <c r="H25" s="46"/>
      <c r="I25" s="46"/>
      <c r="J25" s="46"/>
      <c r="K25" s="53" t="s">
        <v>3167</v>
      </c>
      <c r="L25" s="53"/>
      <c r="M25" s="53"/>
      <c r="N25" s="53"/>
      <c r="O25" s="53"/>
      <c r="P25" s="53"/>
      <c r="Q25" s="53" t="s">
        <v>3144</v>
      </c>
      <c r="R25" s="53"/>
      <c r="S25" s="53"/>
      <c r="T25" s="53"/>
      <c r="U25" s="53"/>
      <c r="V25" s="53"/>
      <c r="W25" s="48">
        <f>D18+1</f>
        <v>14</v>
      </c>
      <c r="X25" s="49"/>
      <c r="Y25" s="50"/>
      <c r="Z25" s="51"/>
      <c r="AA25" s="51"/>
      <c r="AB25" s="51"/>
      <c r="AC25" s="51"/>
      <c r="AD25" s="52"/>
      <c r="AE25" s="48">
        <f>W25+1</f>
        <v>15</v>
      </c>
      <c r="AF25" s="49"/>
      <c r="AG25" s="50"/>
      <c r="AH25" s="51"/>
      <c r="AI25" s="51"/>
      <c r="AJ25" s="51"/>
      <c r="AK25" s="51"/>
      <c r="AL25" s="52"/>
      <c r="AM25" s="60">
        <f>IFERROR(AG25/Y25,0)</f>
        <v>0</v>
      </c>
      <c r="AN25" s="60"/>
      <c r="AO25" s="60"/>
      <c r="AP25" s="60"/>
      <c r="AQ25" s="48">
        <f>AE25+1</f>
        <v>16</v>
      </c>
      <c r="AR25" s="49"/>
      <c r="AS25" s="79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1"/>
    </row>
    <row r="26" spans="1:79" ht="40.5" x14ac:dyDescent="0.4">
      <c r="A26" s="12" t="s">
        <v>3119</v>
      </c>
      <c r="E26" s="46" t="s">
        <v>3122</v>
      </c>
      <c r="F26" s="46"/>
      <c r="G26" s="46"/>
      <c r="H26" s="46"/>
      <c r="I26" s="46"/>
      <c r="J26" s="46"/>
      <c r="K26" s="47"/>
      <c r="L26" s="47"/>
      <c r="M26" s="47"/>
      <c r="N26" s="47"/>
      <c r="O26" s="47"/>
      <c r="P26" s="47"/>
      <c r="Q26" s="53" t="s">
        <v>3145</v>
      </c>
      <c r="R26" s="53"/>
      <c r="S26" s="53"/>
      <c r="T26" s="53"/>
      <c r="U26" s="53"/>
      <c r="V26" s="53"/>
      <c r="W26" s="48">
        <f>AQ25+1</f>
        <v>17</v>
      </c>
      <c r="X26" s="49"/>
      <c r="Y26" s="50"/>
      <c r="Z26" s="51"/>
      <c r="AA26" s="51"/>
      <c r="AB26" s="51"/>
      <c r="AC26" s="51"/>
      <c r="AD26" s="52"/>
      <c r="AE26" s="48">
        <f>W26+1</f>
        <v>18</v>
      </c>
      <c r="AF26" s="49"/>
      <c r="AG26" s="50"/>
      <c r="AH26" s="51"/>
      <c r="AI26" s="51"/>
      <c r="AJ26" s="51"/>
      <c r="AK26" s="51"/>
      <c r="AL26" s="52"/>
      <c r="AM26" s="60">
        <f>IFERROR(AG26/Y26,0)</f>
        <v>0</v>
      </c>
      <c r="AN26" s="60"/>
      <c r="AO26" s="60"/>
      <c r="AP26" s="60"/>
      <c r="AQ26" s="48">
        <f>AE26+1</f>
        <v>19</v>
      </c>
      <c r="AR26" s="49"/>
      <c r="AS26" s="79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1"/>
    </row>
    <row r="27" spans="1:79" ht="15" customHeight="1" x14ac:dyDescent="0.4">
      <c r="D27" s="3" t="s">
        <v>3116</v>
      </c>
      <c r="Y27" s="3" t="s">
        <v>3161</v>
      </c>
    </row>
    <row r="28" spans="1:79" ht="15" customHeight="1" x14ac:dyDescent="0.4">
      <c r="E28" s="63" t="s">
        <v>3103</v>
      </c>
      <c r="F28" s="64"/>
      <c r="G28" s="64"/>
      <c r="H28" s="64"/>
      <c r="I28" s="64"/>
      <c r="J28" s="65"/>
      <c r="K28" s="63" t="s">
        <v>3104</v>
      </c>
      <c r="L28" s="64"/>
      <c r="M28" s="64"/>
      <c r="N28" s="64"/>
      <c r="O28" s="64"/>
      <c r="P28" s="65"/>
      <c r="Q28" s="63" t="s">
        <v>3105</v>
      </c>
      <c r="R28" s="64"/>
      <c r="S28" s="64"/>
      <c r="T28" s="64"/>
      <c r="U28" s="64"/>
      <c r="V28" s="65"/>
      <c r="W28" s="69" t="s">
        <v>3125</v>
      </c>
      <c r="X28" s="64"/>
      <c r="Y28" s="64"/>
      <c r="Z28" s="64"/>
      <c r="AA28" s="64"/>
      <c r="AB28" s="64"/>
      <c r="AC28" s="64"/>
      <c r="AD28" s="65"/>
      <c r="AE28" s="69" t="s">
        <v>3126</v>
      </c>
      <c r="AF28" s="64"/>
      <c r="AG28" s="64"/>
      <c r="AH28" s="64"/>
      <c r="AI28" s="64"/>
      <c r="AJ28" s="64"/>
      <c r="AK28" s="64"/>
      <c r="AL28" s="65"/>
      <c r="AM28" s="69" t="s">
        <v>3127</v>
      </c>
      <c r="AN28" s="64"/>
      <c r="AO28" s="64"/>
      <c r="AP28" s="65"/>
      <c r="AQ28" s="69" t="s">
        <v>3129</v>
      </c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64"/>
      <c r="BZ28" s="64"/>
      <c r="CA28" s="65"/>
    </row>
    <row r="29" spans="1:79" ht="15" customHeight="1" x14ac:dyDescent="0.4">
      <c r="E29" s="66"/>
      <c r="F29" s="67"/>
      <c r="G29" s="67"/>
      <c r="H29" s="67"/>
      <c r="I29" s="67"/>
      <c r="J29" s="68"/>
      <c r="K29" s="66"/>
      <c r="L29" s="67"/>
      <c r="M29" s="67"/>
      <c r="N29" s="67"/>
      <c r="O29" s="67"/>
      <c r="P29" s="68"/>
      <c r="Q29" s="66"/>
      <c r="R29" s="67"/>
      <c r="S29" s="67"/>
      <c r="T29" s="67"/>
      <c r="U29" s="67"/>
      <c r="V29" s="68"/>
      <c r="W29" s="66"/>
      <c r="X29" s="67"/>
      <c r="Y29" s="67"/>
      <c r="Z29" s="67"/>
      <c r="AA29" s="67"/>
      <c r="AB29" s="67"/>
      <c r="AC29" s="67"/>
      <c r="AD29" s="68"/>
      <c r="AE29" s="66"/>
      <c r="AF29" s="67"/>
      <c r="AG29" s="67"/>
      <c r="AH29" s="67"/>
      <c r="AI29" s="67"/>
      <c r="AJ29" s="67"/>
      <c r="AK29" s="67"/>
      <c r="AL29" s="68"/>
      <c r="AM29" s="66"/>
      <c r="AN29" s="67"/>
      <c r="AO29" s="67"/>
      <c r="AP29" s="68"/>
      <c r="AQ29" s="66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8"/>
    </row>
    <row r="30" spans="1:79" ht="40.5" x14ac:dyDescent="0.4">
      <c r="A30" s="12" t="s">
        <v>3119</v>
      </c>
      <c r="E30" s="46" t="s">
        <v>3162</v>
      </c>
      <c r="F30" s="46"/>
      <c r="G30" s="46"/>
      <c r="H30" s="46"/>
      <c r="I30" s="46"/>
      <c r="J30" s="46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AQ26+1</f>
        <v>20</v>
      </c>
      <c r="X30" s="49"/>
      <c r="Y30" s="50"/>
      <c r="Z30" s="51"/>
      <c r="AA30" s="51"/>
      <c r="AB30" s="51"/>
      <c r="AC30" s="51"/>
      <c r="AD30" s="52"/>
      <c r="AE30" s="48">
        <f>W30+1</f>
        <v>21</v>
      </c>
      <c r="AF30" s="49"/>
      <c r="AG30" s="57" t="s">
        <v>3146</v>
      </c>
      <c r="AH30" s="58"/>
      <c r="AI30" s="58"/>
      <c r="AJ30" s="58"/>
      <c r="AK30" s="58"/>
      <c r="AL30" s="59"/>
      <c r="AM30" s="60">
        <f>IFERROR(AG30/Y30,0)</f>
        <v>0</v>
      </c>
      <c r="AN30" s="60"/>
      <c r="AO30" s="60"/>
      <c r="AP30" s="60"/>
      <c r="AQ30" s="48">
        <f>AE30+1</f>
        <v>22</v>
      </c>
      <c r="AR30" s="49"/>
      <c r="AS30" s="82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4"/>
    </row>
    <row r="31" spans="1:79" ht="40.5" x14ac:dyDescent="0.4">
      <c r="A31" s="12" t="s">
        <v>3119</v>
      </c>
      <c r="E31" s="46" t="s">
        <v>3163</v>
      </c>
      <c r="F31" s="46"/>
      <c r="G31" s="46"/>
      <c r="H31" s="46"/>
      <c r="I31" s="46"/>
      <c r="J31" s="46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8">
        <f>AQ30+1</f>
        <v>23</v>
      </c>
      <c r="X31" s="49"/>
      <c r="Y31" s="50"/>
      <c r="Z31" s="51"/>
      <c r="AA31" s="51"/>
      <c r="AB31" s="51"/>
      <c r="AC31" s="51"/>
      <c r="AD31" s="52"/>
      <c r="AE31" s="48">
        <f>W31+1</f>
        <v>24</v>
      </c>
      <c r="AF31" s="49"/>
      <c r="AG31" s="57" t="s">
        <v>3147</v>
      </c>
      <c r="AH31" s="58"/>
      <c r="AI31" s="58"/>
      <c r="AJ31" s="58"/>
      <c r="AK31" s="58"/>
      <c r="AL31" s="59"/>
      <c r="AM31" s="60">
        <f>IFERROR(AG31/Y31,0)</f>
        <v>0</v>
      </c>
      <c r="AN31" s="60"/>
      <c r="AO31" s="60"/>
      <c r="AP31" s="60"/>
      <c r="AQ31" s="48">
        <f>AE31+1</f>
        <v>25</v>
      </c>
      <c r="AR31" s="49"/>
      <c r="AS31" s="82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4"/>
    </row>
    <row r="32" spans="1:79" ht="40.5" x14ac:dyDescent="0.4">
      <c r="A32" s="12" t="s">
        <v>3119</v>
      </c>
      <c r="E32" s="46" t="s">
        <v>3164</v>
      </c>
      <c r="F32" s="46"/>
      <c r="G32" s="46"/>
      <c r="H32" s="46"/>
      <c r="I32" s="46"/>
      <c r="J32" s="46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8">
        <f>AQ31+1</f>
        <v>26</v>
      </c>
      <c r="X32" s="49"/>
      <c r="Y32" s="50"/>
      <c r="Z32" s="51"/>
      <c r="AA32" s="51"/>
      <c r="AB32" s="51"/>
      <c r="AC32" s="51"/>
      <c r="AD32" s="52"/>
      <c r="AE32" s="48">
        <f>W32+1</f>
        <v>27</v>
      </c>
      <c r="AF32" s="49"/>
      <c r="AG32" s="57" t="s">
        <v>3148</v>
      </c>
      <c r="AH32" s="58"/>
      <c r="AI32" s="58"/>
      <c r="AJ32" s="58"/>
      <c r="AK32" s="58"/>
      <c r="AL32" s="59"/>
      <c r="AM32" s="60">
        <f>IFERROR(AG32/Y32,0)</f>
        <v>0</v>
      </c>
      <c r="AN32" s="60"/>
      <c r="AO32" s="60"/>
      <c r="AP32" s="60"/>
      <c r="AQ32" s="48">
        <f>AE32+1</f>
        <v>28</v>
      </c>
      <c r="AR32" s="49"/>
      <c r="AS32" s="82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4"/>
    </row>
    <row r="34" spans="3:79" ht="15" customHeight="1" x14ac:dyDescent="0.4">
      <c r="C34" s="3" t="s">
        <v>3149</v>
      </c>
    </row>
    <row r="35" spans="3:79" ht="15" customHeight="1" x14ac:dyDescent="0.4">
      <c r="D35" s="3" t="s">
        <v>3165</v>
      </c>
    </row>
    <row r="36" spans="3:79" ht="15" customHeight="1" x14ac:dyDescent="0.4">
      <c r="D36" s="3" t="s">
        <v>3166</v>
      </c>
    </row>
    <row r="37" spans="3:79" ht="15" customHeight="1" x14ac:dyDescent="0.4">
      <c r="E37" s="74" t="s">
        <v>3139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 t="s">
        <v>3140</v>
      </c>
      <c r="X37" s="74"/>
      <c r="Y37" s="74"/>
      <c r="Z37" s="74"/>
      <c r="AA37" s="74"/>
      <c r="AB37" s="98" t="s">
        <v>3150</v>
      </c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</row>
    <row r="38" spans="3:79" ht="15" customHeight="1" x14ac:dyDescent="0.4">
      <c r="E38" s="46" t="s">
        <v>3130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37">
        <f>I47+1</f>
        <v>32</v>
      </c>
      <c r="X38" s="45"/>
      <c r="Y38" s="93"/>
      <c r="Z38" s="94"/>
      <c r="AA38" s="94"/>
      <c r="AB38" s="99" t="s">
        <v>3151</v>
      </c>
      <c r="AC38" s="99"/>
      <c r="AD38" s="99"/>
      <c r="AE38" s="100"/>
      <c r="AF38" s="96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</row>
    <row r="39" spans="3:79" ht="15" customHeight="1" x14ac:dyDescent="0.4">
      <c r="E39" s="46" t="s">
        <v>3131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37">
        <f>W38+1</f>
        <v>33</v>
      </c>
      <c r="X39" s="45"/>
      <c r="Y39" s="93"/>
      <c r="Z39" s="94"/>
      <c r="AA39" s="94"/>
      <c r="AB39" s="99" t="s">
        <v>3152</v>
      </c>
      <c r="AC39" s="99"/>
      <c r="AD39" s="99"/>
      <c r="AE39" s="100"/>
      <c r="AF39" s="96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</row>
    <row r="40" spans="3:79" ht="15" customHeight="1" x14ac:dyDescent="0.4">
      <c r="E40" s="46" t="s">
        <v>3132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37">
        <f t="shared" ref="W40:W47" si="1">W39+1</f>
        <v>34</v>
      </c>
      <c r="X40" s="45"/>
      <c r="Y40" s="93"/>
      <c r="Z40" s="94"/>
      <c r="AA40" s="94"/>
      <c r="AB40" s="99" t="s">
        <v>3153</v>
      </c>
      <c r="AC40" s="99"/>
      <c r="AD40" s="99"/>
      <c r="AE40" s="100"/>
      <c r="AF40" s="96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</row>
    <row r="41" spans="3:79" ht="15" customHeight="1" x14ac:dyDescent="0.4">
      <c r="E41" s="46" t="s">
        <v>3133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37">
        <f t="shared" si="1"/>
        <v>35</v>
      </c>
      <c r="X41" s="45"/>
      <c r="Y41" s="93"/>
      <c r="Z41" s="94"/>
      <c r="AA41" s="94"/>
      <c r="AB41" s="99" t="s">
        <v>3154</v>
      </c>
      <c r="AC41" s="99"/>
      <c r="AD41" s="99"/>
      <c r="AE41" s="100"/>
      <c r="AF41" s="96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</row>
    <row r="42" spans="3:79" ht="15" customHeight="1" x14ac:dyDescent="0.4">
      <c r="E42" s="46" t="s">
        <v>3134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37">
        <f t="shared" si="1"/>
        <v>36</v>
      </c>
      <c r="X42" s="45"/>
      <c r="Y42" s="93"/>
      <c r="Z42" s="94"/>
      <c r="AA42" s="94"/>
      <c r="AB42" s="99" t="s">
        <v>3155</v>
      </c>
      <c r="AC42" s="99"/>
      <c r="AD42" s="99"/>
      <c r="AE42" s="100"/>
      <c r="AF42" s="96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</row>
    <row r="43" spans="3:79" ht="15" customHeight="1" x14ac:dyDescent="0.4">
      <c r="E43" s="46" t="s">
        <v>3135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37">
        <f t="shared" si="1"/>
        <v>37</v>
      </c>
      <c r="X43" s="45"/>
      <c r="Y43" s="93"/>
      <c r="Z43" s="94"/>
      <c r="AA43" s="94"/>
      <c r="AB43" s="99" t="s">
        <v>3156</v>
      </c>
      <c r="AC43" s="99"/>
      <c r="AD43" s="99"/>
      <c r="AE43" s="100"/>
      <c r="AF43" s="96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</row>
    <row r="44" spans="3:79" ht="15" customHeight="1" x14ac:dyDescent="0.4">
      <c r="E44" s="42" t="s">
        <v>3143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4"/>
      <c r="W44" s="37">
        <f t="shared" si="1"/>
        <v>38</v>
      </c>
      <c r="X44" s="45"/>
      <c r="Y44" s="93"/>
      <c r="Z44" s="94"/>
      <c r="AA44" s="94"/>
      <c r="AB44" s="99" t="s">
        <v>3157</v>
      </c>
      <c r="AC44" s="99"/>
      <c r="AD44" s="99"/>
      <c r="AE44" s="100"/>
      <c r="AF44" s="96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</row>
    <row r="45" spans="3:79" ht="15" customHeight="1" x14ac:dyDescent="0.4">
      <c r="E45" s="46" t="s">
        <v>3136</v>
      </c>
      <c r="F45" s="46"/>
      <c r="G45" s="46"/>
      <c r="H45" s="46"/>
      <c r="I45" s="37">
        <f>AQ32+1</f>
        <v>29</v>
      </c>
      <c r="J45" s="45"/>
      <c r="K45" s="88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90"/>
      <c r="W45" s="37">
        <f t="shared" si="1"/>
        <v>39</v>
      </c>
      <c r="X45" s="45"/>
      <c r="Y45" s="93"/>
      <c r="Z45" s="94"/>
      <c r="AA45" s="94"/>
      <c r="AB45" s="99" t="s">
        <v>3158</v>
      </c>
      <c r="AC45" s="99"/>
      <c r="AD45" s="99"/>
      <c r="AE45" s="100"/>
      <c r="AF45" s="96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</row>
    <row r="46" spans="3:79" ht="15" customHeight="1" x14ac:dyDescent="0.4">
      <c r="E46" s="46" t="s">
        <v>3137</v>
      </c>
      <c r="F46" s="46"/>
      <c r="G46" s="46"/>
      <c r="H46" s="46"/>
      <c r="I46" s="37">
        <f>I45+1</f>
        <v>30</v>
      </c>
      <c r="J46" s="45"/>
      <c r="K46" s="88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90"/>
      <c r="W46" s="37">
        <f t="shared" si="1"/>
        <v>40</v>
      </c>
      <c r="X46" s="45"/>
      <c r="Y46" s="93"/>
      <c r="Z46" s="94"/>
      <c r="AA46" s="94"/>
      <c r="AB46" s="99" t="s">
        <v>3159</v>
      </c>
      <c r="AC46" s="99"/>
      <c r="AD46" s="99"/>
      <c r="AE46" s="100"/>
      <c r="AF46" s="96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</row>
    <row r="47" spans="3:79" ht="15" customHeight="1" thickBot="1" x14ac:dyDescent="0.45">
      <c r="E47" s="41" t="s">
        <v>3138</v>
      </c>
      <c r="F47" s="41"/>
      <c r="G47" s="41"/>
      <c r="H47" s="41"/>
      <c r="I47" s="37">
        <f t="shared" ref="I47" si="2">I46+1</f>
        <v>31</v>
      </c>
      <c r="J47" s="45"/>
      <c r="K47" s="88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90"/>
      <c r="W47" s="37">
        <f t="shared" si="1"/>
        <v>41</v>
      </c>
      <c r="X47" s="45"/>
      <c r="Y47" s="93"/>
      <c r="Z47" s="94"/>
      <c r="AA47" s="94"/>
      <c r="AB47" s="99" t="s">
        <v>3160</v>
      </c>
      <c r="AC47" s="99"/>
      <c r="AD47" s="99"/>
      <c r="AE47" s="100"/>
      <c r="AF47" s="96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</row>
    <row r="48" spans="3:79" ht="15" customHeight="1" thickTop="1" x14ac:dyDescent="0.4">
      <c r="E48" s="85" t="s">
        <v>3141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6"/>
      <c r="X48" s="87"/>
      <c r="Y48" s="91">
        <f>SUM(Y38:AA47)</f>
        <v>0</v>
      </c>
      <c r="Z48" s="91"/>
      <c r="AA48" s="92"/>
      <c r="AB48" s="13" t="str">
        <f>IF(Y48&lt;&gt;100,"※収入割合を「100」になるよう入力してください。","")</f>
        <v>※収入割合を「100」になるよう入力してください。</v>
      </c>
    </row>
  </sheetData>
  <mergeCells count="153">
    <mergeCell ref="AF41:CA41"/>
    <mergeCell ref="AF42:CA42"/>
    <mergeCell ref="AF43:CA43"/>
    <mergeCell ref="AF44:CA44"/>
    <mergeCell ref="AF45:CA45"/>
    <mergeCell ref="AF46:CA46"/>
    <mergeCell ref="AF47:CA47"/>
    <mergeCell ref="AS31:CA31"/>
    <mergeCell ref="AS32:CA32"/>
    <mergeCell ref="AB37:CA37"/>
    <mergeCell ref="AB38:AE38"/>
    <mergeCell ref="AB39:AE39"/>
    <mergeCell ref="AB40:AE40"/>
    <mergeCell ref="AB41:AE41"/>
    <mergeCell ref="AB42:AE42"/>
    <mergeCell ref="AB43:AE43"/>
    <mergeCell ref="AB44:AE44"/>
    <mergeCell ref="AB45:AE45"/>
    <mergeCell ref="AB46:AE46"/>
    <mergeCell ref="AB47:AE47"/>
    <mergeCell ref="AF38:CA38"/>
    <mergeCell ref="AF39:CA39"/>
    <mergeCell ref="AF40:CA40"/>
    <mergeCell ref="D6:E6"/>
    <mergeCell ref="N6:W6"/>
    <mergeCell ref="Y47:AA47"/>
    <mergeCell ref="AQ25:AR25"/>
    <mergeCell ref="AQ26:AR26"/>
    <mergeCell ref="AQ30:AR30"/>
    <mergeCell ref="AQ31:AR31"/>
    <mergeCell ref="AQ32:AR32"/>
    <mergeCell ref="W47:X47"/>
    <mergeCell ref="W32:X32"/>
    <mergeCell ref="Y32:AD32"/>
    <mergeCell ref="AE32:AF32"/>
    <mergeCell ref="AG32:AL32"/>
    <mergeCell ref="AM32:AP32"/>
    <mergeCell ref="E31:J31"/>
    <mergeCell ref="K31:P31"/>
    <mergeCell ref="Q31:V31"/>
    <mergeCell ref="W31:X31"/>
    <mergeCell ref="Y31:AD31"/>
    <mergeCell ref="AE31:AF31"/>
    <mergeCell ref="AE28:AL29"/>
    <mergeCell ref="AM28:AP29"/>
    <mergeCell ref="Y30:AD30"/>
    <mergeCell ref="AE30:AF30"/>
    <mergeCell ref="Y48:AA48"/>
    <mergeCell ref="Y38:AA38"/>
    <mergeCell ref="Y39:AA39"/>
    <mergeCell ref="Y40:AA40"/>
    <mergeCell ref="Y41:AA41"/>
    <mergeCell ref="Y42:AA42"/>
    <mergeCell ref="Y43:AA43"/>
    <mergeCell ref="Y45:AA45"/>
    <mergeCell ref="Y46:AA46"/>
    <mergeCell ref="Y44:AA44"/>
    <mergeCell ref="E48:V48"/>
    <mergeCell ref="W38:X38"/>
    <mergeCell ref="W39:X39"/>
    <mergeCell ref="W40:X40"/>
    <mergeCell ref="W41:X41"/>
    <mergeCell ref="W42:X42"/>
    <mergeCell ref="W43:X43"/>
    <mergeCell ref="W45:X45"/>
    <mergeCell ref="W46:X46"/>
    <mergeCell ref="E43:V43"/>
    <mergeCell ref="E45:H45"/>
    <mergeCell ref="E46:H46"/>
    <mergeCell ref="E47:H47"/>
    <mergeCell ref="W48:X48"/>
    <mergeCell ref="I45:J45"/>
    <mergeCell ref="K45:V45"/>
    <mergeCell ref="I46:J46"/>
    <mergeCell ref="I47:J47"/>
    <mergeCell ref="K46:V46"/>
    <mergeCell ref="K47:V47"/>
    <mergeCell ref="B4:CA4"/>
    <mergeCell ref="E38:V38"/>
    <mergeCell ref="E39:V39"/>
    <mergeCell ref="E40:V40"/>
    <mergeCell ref="E41:V41"/>
    <mergeCell ref="E42:V42"/>
    <mergeCell ref="E37:V37"/>
    <mergeCell ref="W37:AA37"/>
    <mergeCell ref="N15:CA15"/>
    <mergeCell ref="N12:CA12"/>
    <mergeCell ref="N13:CA13"/>
    <mergeCell ref="N14:CA14"/>
    <mergeCell ref="N8:CA8"/>
    <mergeCell ref="N9:CA9"/>
    <mergeCell ref="AQ23:CA24"/>
    <mergeCell ref="AQ28:CA29"/>
    <mergeCell ref="AS25:CA25"/>
    <mergeCell ref="AS26:CA26"/>
    <mergeCell ref="AS30:CA30"/>
    <mergeCell ref="AG31:AL31"/>
    <mergeCell ref="AM31:AP31"/>
    <mergeCell ref="E32:J32"/>
    <mergeCell ref="K32:P32"/>
    <mergeCell ref="Q32:V32"/>
    <mergeCell ref="AG30:AL30"/>
    <mergeCell ref="AM30:AP30"/>
    <mergeCell ref="D17:E17"/>
    <mergeCell ref="D18:E18"/>
    <mergeCell ref="E28:J29"/>
    <mergeCell ref="K28:P29"/>
    <mergeCell ref="Q28:V29"/>
    <mergeCell ref="W28:AD29"/>
    <mergeCell ref="D19:CA19"/>
    <mergeCell ref="K26:P26"/>
    <mergeCell ref="Q25:V25"/>
    <mergeCell ref="Q26:V26"/>
    <mergeCell ref="E25:J25"/>
    <mergeCell ref="E26:J26"/>
    <mergeCell ref="AG26:AL26"/>
    <mergeCell ref="AM25:AP25"/>
    <mergeCell ref="AM26:AP26"/>
    <mergeCell ref="E23:J24"/>
    <mergeCell ref="K23:P24"/>
    <mergeCell ref="Q23:V24"/>
    <mergeCell ref="W23:AD24"/>
    <mergeCell ref="AE23:AL24"/>
    <mergeCell ref="AM23:AP24"/>
    <mergeCell ref="Y25:AD25"/>
    <mergeCell ref="Y26:AD26"/>
    <mergeCell ref="W25:X25"/>
    <mergeCell ref="W26:X26"/>
    <mergeCell ref="AE25:AF25"/>
    <mergeCell ref="AG25:AL25"/>
    <mergeCell ref="AE26:AF26"/>
    <mergeCell ref="K25:P25"/>
    <mergeCell ref="N16:W16"/>
    <mergeCell ref="N17:W17"/>
    <mergeCell ref="D14:E14"/>
    <mergeCell ref="D15:E15"/>
    <mergeCell ref="D16:E16"/>
    <mergeCell ref="N7:W7"/>
    <mergeCell ref="N10:W10"/>
    <mergeCell ref="N11:W11"/>
    <mergeCell ref="E44:V44"/>
    <mergeCell ref="W44:X44"/>
    <mergeCell ref="D7:E7"/>
    <mergeCell ref="D8:E8"/>
    <mergeCell ref="D9:E9"/>
    <mergeCell ref="D10:E10"/>
    <mergeCell ref="D11:E11"/>
    <mergeCell ref="D12:E12"/>
    <mergeCell ref="D13:E13"/>
    <mergeCell ref="E30:J30"/>
    <mergeCell ref="K30:P30"/>
    <mergeCell ref="Q30:V30"/>
    <mergeCell ref="W30:X30"/>
  </mergeCells>
  <phoneticPr fontId="3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56" orientation="landscape" r:id="rId1"/>
  <ignoredErrors>
    <ignoredError sqref="E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Z458"/>
  <sheetViews>
    <sheetView workbookViewId="0">
      <pane ySplit="3" topLeftCell="A4" activePane="bottomLeft" state="frozen"/>
      <selection pane="bottomLeft" activeCell="I398" sqref="I398:I458"/>
    </sheetView>
  </sheetViews>
  <sheetFormatPr defaultRowHeight="18.75" outlineLevelRow="1" outlineLevelCol="1" x14ac:dyDescent="0.4"/>
  <cols>
    <col min="1" max="1" width="15.375" bestFit="1" customWidth="1"/>
    <col min="2" max="3" width="8.75" customWidth="1" outlineLevel="1"/>
    <col min="4" max="4" width="25.625" customWidth="1" outlineLevel="1"/>
    <col min="5" max="6" width="8.75" customWidth="1" outlineLevel="1"/>
    <col min="7" max="7" width="23" customWidth="1" outlineLevel="1"/>
    <col min="8" max="27" width="8.75" customWidth="1" outlineLevel="1"/>
    <col min="28" max="28" width="13" bestFit="1" customWidth="1" outlineLevel="1"/>
    <col min="29" max="35" width="8.75" customWidth="1" outlineLevel="1"/>
    <col min="36" max="36" width="29.5" customWidth="1" outlineLevel="1"/>
    <col min="37" max="43" width="8.75" customWidth="1" outlineLevel="1"/>
    <col min="44" max="44" width="13.375" customWidth="1" outlineLevel="1"/>
    <col min="45" max="45" width="14.625" customWidth="1" outlineLevel="1"/>
    <col min="46" max="53" width="8.75" customWidth="1" outlineLevel="1"/>
  </cols>
  <sheetData>
    <row r="1" spans="1:78" s="2" customFormat="1" outlineLevel="1" x14ac:dyDescent="0.4">
      <c r="A1" s="16">
        <v>1</v>
      </c>
      <c r="B1" s="16">
        <v>2</v>
      </c>
      <c r="C1" s="16">
        <v>3</v>
      </c>
      <c r="D1" s="16">
        <v>4</v>
      </c>
      <c r="E1" s="16">
        <v>5</v>
      </c>
      <c r="F1" s="16">
        <v>6</v>
      </c>
      <c r="G1" s="16">
        <v>7</v>
      </c>
      <c r="H1" s="16">
        <v>8</v>
      </c>
      <c r="I1" s="16">
        <v>9</v>
      </c>
      <c r="J1" s="16">
        <v>10</v>
      </c>
      <c r="K1" s="16">
        <v>11</v>
      </c>
      <c r="L1" s="16">
        <v>12</v>
      </c>
      <c r="M1" s="16">
        <v>13</v>
      </c>
      <c r="N1" s="16">
        <v>14</v>
      </c>
      <c r="O1" s="16">
        <v>15</v>
      </c>
      <c r="P1" s="16">
        <v>16</v>
      </c>
      <c r="Q1" s="16">
        <v>17</v>
      </c>
      <c r="R1" s="16">
        <v>18</v>
      </c>
      <c r="S1" s="16">
        <v>19</v>
      </c>
      <c r="T1" s="16">
        <v>20</v>
      </c>
      <c r="U1" s="16">
        <v>21</v>
      </c>
      <c r="V1" s="16">
        <v>22</v>
      </c>
      <c r="W1" s="16">
        <v>23</v>
      </c>
      <c r="X1" s="16">
        <v>24</v>
      </c>
      <c r="Y1" s="16">
        <v>25</v>
      </c>
      <c r="Z1" s="16">
        <v>26</v>
      </c>
      <c r="AA1" s="16">
        <v>27</v>
      </c>
      <c r="AB1" s="16">
        <v>28</v>
      </c>
      <c r="AC1" s="16">
        <v>29</v>
      </c>
      <c r="AD1" s="16">
        <v>30</v>
      </c>
      <c r="AE1" s="16">
        <v>31</v>
      </c>
      <c r="AF1" s="16">
        <v>32</v>
      </c>
      <c r="AG1" s="16">
        <v>33</v>
      </c>
      <c r="AH1" s="16">
        <v>34</v>
      </c>
      <c r="AI1" s="16">
        <v>35</v>
      </c>
      <c r="AJ1" s="16">
        <v>36</v>
      </c>
      <c r="AK1" s="16">
        <v>37</v>
      </c>
      <c r="AL1" s="16">
        <v>38</v>
      </c>
      <c r="AM1" s="16">
        <v>39</v>
      </c>
      <c r="AN1" s="16">
        <v>40</v>
      </c>
      <c r="AO1" s="16">
        <v>41</v>
      </c>
      <c r="AP1" s="16">
        <v>42</v>
      </c>
      <c r="AQ1" s="16">
        <v>43</v>
      </c>
      <c r="AR1" s="16">
        <v>44</v>
      </c>
      <c r="AS1" s="16">
        <v>45</v>
      </c>
      <c r="AT1" s="16">
        <v>46</v>
      </c>
      <c r="AU1" s="16">
        <v>47</v>
      </c>
      <c r="AV1" s="16">
        <v>48</v>
      </c>
      <c r="AW1" s="16">
        <v>49</v>
      </c>
      <c r="AX1" s="16">
        <v>50</v>
      </c>
      <c r="AY1" s="16">
        <v>51</v>
      </c>
      <c r="AZ1" s="16"/>
      <c r="BA1" s="16"/>
    </row>
    <row r="2" spans="1:78" outlineLevel="1" x14ac:dyDescent="0.4">
      <c r="A2" s="30">
        <f>工賃向上計画書!N6</f>
        <v>0</v>
      </c>
      <c r="B2" s="22">
        <f>工賃向上計画書!N7</f>
        <v>0</v>
      </c>
      <c r="C2" s="17" t="str">
        <f>工賃向上計画書!$N$8</f>
        <v/>
      </c>
      <c r="D2" s="17" t="str">
        <f>工賃向上計画書!$N$9</f>
        <v/>
      </c>
      <c r="E2" s="17" t="str">
        <f>工賃向上計画書!$N$10</f>
        <v/>
      </c>
      <c r="F2" s="17" t="str">
        <f>工賃向上計画書!$N$11</f>
        <v/>
      </c>
      <c r="G2" s="17">
        <f>工賃向上計画書!$N$12</f>
        <v>0</v>
      </c>
      <c r="H2" s="17">
        <f>工賃向上計画書!$N$13</f>
        <v>0</v>
      </c>
      <c r="I2" s="17" t="str">
        <f>工賃向上計画書!$N$14</f>
        <v/>
      </c>
      <c r="J2" s="17" t="str">
        <f>工賃向上計画書!$N$15</f>
        <v/>
      </c>
      <c r="K2" s="17" t="str">
        <f>工賃向上計画書!$N$16</f>
        <v/>
      </c>
      <c r="L2" s="17">
        <f>工賃向上計画書!$N$17</f>
        <v>0</v>
      </c>
      <c r="M2" s="18">
        <f>工賃向上計画書!$D$19</f>
        <v>0</v>
      </c>
      <c r="N2" s="18">
        <f>工賃向上計画書!$Y$25</f>
        <v>0</v>
      </c>
      <c r="O2" s="18">
        <f>工賃向上計画書!$AG$25</f>
        <v>0</v>
      </c>
      <c r="P2" s="19">
        <f>工賃向上計画書!$AS$25</f>
        <v>0</v>
      </c>
      <c r="Q2" s="18">
        <f>工賃向上計画書!$Y$26</f>
        <v>0</v>
      </c>
      <c r="R2" s="18">
        <f>工賃向上計画書!$AG$26</f>
        <v>0</v>
      </c>
      <c r="S2" s="19">
        <f>工賃向上計画書!$AS$26</f>
        <v>0</v>
      </c>
      <c r="T2" s="18">
        <f>工賃向上計画書!$Y$30</f>
        <v>0</v>
      </c>
      <c r="U2" s="20" t="str">
        <f>工賃向上計画書!$AG$30</f>
        <v>(21)</v>
      </c>
      <c r="V2" s="19">
        <f>工賃向上計画書!$AS$30</f>
        <v>0</v>
      </c>
      <c r="W2" s="18">
        <f>工賃向上計画書!$Y$31</f>
        <v>0</v>
      </c>
      <c r="X2" s="20" t="str">
        <f>工賃向上計画書!$AG$31</f>
        <v>(24)</v>
      </c>
      <c r="Y2" s="19">
        <f>工賃向上計画書!$AS$31</f>
        <v>0</v>
      </c>
      <c r="Z2" s="18">
        <f>工賃向上計画書!$Y$32</f>
        <v>0</v>
      </c>
      <c r="AA2" s="20" t="str">
        <f>工賃向上計画書!$AG$32</f>
        <v>(27)</v>
      </c>
      <c r="AB2" s="19">
        <f>工賃向上計画書!$AS$32</f>
        <v>0</v>
      </c>
      <c r="AC2" s="21">
        <f>工賃向上計画書!$K$45</f>
        <v>0</v>
      </c>
      <c r="AD2" s="21">
        <f>工賃向上計画書!$K$46</f>
        <v>0</v>
      </c>
      <c r="AE2" s="21">
        <f>工賃向上計画書!$K$47</f>
        <v>0</v>
      </c>
      <c r="AF2" s="18">
        <f>工賃向上計画書!$Y$38</f>
        <v>0</v>
      </c>
      <c r="AG2" s="18">
        <f>工賃向上計画書!$Y$39</f>
        <v>0</v>
      </c>
      <c r="AH2" s="18">
        <f>工賃向上計画書!$Y$40</f>
        <v>0</v>
      </c>
      <c r="AI2" s="18">
        <f>工賃向上計画書!$Y$41</f>
        <v>0</v>
      </c>
      <c r="AJ2" s="18">
        <f>工賃向上計画書!$Y$42</f>
        <v>0</v>
      </c>
      <c r="AK2" s="18">
        <f>工賃向上計画書!$Y$43</f>
        <v>0</v>
      </c>
      <c r="AL2" s="18">
        <f>工賃向上計画書!$Y$44</f>
        <v>0</v>
      </c>
      <c r="AM2" s="18">
        <f>工賃向上計画書!$Y$45</f>
        <v>0</v>
      </c>
      <c r="AN2" s="18">
        <f>工賃向上計画書!$Y$46</f>
        <v>0</v>
      </c>
      <c r="AO2" s="18">
        <f>工賃向上計画書!$Y$47</f>
        <v>0</v>
      </c>
      <c r="AP2" s="29">
        <f>工賃向上計画書!AF38</f>
        <v>0</v>
      </c>
      <c r="AQ2" s="18">
        <f>工賃向上計画書!AF39</f>
        <v>0</v>
      </c>
      <c r="AR2" s="18">
        <f>工賃向上計画書!AF40</f>
        <v>0</v>
      </c>
      <c r="AS2" s="18">
        <f>工賃向上計画書!AF41</f>
        <v>0</v>
      </c>
      <c r="AT2" s="18">
        <f>工賃向上計画書!AF42</f>
        <v>0</v>
      </c>
      <c r="AU2" s="29">
        <f>工賃向上計画書!AF43</f>
        <v>0</v>
      </c>
      <c r="AV2" s="18">
        <f>工賃向上計画書!AF44</f>
        <v>0</v>
      </c>
      <c r="AW2" s="18">
        <f>工賃向上計画書!AF45</f>
        <v>0</v>
      </c>
      <c r="AX2" s="18">
        <f>工賃向上計画書!AF46</f>
        <v>0</v>
      </c>
      <c r="AY2" s="18">
        <f>工賃向上計画書!AF47</f>
        <v>0</v>
      </c>
      <c r="AZ2" s="29"/>
      <c r="BA2" s="18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x14ac:dyDescent="0.4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  <c r="BA3" s="1" t="s">
        <v>52</v>
      </c>
    </row>
    <row r="4" spans="1:78" x14ac:dyDescent="0.4">
      <c r="A4" t="str">
        <f t="shared" ref="A4" si="0">AB4</f>
        <v>0410200026</v>
      </c>
      <c r="B4" s="1"/>
      <c r="C4" s="1"/>
      <c r="D4" s="1" t="s">
        <v>53</v>
      </c>
      <c r="E4" s="1" t="s">
        <v>54</v>
      </c>
      <c r="F4" s="33" t="s">
        <v>3310</v>
      </c>
      <c r="G4" s="1" t="s">
        <v>55</v>
      </c>
      <c r="H4" s="1"/>
      <c r="I4" s="33" t="s">
        <v>57</v>
      </c>
      <c r="J4" s="33" t="s">
        <v>58</v>
      </c>
      <c r="K4" s="1" t="s">
        <v>59</v>
      </c>
      <c r="L4" s="1" t="s">
        <v>60</v>
      </c>
      <c r="M4" s="1" t="s">
        <v>61</v>
      </c>
      <c r="N4" s="1" t="s">
        <v>62</v>
      </c>
      <c r="O4" s="1" t="s">
        <v>63</v>
      </c>
      <c r="P4" s="1" t="s">
        <v>64</v>
      </c>
      <c r="Q4" s="33" t="s">
        <v>65</v>
      </c>
      <c r="R4" s="33" t="s">
        <v>3355</v>
      </c>
      <c r="S4" s="1" t="s">
        <v>66</v>
      </c>
      <c r="T4" s="1" t="s">
        <v>67</v>
      </c>
      <c r="U4" s="1" t="s">
        <v>76</v>
      </c>
      <c r="V4" s="33" t="s">
        <v>68</v>
      </c>
      <c r="W4" s="33" t="s">
        <v>3356</v>
      </c>
      <c r="X4" s="1" t="s">
        <v>70</v>
      </c>
      <c r="Y4" s="1" t="s">
        <v>71</v>
      </c>
      <c r="Z4" s="1" t="s">
        <v>72</v>
      </c>
      <c r="AA4" s="1" t="s">
        <v>73</v>
      </c>
      <c r="AB4" s="1" t="s">
        <v>74</v>
      </c>
      <c r="AC4" s="1" t="s">
        <v>80</v>
      </c>
      <c r="AD4" s="1" t="s">
        <v>81</v>
      </c>
      <c r="AE4" s="1"/>
      <c r="AF4" s="1"/>
      <c r="AG4" s="1"/>
      <c r="AH4" s="1"/>
      <c r="AI4" s="1"/>
      <c r="AJ4" s="1" t="s">
        <v>75</v>
      </c>
      <c r="AK4" s="1" t="s">
        <v>76</v>
      </c>
      <c r="AL4" s="1" t="s">
        <v>68</v>
      </c>
      <c r="AM4" s="1" t="s">
        <v>3356</v>
      </c>
      <c r="AN4" s="1" t="s">
        <v>70</v>
      </c>
      <c r="AO4" s="1" t="s">
        <v>71</v>
      </c>
      <c r="AP4" s="1" t="s">
        <v>72</v>
      </c>
      <c r="AQ4" s="1" t="s">
        <v>73</v>
      </c>
      <c r="AR4" s="35">
        <v>38991</v>
      </c>
      <c r="AS4" s="35">
        <v>38991</v>
      </c>
      <c r="AT4" s="1"/>
      <c r="AU4" s="1"/>
      <c r="AV4" s="1">
        <v>0</v>
      </c>
      <c r="AW4" s="1" t="s">
        <v>77</v>
      </c>
      <c r="AX4" s="1"/>
      <c r="AY4" s="1" t="s">
        <v>78</v>
      </c>
      <c r="AZ4" s="1"/>
      <c r="BA4" s="1"/>
    </row>
    <row r="5" spans="1:78" x14ac:dyDescent="0.4">
      <c r="A5" t="str">
        <f t="shared" ref="A5:A11" si="1">AB5</f>
        <v>0410200356</v>
      </c>
      <c r="B5" s="1"/>
      <c r="C5" s="1"/>
      <c r="D5" s="1" t="s">
        <v>82</v>
      </c>
      <c r="E5" s="1" t="s">
        <v>83</v>
      </c>
      <c r="F5" s="33" t="s">
        <v>3310</v>
      </c>
      <c r="G5" s="1" t="s">
        <v>55</v>
      </c>
      <c r="H5" s="1"/>
      <c r="I5" s="33" t="s">
        <v>84</v>
      </c>
      <c r="J5" s="33" t="s">
        <v>69</v>
      </c>
      <c r="K5" s="1" t="s">
        <v>85</v>
      </c>
      <c r="L5" s="1" t="s">
        <v>86</v>
      </c>
      <c r="M5" s="1" t="s">
        <v>87</v>
      </c>
      <c r="N5" s="1" t="s">
        <v>62</v>
      </c>
      <c r="O5" s="1" t="s">
        <v>88</v>
      </c>
      <c r="P5" s="1" t="s">
        <v>89</v>
      </c>
      <c r="Q5" s="33" t="s">
        <v>90</v>
      </c>
      <c r="R5" s="33" t="s">
        <v>3356</v>
      </c>
      <c r="S5" s="1" t="s">
        <v>91</v>
      </c>
      <c r="T5" s="1" t="s">
        <v>124</v>
      </c>
      <c r="U5" s="1" t="s">
        <v>125</v>
      </c>
      <c r="V5" s="33" t="s">
        <v>90</v>
      </c>
      <c r="W5" s="33" t="s">
        <v>3356</v>
      </c>
      <c r="X5" s="1" t="s">
        <v>70</v>
      </c>
      <c r="Y5" s="1" t="s">
        <v>126</v>
      </c>
      <c r="Z5" s="1" t="s">
        <v>127</v>
      </c>
      <c r="AA5" s="1" t="s">
        <v>128</v>
      </c>
      <c r="AB5" s="1" t="s">
        <v>129</v>
      </c>
      <c r="AC5" s="1" t="s">
        <v>80</v>
      </c>
      <c r="AD5" s="1" t="s">
        <v>81</v>
      </c>
      <c r="AE5" s="1"/>
      <c r="AF5" s="1"/>
      <c r="AG5" s="1"/>
      <c r="AH5" s="1"/>
      <c r="AI5" s="1"/>
      <c r="AJ5" s="1" t="s">
        <v>124</v>
      </c>
      <c r="AK5" s="1" t="s">
        <v>125</v>
      </c>
      <c r="AL5" s="1" t="s">
        <v>90</v>
      </c>
      <c r="AM5" s="1" t="s">
        <v>3356</v>
      </c>
      <c r="AN5" s="1" t="s">
        <v>70</v>
      </c>
      <c r="AO5" s="1" t="s">
        <v>126</v>
      </c>
      <c r="AP5" s="1" t="s">
        <v>127</v>
      </c>
      <c r="AQ5" s="1" t="s">
        <v>128</v>
      </c>
      <c r="AR5" s="35">
        <v>40269</v>
      </c>
      <c r="AS5" s="35">
        <v>40269</v>
      </c>
      <c r="AT5" s="1"/>
      <c r="AU5" s="1"/>
      <c r="AV5" s="1">
        <v>0</v>
      </c>
      <c r="AW5" s="1" t="s">
        <v>77</v>
      </c>
      <c r="AX5" s="1"/>
      <c r="AY5" s="1" t="s">
        <v>78</v>
      </c>
    </row>
    <row r="6" spans="1:78" x14ac:dyDescent="0.4">
      <c r="A6" t="str">
        <f t="shared" si="1"/>
        <v>0410200364</v>
      </c>
      <c r="B6" s="1"/>
      <c r="C6" s="1"/>
      <c r="D6" s="1" t="s">
        <v>82</v>
      </c>
      <c r="E6" s="1" t="s">
        <v>83</v>
      </c>
      <c r="F6" s="33" t="s">
        <v>3310</v>
      </c>
      <c r="G6" s="1" t="s">
        <v>55</v>
      </c>
      <c r="H6" s="1"/>
      <c r="I6" s="33" t="s">
        <v>84</v>
      </c>
      <c r="J6" s="33" t="s">
        <v>69</v>
      </c>
      <c r="K6" s="1" t="s">
        <v>85</v>
      </c>
      <c r="L6" s="1" t="s">
        <v>86</v>
      </c>
      <c r="M6" s="1" t="s">
        <v>87</v>
      </c>
      <c r="N6" s="1" t="s">
        <v>62</v>
      </c>
      <c r="O6" s="1" t="s">
        <v>88</v>
      </c>
      <c r="P6" s="1" t="s">
        <v>89</v>
      </c>
      <c r="Q6" s="33" t="s">
        <v>90</v>
      </c>
      <c r="R6" s="33" t="s">
        <v>3356</v>
      </c>
      <c r="S6" s="1" t="s">
        <v>91</v>
      </c>
      <c r="T6" s="1" t="s">
        <v>130</v>
      </c>
      <c r="U6" s="1" t="s">
        <v>131</v>
      </c>
      <c r="V6" s="33" t="s">
        <v>132</v>
      </c>
      <c r="W6" s="33" t="s">
        <v>3356</v>
      </c>
      <c r="X6" s="1" t="s">
        <v>70</v>
      </c>
      <c r="Y6" s="1" t="s">
        <v>133</v>
      </c>
      <c r="Z6" s="1" t="s">
        <v>134</v>
      </c>
      <c r="AA6" s="1" t="s">
        <v>135</v>
      </c>
      <c r="AB6" s="1" t="s">
        <v>136</v>
      </c>
      <c r="AC6" s="1" t="s">
        <v>80</v>
      </c>
      <c r="AD6" s="1" t="s">
        <v>81</v>
      </c>
      <c r="AE6" s="1"/>
      <c r="AF6" s="1"/>
      <c r="AG6" s="1"/>
      <c r="AH6" s="1"/>
      <c r="AI6" s="1"/>
      <c r="AJ6" s="1" t="s">
        <v>130</v>
      </c>
      <c r="AK6" s="1" t="s">
        <v>131</v>
      </c>
      <c r="AL6" s="1" t="s">
        <v>132</v>
      </c>
      <c r="AM6" s="1" t="s">
        <v>3356</v>
      </c>
      <c r="AN6" s="1" t="s">
        <v>70</v>
      </c>
      <c r="AO6" s="1" t="s">
        <v>133</v>
      </c>
      <c r="AP6" s="1" t="s">
        <v>134</v>
      </c>
      <c r="AQ6" s="1" t="s">
        <v>135</v>
      </c>
      <c r="AR6" s="35">
        <v>40360</v>
      </c>
      <c r="AS6" s="35">
        <v>40360</v>
      </c>
      <c r="AT6" s="1"/>
      <c r="AU6" s="1"/>
      <c r="AV6" s="1">
        <v>0</v>
      </c>
      <c r="AW6" s="1" t="s">
        <v>77</v>
      </c>
      <c r="AX6" s="1"/>
      <c r="AY6" s="1" t="s">
        <v>78</v>
      </c>
    </row>
    <row r="7" spans="1:78" x14ac:dyDescent="0.4">
      <c r="A7" t="str">
        <f t="shared" si="1"/>
        <v>0410200372</v>
      </c>
      <c r="B7" s="1"/>
      <c r="C7" s="1"/>
      <c r="D7" s="1" t="s">
        <v>82</v>
      </c>
      <c r="E7" s="1" t="s">
        <v>83</v>
      </c>
      <c r="F7" s="33" t="s">
        <v>3310</v>
      </c>
      <c r="G7" s="1" t="s">
        <v>55</v>
      </c>
      <c r="H7" s="1"/>
      <c r="I7" s="33" t="s">
        <v>84</v>
      </c>
      <c r="J7" s="33" t="s">
        <v>69</v>
      </c>
      <c r="K7" s="1" t="s">
        <v>85</v>
      </c>
      <c r="L7" s="1" t="s">
        <v>86</v>
      </c>
      <c r="M7" s="1" t="s">
        <v>87</v>
      </c>
      <c r="N7" s="1" t="s">
        <v>62</v>
      </c>
      <c r="O7" s="1" t="s">
        <v>88</v>
      </c>
      <c r="P7" s="1" t="s">
        <v>89</v>
      </c>
      <c r="Q7" s="33" t="s">
        <v>90</v>
      </c>
      <c r="R7" s="33" t="s">
        <v>3356</v>
      </c>
      <c r="S7" s="1" t="s">
        <v>91</v>
      </c>
      <c r="T7" s="1" t="s">
        <v>137</v>
      </c>
      <c r="U7" s="1" t="s">
        <v>138</v>
      </c>
      <c r="V7" s="33" t="s">
        <v>139</v>
      </c>
      <c r="W7" s="33" t="s">
        <v>3356</v>
      </c>
      <c r="X7" s="1" t="s">
        <v>70</v>
      </c>
      <c r="Y7" s="1" t="s">
        <v>140</v>
      </c>
      <c r="Z7" s="1" t="s">
        <v>141</v>
      </c>
      <c r="AA7" s="1" t="s">
        <v>142</v>
      </c>
      <c r="AB7" s="1" t="s">
        <v>143</v>
      </c>
      <c r="AC7" s="1" t="s">
        <v>80</v>
      </c>
      <c r="AD7" s="1" t="s">
        <v>81</v>
      </c>
      <c r="AE7" s="1"/>
      <c r="AF7" s="1"/>
      <c r="AG7" s="1"/>
      <c r="AH7" s="1"/>
      <c r="AI7" s="1"/>
      <c r="AJ7" s="1" t="s">
        <v>137</v>
      </c>
      <c r="AK7" s="1" t="s">
        <v>138</v>
      </c>
      <c r="AL7" s="1" t="s">
        <v>139</v>
      </c>
      <c r="AM7" s="1" t="s">
        <v>3356</v>
      </c>
      <c r="AN7" s="1" t="s">
        <v>70</v>
      </c>
      <c r="AO7" s="1" t="s">
        <v>140</v>
      </c>
      <c r="AP7" s="1" t="s">
        <v>141</v>
      </c>
      <c r="AQ7" s="1" t="s">
        <v>142</v>
      </c>
      <c r="AR7" s="35">
        <v>39904</v>
      </c>
      <c r="AS7" s="35">
        <v>39904</v>
      </c>
      <c r="AT7" s="1"/>
      <c r="AU7" s="1"/>
      <c r="AV7" s="1">
        <v>0</v>
      </c>
      <c r="AW7" s="1" t="s">
        <v>77</v>
      </c>
      <c r="AX7" s="1"/>
      <c r="AY7" s="1" t="s">
        <v>78</v>
      </c>
    </row>
    <row r="8" spans="1:78" x14ac:dyDescent="0.4">
      <c r="A8" t="str">
        <f t="shared" si="1"/>
        <v>0410200539</v>
      </c>
      <c r="B8" s="1"/>
      <c r="C8" s="1"/>
      <c r="D8" s="1" t="s">
        <v>82</v>
      </c>
      <c r="E8" s="1" t="s">
        <v>83</v>
      </c>
      <c r="F8" s="33" t="s">
        <v>3310</v>
      </c>
      <c r="G8" s="1" t="s">
        <v>55</v>
      </c>
      <c r="H8" s="1"/>
      <c r="I8" s="33" t="s">
        <v>84</v>
      </c>
      <c r="J8" s="33" t="s">
        <v>69</v>
      </c>
      <c r="K8" s="1" t="s">
        <v>85</v>
      </c>
      <c r="L8" s="1" t="s">
        <v>86</v>
      </c>
      <c r="M8" s="1" t="s">
        <v>87</v>
      </c>
      <c r="N8" s="1" t="s">
        <v>62</v>
      </c>
      <c r="O8" s="1" t="s">
        <v>88</v>
      </c>
      <c r="P8" s="1" t="s">
        <v>89</v>
      </c>
      <c r="Q8" s="33" t="s">
        <v>90</v>
      </c>
      <c r="R8" s="33" t="s">
        <v>3356</v>
      </c>
      <c r="S8" s="1" t="s">
        <v>91</v>
      </c>
      <c r="T8" s="1" t="s">
        <v>155</v>
      </c>
      <c r="U8" s="1" t="s">
        <v>156</v>
      </c>
      <c r="V8" s="33" t="s">
        <v>117</v>
      </c>
      <c r="W8" s="33" t="s">
        <v>3356</v>
      </c>
      <c r="X8" s="1" t="s">
        <v>70</v>
      </c>
      <c r="Y8" s="1" t="s">
        <v>160</v>
      </c>
      <c r="Z8" s="1" t="s">
        <v>157</v>
      </c>
      <c r="AA8" s="1" t="s">
        <v>158</v>
      </c>
      <c r="AB8" s="1" t="s">
        <v>159</v>
      </c>
      <c r="AC8" s="1" t="s">
        <v>80</v>
      </c>
      <c r="AD8" s="1" t="s">
        <v>81</v>
      </c>
      <c r="AE8" s="1"/>
      <c r="AF8" s="1"/>
      <c r="AG8" s="1"/>
      <c r="AH8" s="1"/>
      <c r="AI8" s="1"/>
      <c r="AJ8" s="1" t="s">
        <v>155</v>
      </c>
      <c r="AK8" s="1" t="s">
        <v>156</v>
      </c>
      <c r="AL8" s="1" t="s">
        <v>117</v>
      </c>
      <c r="AM8" s="1" t="s">
        <v>3356</v>
      </c>
      <c r="AN8" s="1" t="s">
        <v>70</v>
      </c>
      <c r="AO8" s="1" t="s">
        <v>160</v>
      </c>
      <c r="AP8" s="1" t="s">
        <v>157</v>
      </c>
      <c r="AQ8" s="1" t="s">
        <v>158</v>
      </c>
      <c r="AR8" s="35">
        <v>39965</v>
      </c>
      <c r="AS8" s="35">
        <v>39965</v>
      </c>
      <c r="AT8" s="1"/>
      <c r="AU8" s="1"/>
      <c r="AV8" s="1">
        <v>0</v>
      </c>
      <c r="AW8" s="1" t="s">
        <v>77</v>
      </c>
      <c r="AX8" s="1"/>
      <c r="AY8" s="1" t="s">
        <v>99</v>
      </c>
    </row>
    <row r="9" spans="1:78" x14ac:dyDescent="0.4">
      <c r="A9" t="str">
        <f t="shared" si="1"/>
        <v>0410200596</v>
      </c>
      <c r="B9" s="1"/>
      <c r="C9" s="1"/>
      <c r="D9" s="1" t="s">
        <v>162</v>
      </c>
      <c r="E9" s="1" t="s">
        <v>163</v>
      </c>
      <c r="F9" s="33" t="s">
        <v>3310</v>
      </c>
      <c r="G9" s="1" t="s">
        <v>55</v>
      </c>
      <c r="H9" s="1"/>
      <c r="I9" s="33" t="s">
        <v>164</v>
      </c>
      <c r="J9" s="33" t="s">
        <v>69</v>
      </c>
      <c r="K9" s="1" t="s">
        <v>165</v>
      </c>
      <c r="L9" s="1" t="s">
        <v>166</v>
      </c>
      <c r="M9" s="1" t="s">
        <v>166</v>
      </c>
      <c r="N9" s="1" t="s">
        <v>62</v>
      </c>
      <c r="O9" s="1" t="s">
        <v>167</v>
      </c>
      <c r="P9" s="1" t="s">
        <v>168</v>
      </c>
      <c r="Q9" s="33" t="s">
        <v>144</v>
      </c>
      <c r="R9" s="33" t="s">
        <v>3357</v>
      </c>
      <c r="S9" s="1" t="s">
        <v>169</v>
      </c>
      <c r="T9" s="1" t="s">
        <v>153</v>
      </c>
      <c r="U9" s="1" t="s">
        <v>173</v>
      </c>
      <c r="V9" s="33" t="s">
        <v>90</v>
      </c>
      <c r="W9" s="33" t="s">
        <v>3356</v>
      </c>
      <c r="X9" s="1" t="s">
        <v>70</v>
      </c>
      <c r="Y9" s="1" t="s">
        <v>170</v>
      </c>
      <c r="Z9" s="1" t="s">
        <v>174</v>
      </c>
      <c r="AA9" s="1" t="s">
        <v>174</v>
      </c>
      <c r="AB9" s="1" t="s">
        <v>171</v>
      </c>
      <c r="AC9" s="1" t="s">
        <v>80</v>
      </c>
      <c r="AD9" s="1" t="s">
        <v>81</v>
      </c>
      <c r="AE9" s="1"/>
      <c r="AF9" s="1"/>
      <c r="AG9" s="1"/>
      <c r="AH9" s="1"/>
      <c r="AI9" s="1"/>
      <c r="AJ9" s="1" t="s">
        <v>172</v>
      </c>
      <c r="AK9" s="1" t="s">
        <v>173</v>
      </c>
      <c r="AL9" s="1" t="s">
        <v>90</v>
      </c>
      <c r="AM9" s="1" t="s">
        <v>3356</v>
      </c>
      <c r="AN9" s="1" t="s">
        <v>70</v>
      </c>
      <c r="AO9" s="1" t="s">
        <v>170</v>
      </c>
      <c r="AP9" s="1" t="s">
        <v>174</v>
      </c>
      <c r="AQ9" s="1" t="s">
        <v>174</v>
      </c>
      <c r="AR9" s="35">
        <v>40634</v>
      </c>
      <c r="AS9" s="35">
        <v>40634</v>
      </c>
      <c r="AT9" s="1"/>
      <c r="AU9" s="1"/>
      <c r="AV9" s="1">
        <v>0</v>
      </c>
      <c r="AW9" s="1" t="s">
        <v>77</v>
      </c>
      <c r="AX9" s="1"/>
      <c r="AY9" s="1" t="s">
        <v>78</v>
      </c>
    </row>
    <row r="10" spans="1:78" x14ac:dyDescent="0.4">
      <c r="A10" t="str">
        <f t="shared" si="1"/>
        <v>0410200661</v>
      </c>
      <c r="B10" s="1"/>
      <c r="C10" s="1"/>
      <c r="D10" s="1" t="s">
        <v>175</v>
      </c>
      <c r="E10" s="1" t="s">
        <v>176</v>
      </c>
      <c r="F10" s="33" t="s">
        <v>3311</v>
      </c>
      <c r="G10" s="1" t="s">
        <v>100</v>
      </c>
      <c r="H10" s="1"/>
      <c r="I10" s="33" t="s">
        <v>119</v>
      </c>
      <c r="J10" s="33" t="s">
        <v>69</v>
      </c>
      <c r="K10" s="1" t="s">
        <v>177</v>
      </c>
      <c r="L10" s="1" t="s">
        <v>178</v>
      </c>
      <c r="M10" s="1"/>
      <c r="N10" s="1" t="s">
        <v>101</v>
      </c>
      <c r="O10" s="1" t="s">
        <v>179</v>
      </c>
      <c r="P10" s="1" t="s">
        <v>180</v>
      </c>
      <c r="Q10" s="33" t="s">
        <v>146</v>
      </c>
      <c r="R10" s="33" t="s">
        <v>3356</v>
      </c>
      <c r="S10" s="1" t="s">
        <v>181</v>
      </c>
      <c r="T10" s="1" t="s">
        <v>183</v>
      </c>
      <c r="U10" s="1" t="s">
        <v>184</v>
      </c>
      <c r="V10" s="33" t="s">
        <v>119</v>
      </c>
      <c r="W10" s="33" t="s">
        <v>3356</v>
      </c>
      <c r="X10" s="1" t="s">
        <v>70</v>
      </c>
      <c r="Y10" s="1" t="s">
        <v>177</v>
      </c>
      <c r="Z10" s="1" t="s">
        <v>185</v>
      </c>
      <c r="AA10" s="1" t="s">
        <v>182</v>
      </c>
      <c r="AB10" s="1" t="s">
        <v>186</v>
      </c>
      <c r="AC10" s="1" t="s">
        <v>80</v>
      </c>
      <c r="AD10" s="1" t="s">
        <v>81</v>
      </c>
      <c r="AE10" s="1"/>
      <c r="AF10" s="1"/>
      <c r="AG10" s="1"/>
      <c r="AH10" s="1"/>
      <c r="AI10" s="1"/>
      <c r="AJ10" s="1" t="s">
        <v>183</v>
      </c>
      <c r="AK10" s="1" t="s">
        <v>184</v>
      </c>
      <c r="AL10" s="1" t="s">
        <v>119</v>
      </c>
      <c r="AM10" s="1" t="s">
        <v>3356</v>
      </c>
      <c r="AN10" s="1" t="s">
        <v>70</v>
      </c>
      <c r="AO10" s="1" t="s">
        <v>177</v>
      </c>
      <c r="AP10" s="1" t="s">
        <v>185</v>
      </c>
      <c r="AQ10" s="1" t="s">
        <v>182</v>
      </c>
      <c r="AR10" s="35">
        <v>41913</v>
      </c>
      <c r="AS10" s="35">
        <v>41913</v>
      </c>
      <c r="AT10" s="1"/>
      <c r="AU10" s="1"/>
      <c r="AV10" s="1">
        <v>0</v>
      </c>
      <c r="AW10" s="1" t="s">
        <v>77</v>
      </c>
      <c r="AX10" s="1"/>
      <c r="AY10" s="1" t="s">
        <v>78</v>
      </c>
    </row>
    <row r="11" spans="1:78" x14ac:dyDescent="0.4">
      <c r="A11" t="str">
        <f t="shared" si="1"/>
        <v>0410200695</v>
      </c>
      <c r="B11" s="1"/>
      <c r="C11" s="1"/>
      <c r="D11" s="1" t="s">
        <v>82</v>
      </c>
      <c r="E11" s="1" t="s">
        <v>83</v>
      </c>
      <c r="F11" s="33" t="s">
        <v>3310</v>
      </c>
      <c r="G11" s="1" t="s">
        <v>55</v>
      </c>
      <c r="H11" s="1"/>
      <c r="I11" s="33" t="s">
        <v>84</v>
      </c>
      <c r="J11" s="33" t="s">
        <v>69</v>
      </c>
      <c r="K11" s="1" t="s">
        <v>85</v>
      </c>
      <c r="L11" s="1" t="s">
        <v>86</v>
      </c>
      <c r="M11" s="1" t="s">
        <v>87</v>
      </c>
      <c r="N11" s="1" t="s">
        <v>62</v>
      </c>
      <c r="O11" s="1" t="s">
        <v>88</v>
      </c>
      <c r="P11" s="1" t="s">
        <v>89</v>
      </c>
      <c r="Q11" s="33" t="s">
        <v>90</v>
      </c>
      <c r="R11" s="33" t="s">
        <v>3356</v>
      </c>
      <c r="S11" s="1" t="s">
        <v>91</v>
      </c>
      <c r="T11" s="1" t="s">
        <v>194</v>
      </c>
      <c r="U11" s="1" t="s">
        <v>195</v>
      </c>
      <c r="V11" s="33" t="s">
        <v>114</v>
      </c>
      <c r="W11" s="33" t="s">
        <v>3356</v>
      </c>
      <c r="X11" s="1" t="s">
        <v>70</v>
      </c>
      <c r="Y11" s="1" t="s">
        <v>196</v>
      </c>
      <c r="Z11" s="1" t="s">
        <v>197</v>
      </c>
      <c r="AA11" s="1" t="s">
        <v>198</v>
      </c>
      <c r="AB11" s="1" t="s">
        <v>199</v>
      </c>
      <c r="AC11" s="1" t="s">
        <v>80</v>
      </c>
      <c r="AD11" s="1" t="s">
        <v>81</v>
      </c>
      <c r="AE11" s="1"/>
      <c r="AF11" s="1"/>
      <c r="AG11" s="1"/>
      <c r="AH11" s="1"/>
      <c r="AI11" s="1"/>
      <c r="AJ11" s="1" t="s">
        <v>194</v>
      </c>
      <c r="AK11" s="1" t="s">
        <v>195</v>
      </c>
      <c r="AL11" s="1" t="s">
        <v>114</v>
      </c>
      <c r="AM11" s="1" t="s">
        <v>3356</v>
      </c>
      <c r="AN11" s="1" t="s">
        <v>70</v>
      </c>
      <c r="AO11" s="1" t="s">
        <v>196</v>
      </c>
      <c r="AP11" s="1" t="s">
        <v>197</v>
      </c>
      <c r="AQ11" s="1" t="s">
        <v>198</v>
      </c>
      <c r="AR11" s="35">
        <v>40787</v>
      </c>
      <c r="AS11" s="35">
        <v>40787</v>
      </c>
      <c r="AT11" s="1"/>
      <c r="AU11" s="1"/>
      <c r="AV11" s="1">
        <v>0</v>
      </c>
      <c r="AW11" s="1" t="s">
        <v>77</v>
      </c>
      <c r="AX11" s="1"/>
      <c r="AY11" s="1" t="s">
        <v>99</v>
      </c>
    </row>
    <row r="12" spans="1:78" x14ac:dyDescent="0.4">
      <c r="A12" t="str">
        <f t="shared" ref="A12:A25" si="2">AB12</f>
        <v>0410210058</v>
      </c>
      <c r="B12" s="1"/>
      <c r="C12" s="1"/>
      <c r="D12" s="1" t="s">
        <v>162</v>
      </c>
      <c r="E12" s="1" t="s">
        <v>163</v>
      </c>
      <c r="F12" s="33" t="s">
        <v>3310</v>
      </c>
      <c r="G12" s="1" t="s">
        <v>55</v>
      </c>
      <c r="H12" s="1"/>
      <c r="I12" s="33" t="s">
        <v>164</v>
      </c>
      <c r="J12" s="33" t="s">
        <v>69</v>
      </c>
      <c r="K12" s="1" t="s">
        <v>165</v>
      </c>
      <c r="L12" s="1" t="s">
        <v>166</v>
      </c>
      <c r="M12" s="1" t="s">
        <v>166</v>
      </c>
      <c r="N12" s="1" t="s">
        <v>62</v>
      </c>
      <c r="O12" s="1" t="s">
        <v>167</v>
      </c>
      <c r="P12" s="1" t="s">
        <v>168</v>
      </c>
      <c r="Q12" s="33" t="s">
        <v>144</v>
      </c>
      <c r="R12" s="33" t="s">
        <v>3357</v>
      </c>
      <c r="S12" s="1" t="s">
        <v>169</v>
      </c>
      <c r="T12" s="1" t="s">
        <v>202</v>
      </c>
      <c r="U12" s="1" t="s">
        <v>203</v>
      </c>
      <c r="V12" s="33" t="s">
        <v>204</v>
      </c>
      <c r="W12" s="33" t="s">
        <v>3356</v>
      </c>
      <c r="X12" s="1" t="s">
        <v>70</v>
      </c>
      <c r="Y12" s="1" t="s">
        <v>205</v>
      </c>
      <c r="Z12" s="1" t="s">
        <v>206</v>
      </c>
      <c r="AA12" s="1" t="s">
        <v>206</v>
      </c>
      <c r="AB12" s="1" t="s">
        <v>207</v>
      </c>
      <c r="AC12" s="1" t="s">
        <v>80</v>
      </c>
      <c r="AD12" s="1" t="s">
        <v>81</v>
      </c>
      <c r="AE12" s="1"/>
      <c r="AF12" s="1"/>
      <c r="AG12" s="1"/>
      <c r="AH12" s="1"/>
      <c r="AI12" s="1"/>
      <c r="AJ12" s="1" t="s">
        <v>202</v>
      </c>
      <c r="AK12" s="1" t="s">
        <v>203</v>
      </c>
      <c r="AL12" s="1" t="s">
        <v>204</v>
      </c>
      <c r="AM12" s="1" t="s">
        <v>3356</v>
      </c>
      <c r="AN12" s="1" t="s">
        <v>70</v>
      </c>
      <c r="AO12" s="1" t="s">
        <v>205</v>
      </c>
      <c r="AP12" s="1" t="s">
        <v>206</v>
      </c>
      <c r="AQ12" s="1" t="s">
        <v>206</v>
      </c>
      <c r="AR12" s="35">
        <v>41183</v>
      </c>
      <c r="AS12" s="35">
        <v>41183</v>
      </c>
      <c r="AT12" s="1"/>
      <c r="AU12" s="1"/>
      <c r="AV12" s="1">
        <v>0</v>
      </c>
      <c r="AW12" s="1" t="s">
        <v>77</v>
      </c>
      <c r="AX12" s="1"/>
      <c r="AY12" s="1" t="s">
        <v>78</v>
      </c>
    </row>
    <row r="13" spans="1:78" x14ac:dyDescent="0.4">
      <c r="A13" t="str">
        <f t="shared" si="2"/>
        <v>0410210074</v>
      </c>
      <c r="B13" s="1"/>
      <c r="C13" s="1"/>
      <c r="D13" s="1" t="s">
        <v>82</v>
      </c>
      <c r="E13" s="1" t="s">
        <v>83</v>
      </c>
      <c r="F13" s="33" t="s">
        <v>3310</v>
      </c>
      <c r="G13" s="1" t="s">
        <v>55</v>
      </c>
      <c r="H13" s="1"/>
      <c r="I13" s="33" t="s">
        <v>84</v>
      </c>
      <c r="J13" s="33" t="s">
        <v>69</v>
      </c>
      <c r="K13" s="1" t="s">
        <v>85</v>
      </c>
      <c r="L13" s="1" t="s">
        <v>86</v>
      </c>
      <c r="M13" s="1" t="s">
        <v>87</v>
      </c>
      <c r="N13" s="1" t="s">
        <v>62</v>
      </c>
      <c r="O13" s="1" t="s">
        <v>88</v>
      </c>
      <c r="P13" s="1" t="s">
        <v>89</v>
      </c>
      <c r="Q13" s="33" t="s">
        <v>90</v>
      </c>
      <c r="R13" s="33" t="s">
        <v>3356</v>
      </c>
      <c r="S13" s="1" t="s">
        <v>91</v>
      </c>
      <c r="T13" s="1" t="s">
        <v>208</v>
      </c>
      <c r="U13" s="1" t="s">
        <v>209</v>
      </c>
      <c r="V13" s="33" t="s">
        <v>146</v>
      </c>
      <c r="W13" s="33" t="s">
        <v>3356</v>
      </c>
      <c r="X13" s="1" t="s">
        <v>70</v>
      </c>
      <c r="Y13" s="1" t="s">
        <v>210</v>
      </c>
      <c r="Z13" s="1" t="s">
        <v>211</v>
      </c>
      <c r="AA13" s="1"/>
      <c r="AB13" s="1" t="s">
        <v>212</v>
      </c>
      <c r="AC13" s="1" t="s">
        <v>80</v>
      </c>
      <c r="AD13" s="1" t="s">
        <v>81</v>
      </c>
      <c r="AE13" s="1"/>
      <c r="AF13" s="1"/>
      <c r="AG13" s="1"/>
      <c r="AH13" s="1"/>
      <c r="AI13" s="1"/>
      <c r="AJ13" s="1" t="s">
        <v>208</v>
      </c>
      <c r="AK13" s="1" t="s">
        <v>209</v>
      </c>
      <c r="AL13" s="1" t="s">
        <v>146</v>
      </c>
      <c r="AM13" s="1" t="s">
        <v>3356</v>
      </c>
      <c r="AN13" s="1" t="s">
        <v>70</v>
      </c>
      <c r="AO13" s="1" t="s">
        <v>210</v>
      </c>
      <c r="AP13" s="1" t="s">
        <v>211</v>
      </c>
      <c r="AQ13" s="1"/>
      <c r="AR13" s="35">
        <v>41365</v>
      </c>
      <c r="AS13" s="35">
        <v>41365</v>
      </c>
      <c r="AT13" s="1"/>
      <c r="AU13" s="1"/>
      <c r="AV13" s="1">
        <v>0</v>
      </c>
      <c r="AW13" s="1" t="s">
        <v>77</v>
      </c>
      <c r="AX13" s="1"/>
      <c r="AY13" s="1" t="s">
        <v>78</v>
      </c>
    </row>
    <row r="14" spans="1:78" x14ac:dyDescent="0.4">
      <c r="A14" t="str">
        <f t="shared" si="2"/>
        <v>0410210082</v>
      </c>
      <c r="B14" s="1"/>
      <c r="C14" s="1"/>
      <c r="D14" s="1" t="s">
        <v>102</v>
      </c>
      <c r="E14" s="1" t="s">
        <v>103</v>
      </c>
      <c r="F14" s="33" t="s">
        <v>3312</v>
      </c>
      <c r="G14" s="1" t="s">
        <v>104</v>
      </c>
      <c r="H14" s="1"/>
      <c r="I14" s="33" t="s">
        <v>105</v>
      </c>
      <c r="J14" s="33" t="s">
        <v>69</v>
      </c>
      <c r="K14" s="1" t="s">
        <v>106</v>
      </c>
      <c r="L14" s="1" t="s">
        <v>107</v>
      </c>
      <c r="M14" s="1" t="s">
        <v>108</v>
      </c>
      <c r="N14" s="1" t="s">
        <v>109</v>
      </c>
      <c r="O14" s="1" t="s">
        <v>3358</v>
      </c>
      <c r="P14" s="1" t="s">
        <v>3359</v>
      </c>
      <c r="Q14" s="33" t="s">
        <v>3360</v>
      </c>
      <c r="R14" s="33" t="s">
        <v>3356</v>
      </c>
      <c r="S14" s="1" t="s">
        <v>3361</v>
      </c>
      <c r="T14" s="1" t="s">
        <v>213</v>
      </c>
      <c r="U14" s="1" t="s">
        <v>214</v>
      </c>
      <c r="V14" s="33" t="s">
        <v>215</v>
      </c>
      <c r="W14" s="33" t="s">
        <v>3356</v>
      </c>
      <c r="X14" s="1" t="s">
        <v>70</v>
      </c>
      <c r="Y14" s="1" t="s">
        <v>216</v>
      </c>
      <c r="Z14" s="1" t="s">
        <v>217</v>
      </c>
      <c r="AA14" s="1" t="s">
        <v>218</v>
      </c>
      <c r="AB14" s="1" t="s">
        <v>219</v>
      </c>
      <c r="AC14" s="1" t="s">
        <v>80</v>
      </c>
      <c r="AD14" s="1" t="s">
        <v>81</v>
      </c>
      <c r="AE14" s="1"/>
      <c r="AF14" s="1"/>
      <c r="AG14" s="1"/>
      <c r="AH14" s="1"/>
      <c r="AI14" s="1"/>
      <c r="AJ14" s="1" t="s">
        <v>213</v>
      </c>
      <c r="AK14" s="1" t="s">
        <v>214</v>
      </c>
      <c r="AL14" s="1" t="s">
        <v>215</v>
      </c>
      <c r="AM14" s="1" t="s">
        <v>3356</v>
      </c>
      <c r="AN14" s="1" t="s">
        <v>70</v>
      </c>
      <c r="AO14" s="1" t="s">
        <v>216</v>
      </c>
      <c r="AP14" s="1" t="s">
        <v>217</v>
      </c>
      <c r="AQ14" s="1" t="s">
        <v>218</v>
      </c>
      <c r="AR14" s="35">
        <v>41365</v>
      </c>
      <c r="AS14" s="35">
        <v>41365</v>
      </c>
      <c r="AT14" s="1"/>
      <c r="AU14" s="1"/>
      <c r="AV14" s="1">
        <v>0</v>
      </c>
      <c r="AW14" s="1" t="s">
        <v>77</v>
      </c>
      <c r="AX14" s="1"/>
      <c r="AY14" s="1" t="s">
        <v>78</v>
      </c>
    </row>
    <row r="15" spans="1:78" x14ac:dyDescent="0.4">
      <c r="A15" t="str">
        <f t="shared" si="2"/>
        <v>0410210090</v>
      </c>
      <c r="B15" s="1"/>
      <c r="C15" s="1"/>
      <c r="D15" s="1" t="s">
        <v>102</v>
      </c>
      <c r="E15" s="1" t="s">
        <v>103</v>
      </c>
      <c r="F15" s="33" t="s">
        <v>3312</v>
      </c>
      <c r="G15" s="1" t="s">
        <v>104</v>
      </c>
      <c r="H15" s="1"/>
      <c r="I15" s="33" t="s">
        <v>105</v>
      </c>
      <c r="J15" s="33" t="s">
        <v>69</v>
      </c>
      <c r="K15" s="1" t="s">
        <v>106</v>
      </c>
      <c r="L15" s="1" t="s">
        <v>107</v>
      </c>
      <c r="M15" s="1" t="s">
        <v>108</v>
      </c>
      <c r="N15" s="1" t="s">
        <v>109</v>
      </c>
      <c r="O15" s="1" t="s">
        <v>3358</v>
      </c>
      <c r="P15" s="1" t="s">
        <v>3359</v>
      </c>
      <c r="Q15" s="33" t="s">
        <v>3360</v>
      </c>
      <c r="R15" s="33" t="s">
        <v>3356</v>
      </c>
      <c r="S15" s="1" t="s">
        <v>3361</v>
      </c>
      <c r="T15" s="1" t="s">
        <v>220</v>
      </c>
      <c r="U15" s="1" t="s">
        <v>221</v>
      </c>
      <c r="V15" s="33" t="s">
        <v>110</v>
      </c>
      <c r="W15" s="33" t="s">
        <v>3356</v>
      </c>
      <c r="X15" s="1" t="s">
        <v>70</v>
      </c>
      <c r="Y15" s="1" t="s">
        <v>111</v>
      </c>
      <c r="Z15" s="1" t="s">
        <v>222</v>
      </c>
      <c r="AA15" s="1" t="s">
        <v>112</v>
      </c>
      <c r="AB15" s="1" t="s">
        <v>223</v>
      </c>
      <c r="AC15" s="1" t="s">
        <v>80</v>
      </c>
      <c r="AD15" s="1" t="s">
        <v>81</v>
      </c>
      <c r="AE15" s="1"/>
      <c r="AF15" s="1"/>
      <c r="AG15" s="1"/>
      <c r="AH15" s="1"/>
      <c r="AI15" s="1"/>
      <c r="AJ15" s="1" t="s">
        <v>220</v>
      </c>
      <c r="AK15" s="1" t="s">
        <v>221</v>
      </c>
      <c r="AL15" s="1" t="s">
        <v>110</v>
      </c>
      <c r="AM15" s="1" t="s">
        <v>3356</v>
      </c>
      <c r="AN15" s="1" t="s">
        <v>70</v>
      </c>
      <c r="AO15" s="1" t="s">
        <v>111</v>
      </c>
      <c r="AP15" s="1" t="s">
        <v>222</v>
      </c>
      <c r="AQ15" s="1" t="s">
        <v>112</v>
      </c>
      <c r="AR15" s="35">
        <v>41365</v>
      </c>
      <c r="AS15" s="35">
        <v>41365</v>
      </c>
      <c r="AT15" s="1"/>
      <c r="AU15" s="1"/>
      <c r="AV15" s="1">
        <v>0</v>
      </c>
      <c r="AW15" s="1" t="s">
        <v>77</v>
      </c>
      <c r="AX15" s="1"/>
      <c r="AY15" s="1" t="s">
        <v>78</v>
      </c>
    </row>
    <row r="16" spans="1:78" x14ac:dyDescent="0.4">
      <c r="A16" t="str">
        <f t="shared" si="2"/>
        <v>0410210132</v>
      </c>
      <c r="B16" s="1"/>
      <c r="C16" s="1"/>
      <c r="D16" s="1" t="s">
        <v>224</v>
      </c>
      <c r="E16" s="1" t="s">
        <v>225</v>
      </c>
      <c r="F16" s="33" t="s">
        <v>3311</v>
      </c>
      <c r="G16" s="1" t="s">
        <v>100</v>
      </c>
      <c r="H16" s="1"/>
      <c r="I16" s="33" t="s">
        <v>226</v>
      </c>
      <c r="J16" s="33" t="s">
        <v>227</v>
      </c>
      <c r="K16" s="1" t="s">
        <v>228</v>
      </c>
      <c r="L16" s="1" t="s">
        <v>229</v>
      </c>
      <c r="M16" s="1" t="s">
        <v>230</v>
      </c>
      <c r="N16" s="1" t="s">
        <v>101</v>
      </c>
      <c r="O16" s="1" t="s">
        <v>231</v>
      </c>
      <c r="P16" s="1" t="s">
        <v>232</v>
      </c>
      <c r="Q16" s="33" t="s">
        <v>233</v>
      </c>
      <c r="R16" s="33" t="s">
        <v>3362</v>
      </c>
      <c r="S16" s="1" t="s">
        <v>3363</v>
      </c>
      <c r="T16" s="1" t="s">
        <v>3364</v>
      </c>
      <c r="U16" s="1" t="s">
        <v>239</v>
      </c>
      <c r="V16" s="33" t="s">
        <v>116</v>
      </c>
      <c r="W16" s="33" t="s">
        <v>3356</v>
      </c>
      <c r="X16" s="1" t="s">
        <v>70</v>
      </c>
      <c r="Y16" s="1" t="s">
        <v>234</v>
      </c>
      <c r="Z16" s="1" t="s">
        <v>235</v>
      </c>
      <c r="AA16" s="1" t="s">
        <v>236</v>
      </c>
      <c r="AB16" s="1" t="s">
        <v>237</v>
      </c>
      <c r="AC16" s="1" t="s">
        <v>80</v>
      </c>
      <c r="AD16" s="1" t="s">
        <v>81</v>
      </c>
      <c r="AE16" s="1"/>
      <c r="AF16" s="1"/>
      <c r="AG16" s="1"/>
      <c r="AH16" s="1"/>
      <c r="AI16" s="1"/>
      <c r="AJ16" s="1" t="s">
        <v>238</v>
      </c>
      <c r="AK16" s="1" t="s">
        <v>239</v>
      </c>
      <c r="AL16" s="1" t="s">
        <v>116</v>
      </c>
      <c r="AM16" s="1" t="s">
        <v>3356</v>
      </c>
      <c r="AN16" s="1" t="s">
        <v>70</v>
      </c>
      <c r="AO16" s="1" t="s">
        <v>234</v>
      </c>
      <c r="AP16" s="1" t="s">
        <v>235</v>
      </c>
      <c r="AQ16" s="1" t="s">
        <v>236</v>
      </c>
      <c r="AR16" s="35">
        <v>43160</v>
      </c>
      <c r="AS16" s="35">
        <v>43160</v>
      </c>
      <c r="AT16" s="1"/>
      <c r="AU16" s="1"/>
      <c r="AV16" s="1">
        <v>0</v>
      </c>
      <c r="AW16" s="1" t="s">
        <v>77</v>
      </c>
      <c r="AX16" s="1"/>
      <c r="AY16" s="1" t="s">
        <v>78</v>
      </c>
    </row>
    <row r="17" spans="1:51" x14ac:dyDescent="0.4">
      <c r="A17" t="str">
        <f t="shared" si="2"/>
        <v>0410210173</v>
      </c>
      <c r="B17" s="1"/>
      <c r="C17" s="1"/>
      <c r="D17" s="1" t="s">
        <v>187</v>
      </c>
      <c r="E17" s="1" t="s">
        <v>188</v>
      </c>
      <c r="F17" s="33" t="s">
        <v>3311</v>
      </c>
      <c r="G17" s="1" t="s">
        <v>100</v>
      </c>
      <c r="H17" s="1"/>
      <c r="I17" s="33" t="s">
        <v>119</v>
      </c>
      <c r="J17" s="33" t="s">
        <v>69</v>
      </c>
      <c r="K17" s="1" t="s">
        <v>189</v>
      </c>
      <c r="L17" s="1" t="s">
        <v>190</v>
      </c>
      <c r="M17" s="1" t="s">
        <v>190</v>
      </c>
      <c r="N17" s="1" t="s">
        <v>101</v>
      </c>
      <c r="O17" s="1" t="s">
        <v>191</v>
      </c>
      <c r="P17" s="1" t="s">
        <v>192</v>
      </c>
      <c r="Q17" s="33" t="s">
        <v>119</v>
      </c>
      <c r="R17" s="33" t="s">
        <v>3356</v>
      </c>
      <c r="S17" s="1" t="s">
        <v>189</v>
      </c>
      <c r="T17" s="1" t="s">
        <v>242</v>
      </c>
      <c r="U17" s="1" t="s">
        <v>243</v>
      </c>
      <c r="V17" s="33" t="s">
        <v>193</v>
      </c>
      <c r="W17" s="33" t="s">
        <v>3356</v>
      </c>
      <c r="X17" s="1" t="s">
        <v>70</v>
      </c>
      <c r="Y17" s="1" t="s">
        <v>244</v>
      </c>
      <c r="Z17" s="1" t="s">
        <v>245</v>
      </c>
      <c r="AA17" s="1" t="s">
        <v>246</v>
      </c>
      <c r="AB17" s="1" t="s">
        <v>247</v>
      </c>
      <c r="AC17" s="1" t="s">
        <v>80</v>
      </c>
      <c r="AD17" s="1" t="s">
        <v>81</v>
      </c>
      <c r="AE17" s="1"/>
      <c r="AF17" s="1"/>
      <c r="AG17" s="1"/>
      <c r="AH17" s="1"/>
      <c r="AI17" s="1"/>
      <c r="AJ17" s="1" t="s">
        <v>242</v>
      </c>
      <c r="AK17" s="1" t="s">
        <v>243</v>
      </c>
      <c r="AL17" s="1" t="s">
        <v>193</v>
      </c>
      <c r="AM17" s="1" t="s">
        <v>3356</v>
      </c>
      <c r="AN17" s="1" t="s">
        <v>70</v>
      </c>
      <c r="AO17" s="1" t="s">
        <v>244</v>
      </c>
      <c r="AP17" s="1" t="s">
        <v>245</v>
      </c>
      <c r="AQ17" s="1" t="s">
        <v>246</v>
      </c>
      <c r="AR17" s="35">
        <v>42339</v>
      </c>
      <c r="AS17" s="35">
        <v>42339</v>
      </c>
      <c r="AT17" s="1"/>
      <c r="AU17" s="1"/>
      <c r="AV17" s="1">
        <v>0</v>
      </c>
      <c r="AW17" s="1" t="s">
        <v>77</v>
      </c>
      <c r="AX17" s="1"/>
      <c r="AY17" s="1" t="s">
        <v>79</v>
      </c>
    </row>
    <row r="18" spans="1:51" x14ac:dyDescent="0.4">
      <c r="A18" t="str">
        <f t="shared" si="2"/>
        <v>0410210249</v>
      </c>
      <c r="B18" s="1"/>
      <c r="C18" s="1"/>
      <c r="D18" s="1" t="s">
        <v>250</v>
      </c>
      <c r="E18" s="1" t="s">
        <v>251</v>
      </c>
      <c r="F18" s="33" t="s">
        <v>3313</v>
      </c>
      <c r="G18" s="1" t="s">
        <v>118</v>
      </c>
      <c r="H18" s="1"/>
      <c r="I18" s="33" t="s">
        <v>252</v>
      </c>
      <c r="J18" s="33" t="s">
        <v>253</v>
      </c>
      <c r="K18" s="1" t="s">
        <v>254</v>
      </c>
      <c r="L18" s="1" t="s">
        <v>255</v>
      </c>
      <c r="M18" s="1" t="s">
        <v>256</v>
      </c>
      <c r="N18" s="1" t="s">
        <v>241</v>
      </c>
      <c r="O18" s="1" t="s">
        <v>257</v>
      </c>
      <c r="P18" s="1" t="s">
        <v>258</v>
      </c>
      <c r="Q18" s="33" t="s">
        <v>259</v>
      </c>
      <c r="R18" s="33" t="s">
        <v>260</v>
      </c>
      <c r="S18" s="1" t="s">
        <v>261</v>
      </c>
      <c r="T18" s="1" t="s">
        <v>262</v>
      </c>
      <c r="U18" s="1" t="s">
        <v>269</v>
      </c>
      <c r="V18" s="33" t="s">
        <v>263</v>
      </c>
      <c r="W18" s="33" t="s">
        <v>3356</v>
      </c>
      <c r="X18" s="1" t="s">
        <v>70</v>
      </c>
      <c r="Y18" s="1" t="s">
        <v>264</v>
      </c>
      <c r="Z18" s="1" t="s">
        <v>265</v>
      </c>
      <c r="AA18" s="1" t="s">
        <v>266</v>
      </c>
      <c r="AB18" s="1" t="s">
        <v>267</v>
      </c>
      <c r="AC18" s="1" t="s">
        <v>80</v>
      </c>
      <c r="AD18" s="1" t="s">
        <v>81</v>
      </c>
      <c r="AE18" s="1"/>
      <c r="AF18" s="1"/>
      <c r="AG18" s="1"/>
      <c r="AH18" s="1"/>
      <c r="AI18" s="1"/>
      <c r="AJ18" s="1" t="s">
        <v>268</v>
      </c>
      <c r="AK18" s="1" t="s">
        <v>269</v>
      </c>
      <c r="AL18" s="1" t="s">
        <v>263</v>
      </c>
      <c r="AM18" s="1" t="s">
        <v>3356</v>
      </c>
      <c r="AN18" s="1" t="s">
        <v>70</v>
      </c>
      <c r="AO18" s="1" t="s">
        <v>264</v>
      </c>
      <c r="AP18" s="1" t="s">
        <v>265</v>
      </c>
      <c r="AQ18" s="1" t="s">
        <v>266</v>
      </c>
      <c r="AR18" s="35">
        <v>42217</v>
      </c>
      <c r="AS18" s="35">
        <v>42217</v>
      </c>
      <c r="AT18" s="1"/>
      <c r="AU18" s="1"/>
      <c r="AV18" s="1">
        <v>0</v>
      </c>
      <c r="AW18" s="1" t="s">
        <v>77</v>
      </c>
      <c r="AX18" s="1"/>
      <c r="AY18" s="1" t="s">
        <v>78</v>
      </c>
    </row>
    <row r="19" spans="1:51" x14ac:dyDescent="0.4">
      <c r="A19" t="str">
        <f t="shared" si="2"/>
        <v>0410210264</v>
      </c>
      <c r="B19" s="1"/>
      <c r="C19" s="1"/>
      <c r="D19" s="1" t="s">
        <v>270</v>
      </c>
      <c r="E19" s="1" t="s">
        <v>271</v>
      </c>
      <c r="F19" s="33" t="s">
        <v>3313</v>
      </c>
      <c r="G19" s="1" t="s">
        <v>118</v>
      </c>
      <c r="H19" s="1"/>
      <c r="I19" s="33" t="s">
        <v>272</v>
      </c>
      <c r="J19" s="33" t="s">
        <v>69</v>
      </c>
      <c r="K19" s="1" t="s">
        <v>273</v>
      </c>
      <c r="L19" s="1" t="s">
        <v>274</v>
      </c>
      <c r="M19" s="1" t="s">
        <v>274</v>
      </c>
      <c r="N19" s="1" t="s">
        <v>62</v>
      </c>
      <c r="O19" s="1" t="s">
        <v>275</v>
      </c>
      <c r="P19" s="1" t="s">
        <v>276</v>
      </c>
      <c r="Q19" s="33" t="s">
        <v>90</v>
      </c>
      <c r="R19" s="33" t="s">
        <v>3356</v>
      </c>
      <c r="S19" s="1" t="s">
        <v>277</v>
      </c>
      <c r="T19" s="1" t="s">
        <v>278</v>
      </c>
      <c r="U19" s="1" t="s">
        <v>279</v>
      </c>
      <c r="V19" s="33" t="s">
        <v>272</v>
      </c>
      <c r="W19" s="33" t="s">
        <v>3356</v>
      </c>
      <c r="X19" s="1" t="s">
        <v>70</v>
      </c>
      <c r="Y19" s="1" t="s">
        <v>280</v>
      </c>
      <c r="Z19" s="1" t="s">
        <v>274</v>
      </c>
      <c r="AA19" s="1" t="s">
        <v>274</v>
      </c>
      <c r="AB19" s="1" t="s">
        <v>281</v>
      </c>
      <c r="AC19" s="1" t="s">
        <v>80</v>
      </c>
      <c r="AD19" s="1" t="s">
        <v>81</v>
      </c>
      <c r="AE19" s="1"/>
      <c r="AF19" s="1"/>
      <c r="AG19" s="1"/>
      <c r="AH19" s="1"/>
      <c r="AI19" s="1"/>
      <c r="AJ19" s="1" t="s">
        <v>278</v>
      </c>
      <c r="AK19" s="1" t="s">
        <v>279</v>
      </c>
      <c r="AL19" s="1" t="s">
        <v>272</v>
      </c>
      <c r="AM19" s="1" t="s">
        <v>3356</v>
      </c>
      <c r="AN19" s="1" t="s">
        <v>70</v>
      </c>
      <c r="AO19" s="1" t="s">
        <v>280</v>
      </c>
      <c r="AP19" s="1" t="s">
        <v>274</v>
      </c>
      <c r="AQ19" s="1" t="s">
        <v>274</v>
      </c>
      <c r="AR19" s="35">
        <v>42461</v>
      </c>
      <c r="AS19" s="35">
        <v>42461</v>
      </c>
      <c r="AT19" s="1"/>
      <c r="AU19" s="1"/>
      <c r="AV19" s="1">
        <v>0</v>
      </c>
      <c r="AW19" s="1" t="s">
        <v>77</v>
      </c>
      <c r="AX19" s="1"/>
      <c r="AY19" s="1" t="s">
        <v>78</v>
      </c>
    </row>
    <row r="20" spans="1:51" x14ac:dyDescent="0.4">
      <c r="A20" t="str">
        <f t="shared" si="2"/>
        <v>0410210355</v>
      </c>
      <c r="B20" s="1"/>
      <c r="C20" s="1"/>
      <c r="D20" s="1" t="s">
        <v>282</v>
      </c>
      <c r="E20" s="1" t="s">
        <v>283</v>
      </c>
      <c r="F20" s="33" t="s">
        <v>3311</v>
      </c>
      <c r="G20" s="1" t="s">
        <v>100</v>
      </c>
      <c r="H20" s="1"/>
      <c r="I20" s="33" t="s">
        <v>115</v>
      </c>
      <c r="J20" s="33" t="s">
        <v>69</v>
      </c>
      <c r="K20" s="1" t="s">
        <v>3365</v>
      </c>
      <c r="L20" s="1" t="s">
        <v>290</v>
      </c>
      <c r="M20" s="1" t="s">
        <v>291</v>
      </c>
      <c r="N20" s="1" t="s">
        <v>101</v>
      </c>
      <c r="O20" s="1" t="s">
        <v>284</v>
      </c>
      <c r="P20" s="1" t="s">
        <v>285</v>
      </c>
      <c r="Q20" s="33" t="s">
        <v>114</v>
      </c>
      <c r="R20" s="33" t="s">
        <v>3356</v>
      </c>
      <c r="S20" s="1" t="s">
        <v>286</v>
      </c>
      <c r="T20" s="1" t="s">
        <v>287</v>
      </c>
      <c r="U20" s="1" t="s">
        <v>288</v>
      </c>
      <c r="V20" s="33" t="s">
        <v>115</v>
      </c>
      <c r="W20" s="33" t="s">
        <v>3356</v>
      </c>
      <c r="X20" s="1" t="s">
        <v>70</v>
      </c>
      <c r="Y20" s="1" t="s">
        <v>289</v>
      </c>
      <c r="Z20" s="1" t="s">
        <v>290</v>
      </c>
      <c r="AA20" s="1" t="s">
        <v>291</v>
      </c>
      <c r="AB20" s="1" t="s">
        <v>292</v>
      </c>
      <c r="AC20" s="1" t="s">
        <v>80</v>
      </c>
      <c r="AD20" s="1" t="s">
        <v>81</v>
      </c>
      <c r="AE20" s="1"/>
      <c r="AF20" s="1"/>
      <c r="AG20" s="1"/>
      <c r="AH20" s="1"/>
      <c r="AI20" s="1"/>
      <c r="AJ20" s="1" t="s">
        <v>287</v>
      </c>
      <c r="AK20" s="1" t="s">
        <v>288</v>
      </c>
      <c r="AL20" s="1" t="s">
        <v>115</v>
      </c>
      <c r="AM20" s="1" t="s">
        <v>3356</v>
      </c>
      <c r="AN20" s="1" t="s">
        <v>70</v>
      </c>
      <c r="AO20" s="1" t="s">
        <v>289</v>
      </c>
      <c r="AP20" s="1" t="s">
        <v>290</v>
      </c>
      <c r="AQ20" s="1" t="s">
        <v>291</v>
      </c>
      <c r="AR20" s="35">
        <v>42979</v>
      </c>
      <c r="AS20" s="35">
        <v>42979</v>
      </c>
      <c r="AT20" s="1"/>
      <c r="AU20" s="1"/>
      <c r="AV20" s="1">
        <v>0</v>
      </c>
      <c r="AW20" s="1" t="s">
        <v>77</v>
      </c>
      <c r="AX20" s="1"/>
      <c r="AY20" s="1" t="s">
        <v>78</v>
      </c>
    </row>
    <row r="21" spans="1:51" x14ac:dyDescent="0.4">
      <c r="A21" t="str">
        <f t="shared" si="2"/>
        <v>0410210389</v>
      </c>
      <c r="B21" s="1"/>
      <c r="C21" s="1"/>
      <c r="D21" s="1" t="s">
        <v>294</v>
      </c>
      <c r="E21" s="1" t="s">
        <v>295</v>
      </c>
      <c r="F21" s="33" t="s">
        <v>3314</v>
      </c>
      <c r="G21" s="1" t="s">
        <v>200</v>
      </c>
      <c r="H21" s="1"/>
      <c r="I21" s="33" t="s">
        <v>113</v>
      </c>
      <c r="J21" s="33" t="s">
        <v>69</v>
      </c>
      <c r="K21" s="1" t="s">
        <v>296</v>
      </c>
      <c r="L21" s="1" t="s">
        <v>297</v>
      </c>
      <c r="M21" s="1" t="s">
        <v>298</v>
      </c>
      <c r="N21" s="1" t="s">
        <v>241</v>
      </c>
      <c r="O21" s="1" t="s">
        <v>299</v>
      </c>
      <c r="P21" s="1" t="s">
        <v>300</v>
      </c>
      <c r="Q21" s="33" t="s">
        <v>139</v>
      </c>
      <c r="R21" s="33" t="s">
        <v>3356</v>
      </c>
      <c r="S21" s="1" t="s">
        <v>301</v>
      </c>
      <c r="T21" s="1" t="s">
        <v>302</v>
      </c>
      <c r="U21" s="1" t="s">
        <v>303</v>
      </c>
      <c r="V21" s="33" t="s">
        <v>113</v>
      </c>
      <c r="W21" s="33" t="s">
        <v>3356</v>
      </c>
      <c r="X21" s="1" t="s">
        <v>70</v>
      </c>
      <c r="Y21" s="1" t="s">
        <v>304</v>
      </c>
      <c r="Z21" s="1" t="s">
        <v>305</v>
      </c>
      <c r="AA21" s="1"/>
      <c r="AB21" s="1" t="s">
        <v>306</v>
      </c>
      <c r="AC21" s="1" t="s">
        <v>80</v>
      </c>
      <c r="AD21" s="1" t="s">
        <v>81</v>
      </c>
      <c r="AE21" s="1"/>
      <c r="AF21" s="1"/>
      <c r="AG21" s="1"/>
      <c r="AH21" s="1"/>
      <c r="AI21" s="1"/>
      <c r="AJ21" s="1" t="s">
        <v>302</v>
      </c>
      <c r="AK21" s="1" t="s">
        <v>303</v>
      </c>
      <c r="AL21" s="1" t="s">
        <v>113</v>
      </c>
      <c r="AM21" s="1" t="s">
        <v>3356</v>
      </c>
      <c r="AN21" s="1" t="s">
        <v>70</v>
      </c>
      <c r="AO21" s="1" t="s">
        <v>304</v>
      </c>
      <c r="AP21" s="1" t="s">
        <v>305</v>
      </c>
      <c r="AQ21" s="1"/>
      <c r="AR21" s="35">
        <v>43070</v>
      </c>
      <c r="AS21" s="35">
        <v>43070</v>
      </c>
      <c r="AT21" s="1"/>
      <c r="AU21" s="1"/>
      <c r="AV21" s="1">
        <v>0</v>
      </c>
      <c r="AW21" s="1" t="s">
        <v>77</v>
      </c>
      <c r="AX21" s="1"/>
      <c r="AY21" s="1" t="s">
        <v>78</v>
      </c>
    </row>
    <row r="22" spans="1:51" x14ac:dyDescent="0.4">
      <c r="A22" t="str">
        <f t="shared" si="2"/>
        <v>0410210413</v>
      </c>
      <c r="B22" s="1"/>
      <c r="C22" s="1"/>
      <c r="D22" s="1" t="s">
        <v>308</v>
      </c>
      <c r="E22" s="1" t="s">
        <v>309</v>
      </c>
      <c r="F22" s="33" t="s">
        <v>3314</v>
      </c>
      <c r="G22" s="1" t="s">
        <v>200</v>
      </c>
      <c r="H22" s="1"/>
      <c r="I22" s="33" t="s">
        <v>310</v>
      </c>
      <c r="J22" s="33" t="s">
        <v>69</v>
      </c>
      <c r="K22" s="1" t="s">
        <v>311</v>
      </c>
      <c r="L22" s="1" t="s">
        <v>312</v>
      </c>
      <c r="M22" s="1" t="s">
        <v>313</v>
      </c>
      <c r="N22" s="1" t="s">
        <v>62</v>
      </c>
      <c r="O22" s="1" t="s">
        <v>314</v>
      </c>
      <c r="P22" s="1" t="s">
        <v>315</v>
      </c>
      <c r="Q22" s="33" t="s">
        <v>310</v>
      </c>
      <c r="R22" s="33" t="s">
        <v>3356</v>
      </c>
      <c r="S22" s="1" t="s">
        <v>311</v>
      </c>
      <c r="T22" s="1" t="s">
        <v>316</v>
      </c>
      <c r="U22" s="1" t="s">
        <v>317</v>
      </c>
      <c r="V22" s="33" t="s">
        <v>318</v>
      </c>
      <c r="W22" s="33" t="s">
        <v>3356</v>
      </c>
      <c r="X22" s="1" t="s">
        <v>70</v>
      </c>
      <c r="Y22" s="1" t="s">
        <v>319</v>
      </c>
      <c r="Z22" s="1" t="s">
        <v>312</v>
      </c>
      <c r="AA22" s="1" t="s">
        <v>313</v>
      </c>
      <c r="AB22" s="1" t="s">
        <v>320</v>
      </c>
      <c r="AC22" s="1" t="s">
        <v>80</v>
      </c>
      <c r="AD22" s="1" t="s">
        <v>81</v>
      </c>
      <c r="AE22" s="1"/>
      <c r="AF22" s="1"/>
      <c r="AG22" s="1"/>
      <c r="AH22" s="1"/>
      <c r="AI22" s="1"/>
      <c r="AJ22" s="1" t="s">
        <v>316</v>
      </c>
      <c r="AK22" s="1" t="s">
        <v>317</v>
      </c>
      <c r="AL22" s="1" t="s">
        <v>318</v>
      </c>
      <c r="AM22" s="1" t="s">
        <v>3356</v>
      </c>
      <c r="AN22" s="1" t="s">
        <v>70</v>
      </c>
      <c r="AO22" s="1" t="s">
        <v>319</v>
      </c>
      <c r="AP22" s="1" t="s">
        <v>312</v>
      </c>
      <c r="AQ22" s="1" t="s">
        <v>313</v>
      </c>
      <c r="AR22" s="35">
        <v>43191</v>
      </c>
      <c r="AS22" s="35">
        <v>43191</v>
      </c>
      <c r="AT22" s="1"/>
      <c r="AU22" s="1"/>
      <c r="AV22" s="1">
        <v>0</v>
      </c>
      <c r="AW22" s="1" t="s">
        <v>77</v>
      </c>
      <c r="AX22" s="1"/>
      <c r="AY22" s="1" t="s">
        <v>99</v>
      </c>
    </row>
    <row r="23" spans="1:51" x14ac:dyDescent="0.4">
      <c r="A23" t="str">
        <f t="shared" si="2"/>
        <v>0410210439</v>
      </c>
      <c r="B23" s="1"/>
      <c r="C23" s="1"/>
      <c r="D23" s="1" t="s">
        <v>162</v>
      </c>
      <c r="E23" s="1" t="s">
        <v>163</v>
      </c>
      <c r="F23" s="33" t="s">
        <v>3310</v>
      </c>
      <c r="G23" s="1" t="s">
        <v>55</v>
      </c>
      <c r="H23" s="1"/>
      <c r="I23" s="33" t="s">
        <v>164</v>
      </c>
      <c r="J23" s="33" t="s">
        <v>69</v>
      </c>
      <c r="K23" s="1" t="s">
        <v>165</v>
      </c>
      <c r="L23" s="1" t="s">
        <v>166</v>
      </c>
      <c r="M23" s="1" t="s">
        <v>166</v>
      </c>
      <c r="N23" s="1" t="s">
        <v>62</v>
      </c>
      <c r="O23" s="1" t="s">
        <v>167</v>
      </c>
      <c r="P23" s="1" t="s">
        <v>168</v>
      </c>
      <c r="Q23" s="33" t="s">
        <v>144</v>
      </c>
      <c r="R23" s="33" t="s">
        <v>3357</v>
      </c>
      <c r="S23" s="1" t="s">
        <v>169</v>
      </c>
      <c r="T23" s="1" t="s">
        <v>321</v>
      </c>
      <c r="U23" s="1" t="s">
        <v>322</v>
      </c>
      <c r="V23" s="33" t="s">
        <v>164</v>
      </c>
      <c r="W23" s="33" t="s">
        <v>3356</v>
      </c>
      <c r="X23" s="1" t="s">
        <v>70</v>
      </c>
      <c r="Y23" s="1" t="s">
        <v>323</v>
      </c>
      <c r="Z23" s="1" t="s">
        <v>324</v>
      </c>
      <c r="AA23" s="1" t="s">
        <v>324</v>
      </c>
      <c r="AB23" s="1" t="s">
        <v>325</v>
      </c>
      <c r="AC23" s="1" t="s">
        <v>80</v>
      </c>
      <c r="AD23" s="1" t="s">
        <v>81</v>
      </c>
      <c r="AE23" s="1"/>
      <c r="AF23" s="1"/>
      <c r="AG23" s="1"/>
      <c r="AH23" s="1"/>
      <c r="AI23" s="1"/>
      <c r="AJ23" s="1" t="s">
        <v>321</v>
      </c>
      <c r="AK23" s="1" t="s">
        <v>322</v>
      </c>
      <c r="AL23" s="1" t="s">
        <v>164</v>
      </c>
      <c r="AM23" s="1" t="s">
        <v>3356</v>
      </c>
      <c r="AN23" s="1" t="s">
        <v>70</v>
      </c>
      <c r="AO23" s="1" t="s">
        <v>323</v>
      </c>
      <c r="AP23" s="1" t="s">
        <v>324</v>
      </c>
      <c r="AQ23" s="1" t="s">
        <v>324</v>
      </c>
      <c r="AR23" s="35">
        <v>43252</v>
      </c>
      <c r="AS23" s="35">
        <v>43252</v>
      </c>
      <c r="AT23" s="1"/>
      <c r="AU23" s="1"/>
      <c r="AV23" s="1">
        <v>0</v>
      </c>
      <c r="AW23" s="1" t="s">
        <v>77</v>
      </c>
      <c r="AX23" s="1"/>
      <c r="AY23" s="1" t="s">
        <v>78</v>
      </c>
    </row>
    <row r="24" spans="1:51" x14ac:dyDescent="0.4">
      <c r="A24" t="str">
        <f t="shared" si="2"/>
        <v>0410210512</v>
      </c>
      <c r="B24" s="1"/>
      <c r="C24" s="1"/>
      <c r="D24" s="1" t="s">
        <v>326</v>
      </c>
      <c r="E24" s="1" t="s">
        <v>327</v>
      </c>
      <c r="F24" s="33" t="s">
        <v>3311</v>
      </c>
      <c r="G24" s="1" t="s">
        <v>100</v>
      </c>
      <c r="H24" s="1"/>
      <c r="I24" s="33" t="s">
        <v>90</v>
      </c>
      <c r="J24" s="33" t="s">
        <v>69</v>
      </c>
      <c r="K24" s="1" t="s">
        <v>328</v>
      </c>
      <c r="L24" s="1" t="s">
        <v>329</v>
      </c>
      <c r="M24" s="1" t="s">
        <v>330</v>
      </c>
      <c r="N24" s="1" t="s">
        <v>331</v>
      </c>
      <c r="O24" s="1" t="s">
        <v>332</v>
      </c>
      <c r="P24" s="1" t="s">
        <v>333</v>
      </c>
      <c r="Q24" s="33" t="s">
        <v>97</v>
      </c>
      <c r="R24" s="33" t="s">
        <v>3356</v>
      </c>
      <c r="S24" s="1" t="s">
        <v>334</v>
      </c>
      <c r="T24" s="1" t="s">
        <v>335</v>
      </c>
      <c r="U24" s="1" t="s">
        <v>336</v>
      </c>
      <c r="V24" s="33" t="s">
        <v>90</v>
      </c>
      <c r="W24" s="33" t="s">
        <v>3356</v>
      </c>
      <c r="X24" s="1" t="s">
        <v>70</v>
      </c>
      <c r="Y24" s="1" t="s">
        <v>337</v>
      </c>
      <c r="Z24" s="1" t="s">
        <v>329</v>
      </c>
      <c r="AA24" s="1"/>
      <c r="AB24" s="1" t="s">
        <v>338</v>
      </c>
      <c r="AC24" s="1" t="s">
        <v>80</v>
      </c>
      <c r="AD24" s="1" t="s">
        <v>81</v>
      </c>
      <c r="AE24" s="1"/>
      <c r="AF24" s="1"/>
      <c r="AG24" s="1"/>
      <c r="AH24" s="1"/>
      <c r="AI24" s="1"/>
      <c r="AJ24" s="1" t="s">
        <v>335</v>
      </c>
      <c r="AK24" s="1" t="s">
        <v>336</v>
      </c>
      <c r="AL24" s="1" t="s">
        <v>90</v>
      </c>
      <c r="AM24" s="1" t="s">
        <v>3356</v>
      </c>
      <c r="AN24" s="1" t="s">
        <v>70</v>
      </c>
      <c r="AO24" s="1" t="s">
        <v>337</v>
      </c>
      <c r="AP24" s="1" t="s">
        <v>329</v>
      </c>
      <c r="AQ24" s="1"/>
      <c r="AR24" s="35">
        <v>43891</v>
      </c>
      <c r="AS24" s="35">
        <v>43891</v>
      </c>
      <c r="AT24" s="1"/>
      <c r="AU24" s="1"/>
      <c r="AV24" s="1">
        <v>0</v>
      </c>
      <c r="AW24" s="1" t="s">
        <v>77</v>
      </c>
      <c r="AX24" s="1"/>
      <c r="AY24" s="1" t="s">
        <v>78</v>
      </c>
    </row>
    <row r="25" spans="1:51" x14ac:dyDescent="0.4">
      <c r="A25" t="str">
        <f t="shared" si="2"/>
        <v>0410210538</v>
      </c>
      <c r="B25" s="1"/>
      <c r="C25" s="1"/>
      <c r="D25" s="1" t="s">
        <v>162</v>
      </c>
      <c r="E25" s="1" t="s">
        <v>163</v>
      </c>
      <c r="F25" s="33" t="s">
        <v>3310</v>
      </c>
      <c r="G25" s="1" t="s">
        <v>55</v>
      </c>
      <c r="H25" s="1"/>
      <c r="I25" s="33" t="s">
        <v>164</v>
      </c>
      <c r="J25" s="33" t="s">
        <v>69</v>
      </c>
      <c r="K25" s="1" t="s">
        <v>165</v>
      </c>
      <c r="L25" s="33" t="s">
        <v>166</v>
      </c>
      <c r="M25" s="1" t="s">
        <v>166</v>
      </c>
      <c r="N25" s="1" t="s">
        <v>62</v>
      </c>
      <c r="O25" s="1" t="s">
        <v>167</v>
      </c>
      <c r="P25" s="1" t="s">
        <v>168</v>
      </c>
      <c r="Q25" s="33" t="s">
        <v>144</v>
      </c>
      <c r="R25" s="33" t="s">
        <v>3357</v>
      </c>
      <c r="S25" s="1" t="s">
        <v>169</v>
      </c>
      <c r="T25" s="1" t="s">
        <v>344</v>
      </c>
      <c r="U25" s="1" t="s">
        <v>345</v>
      </c>
      <c r="V25" s="33" t="s">
        <v>346</v>
      </c>
      <c r="W25" s="33" t="s">
        <v>3356</v>
      </c>
      <c r="X25" s="1" t="s">
        <v>70</v>
      </c>
      <c r="Y25" s="1" t="s">
        <v>347</v>
      </c>
      <c r="Z25" s="1" t="s">
        <v>166</v>
      </c>
      <c r="AA25" s="1" t="s">
        <v>307</v>
      </c>
      <c r="AB25" s="1" t="s">
        <v>348</v>
      </c>
      <c r="AC25" s="1" t="s">
        <v>80</v>
      </c>
      <c r="AD25" s="1" t="s">
        <v>81</v>
      </c>
      <c r="AE25" s="1"/>
      <c r="AF25" s="1"/>
      <c r="AG25" s="1"/>
      <c r="AH25" s="1"/>
      <c r="AI25" s="1"/>
      <c r="AJ25" s="1" t="s">
        <v>344</v>
      </c>
      <c r="AK25" s="1" t="s">
        <v>345</v>
      </c>
      <c r="AL25" s="1" t="s">
        <v>346</v>
      </c>
      <c r="AM25" s="1" t="s">
        <v>3356</v>
      </c>
      <c r="AN25" s="1" t="s">
        <v>70</v>
      </c>
      <c r="AO25" s="1" t="s">
        <v>347</v>
      </c>
      <c r="AP25" s="1" t="s">
        <v>166</v>
      </c>
      <c r="AQ25" s="1" t="s">
        <v>307</v>
      </c>
      <c r="AR25" s="35">
        <v>43952</v>
      </c>
      <c r="AS25" s="35">
        <v>43952</v>
      </c>
      <c r="AT25" s="1"/>
      <c r="AU25" s="1"/>
      <c r="AV25" s="1">
        <v>0</v>
      </c>
      <c r="AW25" s="1" t="s">
        <v>77</v>
      </c>
      <c r="AX25" s="1"/>
      <c r="AY25" s="1" t="s">
        <v>78</v>
      </c>
    </row>
    <row r="26" spans="1:51" x14ac:dyDescent="0.4">
      <c r="A26" t="str">
        <f t="shared" ref="A26:A28" si="3">AB26</f>
        <v>0410210595</v>
      </c>
      <c r="B26" s="1"/>
      <c r="C26" s="1"/>
      <c r="D26" s="1" t="s">
        <v>2658</v>
      </c>
      <c r="E26" s="1" t="s">
        <v>3236</v>
      </c>
      <c r="F26" s="33" t="s">
        <v>3311</v>
      </c>
      <c r="G26" s="1" t="s">
        <v>100</v>
      </c>
      <c r="H26" s="1"/>
      <c r="I26" s="33" t="s">
        <v>2660</v>
      </c>
      <c r="J26" s="33" t="s">
        <v>343</v>
      </c>
      <c r="K26" s="1" t="s">
        <v>3366</v>
      </c>
      <c r="L26" s="1" t="s">
        <v>2662</v>
      </c>
      <c r="M26" s="1" t="s">
        <v>2663</v>
      </c>
      <c r="N26" s="1" t="s">
        <v>101</v>
      </c>
      <c r="O26" s="1" t="s">
        <v>3367</v>
      </c>
      <c r="P26" s="1" t="s">
        <v>617</v>
      </c>
      <c r="Q26" s="33" t="s">
        <v>618</v>
      </c>
      <c r="R26" s="33" t="s">
        <v>3368</v>
      </c>
      <c r="S26" s="1" t="s">
        <v>619</v>
      </c>
      <c r="T26" s="1" t="s">
        <v>3369</v>
      </c>
      <c r="U26" s="1" t="s">
        <v>3916</v>
      </c>
      <c r="V26" s="33" t="s">
        <v>3917</v>
      </c>
      <c r="W26" s="33" t="s">
        <v>3356</v>
      </c>
      <c r="X26" s="1" t="s">
        <v>70</v>
      </c>
      <c r="Y26" s="1" t="s">
        <v>3918</v>
      </c>
      <c r="Z26" s="1" t="s">
        <v>2662</v>
      </c>
      <c r="AA26" s="1" t="s">
        <v>2663</v>
      </c>
      <c r="AB26" s="1" t="s">
        <v>4242</v>
      </c>
      <c r="AC26" s="1" t="s">
        <v>80</v>
      </c>
      <c r="AD26" s="1" t="s">
        <v>81</v>
      </c>
      <c r="AE26" s="1"/>
      <c r="AF26" s="1"/>
      <c r="AG26" s="1"/>
      <c r="AH26" s="1"/>
      <c r="AI26" s="1"/>
      <c r="AJ26" s="1" t="s">
        <v>3369</v>
      </c>
      <c r="AK26" s="1" t="s">
        <v>3916</v>
      </c>
      <c r="AL26" s="1" t="s">
        <v>3917</v>
      </c>
      <c r="AM26" s="1" t="s">
        <v>3356</v>
      </c>
      <c r="AN26" s="1" t="s">
        <v>70</v>
      </c>
      <c r="AO26" s="1" t="s">
        <v>3918</v>
      </c>
      <c r="AP26" s="1" t="s">
        <v>2662</v>
      </c>
      <c r="AQ26" s="1" t="s">
        <v>2663</v>
      </c>
      <c r="AR26" s="35">
        <v>44470</v>
      </c>
      <c r="AS26" s="35">
        <v>44470</v>
      </c>
      <c r="AT26" s="1"/>
      <c r="AU26" s="1"/>
      <c r="AV26" s="1">
        <v>0</v>
      </c>
      <c r="AW26" s="1" t="s">
        <v>77</v>
      </c>
      <c r="AX26" s="1"/>
      <c r="AY26" s="1" t="s">
        <v>78</v>
      </c>
    </row>
    <row r="27" spans="1:51" x14ac:dyDescent="0.4">
      <c r="A27" t="str">
        <f t="shared" si="3"/>
        <v>0410210603</v>
      </c>
      <c r="B27" s="1"/>
      <c r="C27" s="1"/>
      <c r="D27" s="1" t="s">
        <v>82</v>
      </c>
      <c r="E27" s="1" t="s">
        <v>83</v>
      </c>
      <c r="F27" s="33" t="s">
        <v>3310</v>
      </c>
      <c r="G27" s="1" t="s">
        <v>55</v>
      </c>
      <c r="H27" s="1"/>
      <c r="I27" s="33" t="s">
        <v>84</v>
      </c>
      <c r="J27" s="33" t="s">
        <v>69</v>
      </c>
      <c r="K27" s="1" t="s">
        <v>85</v>
      </c>
      <c r="L27" s="1" t="s">
        <v>86</v>
      </c>
      <c r="M27" s="1" t="s">
        <v>87</v>
      </c>
      <c r="N27" s="1" t="s">
        <v>62</v>
      </c>
      <c r="O27" s="1" t="s">
        <v>88</v>
      </c>
      <c r="P27" s="1" t="s">
        <v>89</v>
      </c>
      <c r="Q27" s="33" t="s">
        <v>90</v>
      </c>
      <c r="R27" s="33" t="s">
        <v>3356</v>
      </c>
      <c r="S27" s="1" t="s">
        <v>91</v>
      </c>
      <c r="T27" s="1" t="s">
        <v>3370</v>
      </c>
      <c r="U27" s="1" t="s">
        <v>3919</v>
      </c>
      <c r="V27" s="33" t="s">
        <v>3920</v>
      </c>
      <c r="W27" s="33" t="s">
        <v>3356</v>
      </c>
      <c r="X27" s="1" t="s">
        <v>70</v>
      </c>
      <c r="Y27" s="1" t="s">
        <v>3921</v>
      </c>
      <c r="Z27" s="1" t="s">
        <v>3922</v>
      </c>
      <c r="AA27" s="1" t="s">
        <v>3923</v>
      </c>
      <c r="AB27" s="1" t="s">
        <v>4243</v>
      </c>
      <c r="AC27" s="1" t="s">
        <v>80</v>
      </c>
      <c r="AD27" s="1" t="s">
        <v>81</v>
      </c>
      <c r="AE27" s="1"/>
      <c r="AF27" s="1"/>
      <c r="AG27" s="1"/>
      <c r="AH27" s="1"/>
      <c r="AI27" s="1"/>
      <c r="AJ27" s="1" t="s">
        <v>3370</v>
      </c>
      <c r="AK27" s="1" t="s">
        <v>3919</v>
      </c>
      <c r="AL27" s="1" t="s">
        <v>3920</v>
      </c>
      <c r="AM27" s="1" t="s">
        <v>3356</v>
      </c>
      <c r="AN27" s="1" t="s">
        <v>70</v>
      </c>
      <c r="AO27" s="1" t="s">
        <v>3921</v>
      </c>
      <c r="AP27" s="1" t="s">
        <v>3922</v>
      </c>
      <c r="AQ27" s="1" t="s">
        <v>3923</v>
      </c>
      <c r="AR27" s="35">
        <v>44287</v>
      </c>
      <c r="AS27" s="35">
        <v>44287</v>
      </c>
      <c r="AT27" s="1"/>
      <c r="AU27" s="1"/>
      <c r="AV27" s="1">
        <v>0</v>
      </c>
      <c r="AW27" s="1" t="s">
        <v>77</v>
      </c>
      <c r="AX27" s="1"/>
      <c r="AY27" s="1" t="s">
        <v>78</v>
      </c>
    </row>
    <row r="28" spans="1:51" x14ac:dyDescent="0.4">
      <c r="A28" t="str">
        <f t="shared" si="3"/>
        <v>0410210694</v>
      </c>
      <c r="B28" s="1"/>
      <c r="C28" s="1"/>
      <c r="D28" s="1" t="s">
        <v>82</v>
      </c>
      <c r="E28" s="1" t="s">
        <v>83</v>
      </c>
      <c r="F28" s="33" t="s">
        <v>3310</v>
      </c>
      <c r="G28" s="1" t="s">
        <v>55</v>
      </c>
      <c r="H28" s="1"/>
      <c r="I28" s="33" t="s">
        <v>84</v>
      </c>
      <c r="J28" s="33" t="s">
        <v>69</v>
      </c>
      <c r="K28" s="1" t="s">
        <v>85</v>
      </c>
      <c r="L28" s="1" t="s">
        <v>86</v>
      </c>
      <c r="M28" s="1" t="s">
        <v>87</v>
      </c>
      <c r="N28" s="1" t="s">
        <v>62</v>
      </c>
      <c r="O28" s="1" t="s">
        <v>88</v>
      </c>
      <c r="P28" s="1" t="s">
        <v>89</v>
      </c>
      <c r="Q28" s="33" t="s">
        <v>90</v>
      </c>
      <c r="R28" s="33" t="s">
        <v>3356</v>
      </c>
      <c r="S28" s="1" t="s">
        <v>91</v>
      </c>
      <c r="T28" s="1" t="s">
        <v>3371</v>
      </c>
      <c r="U28" s="1" t="s">
        <v>3924</v>
      </c>
      <c r="V28" s="33" t="s">
        <v>3925</v>
      </c>
      <c r="W28" s="33" t="s">
        <v>3356</v>
      </c>
      <c r="X28" s="1" t="s">
        <v>70</v>
      </c>
      <c r="Y28" s="1" t="s">
        <v>3926</v>
      </c>
      <c r="Z28" s="1" t="s">
        <v>3927</v>
      </c>
      <c r="AA28" s="1"/>
      <c r="AB28" s="1" t="s">
        <v>4244</v>
      </c>
      <c r="AC28" s="1" t="s">
        <v>80</v>
      </c>
      <c r="AD28" s="1" t="s">
        <v>81</v>
      </c>
      <c r="AE28" s="1"/>
      <c r="AF28" s="1"/>
      <c r="AG28" s="1"/>
      <c r="AH28" s="1"/>
      <c r="AI28" s="1"/>
      <c r="AJ28" s="1" t="s">
        <v>3371</v>
      </c>
      <c r="AK28" s="1" t="s">
        <v>3924</v>
      </c>
      <c r="AL28" s="1" t="s">
        <v>3925</v>
      </c>
      <c r="AM28" s="1" t="s">
        <v>3356</v>
      </c>
      <c r="AN28" s="1" t="s">
        <v>70</v>
      </c>
      <c r="AO28" s="1" t="s">
        <v>3926</v>
      </c>
      <c r="AP28" s="1" t="s">
        <v>3927</v>
      </c>
      <c r="AQ28" s="1"/>
      <c r="AR28" s="35">
        <v>44835</v>
      </c>
      <c r="AS28" s="35">
        <v>44835</v>
      </c>
      <c r="AT28" s="1"/>
      <c r="AU28" s="1"/>
      <c r="AV28" s="1">
        <v>0</v>
      </c>
      <c r="AW28" s="1" t="s">
        <v>77</v>
      </c>
      <c r="AX28" s="1"/>
      <c r="AY28" s="1" t="s">
        <v>78</v>
      </c>
    </row>
    <row r="29" spans="1:51" x14ac:dyDescent="0.4">
      <c r="A29" t="str">
        <f t="shared" ref="A29:A33" si="4">AB29</f>
        <v>0410210702</v>
      </c>
      <c r="B29" s="1"/>
      <c r="C29" s="1"/>
      <c r="D29" s="1" t="s">
        <v>3168</v>
      </c>
      <c r="E29" s="1" t="s">
        <v>2723</v>
      </c>
      <c r="F29" s="33" t="s">
        <v>3311</v>
      </c>
      <c r="G29" s="1" t="s">
        <v>100</v>
      </c>
      <c r="H29" s="1"/>
      <c r="I29" s="33" t="s">
        <v>3320</v>
      </c>
      <c r="J29" s="33" t="s">
        <v>1931</v>
      </c>
      <c r="K29" s="1" t="s">
        <v>3372</v>
      </c>
      <c r="L29" s="1" t="s">
        <v>3373</v>
      </c>
      <c r="M29" s="1"/>
      <c r="N29" s="1" t="s">
        <v>101</v>
      </c>
      <c r="O29" s="1" t="s">
        <v>3374</v>
      </c>
      <c r="P29" s="1" t="s">
        <v>3375</v>
      </c>
      <c r="Q29" s="33" t="s">
        <v>3376</v>
      </c>
      <c r="R29" s="33" t="s">
        <v>3377</v>
      </c>
      <c r="S29" s="1" t="s">
        <v>3378</v>
      </c>
      <c r="T29" s="1" t="s">
        <v>3379</v>
      </c>
      <c r="U29" s="1" t="s">
        <v>3928</v>
      </c>
      <c r="V29" s="33" t="s">
        <v>164</v>
      </c>
      <c r="W29" s="33" t="s">
        <v>3356</v>
      </c>
      <c r="X29" s="1" t="s">
        <v>70</v>
      </c>
      <c r="Y29" s="1" t="s">
        <v>3929</v>
      </c>
      <c r="Z29" s="1" t="s">
        <v>3930</v>
      </c>
      <c r="AA29" s="1"/>
      <c r="AB29" s="1" t="s">
        <v>4245</v>
      </c>
      <c r="AC29" s="1" t="s">
        <v>80</v>
      </c>
      <c r="AD29" s="1" t="s">
        <v>81</v>
      </c>
      <c r="AE29" s="1"/>
      <c r="AF29" s="1"/>
      <c r="AG29" s="1"/>
      <c r="AH29" s="1"/>
      <c r="AI29" s="1"/>
      <c r="AJ29" s="1" t="s">
        <v>3379</v>
      </c>
      <c r="AK29" s="1" t="s">
        <v>3928</v>
      </c>
      <c r="AL29" s="1" t="s">
        <v>164</v>
      </c>
      <c r="AM29" s="1" t="s">
        <v>3356</v>
      </c>
      <c r="AN29" s="1" t="s">
        <v>70</v>
      </c>
      <c r="AO29" s="1" t="s">
        <v>3929</v>
      </c>
      <c r="AP29" s="1" t="s">
        <v>3930</v>
      </c>
      <c r="AQ29" s="1"/>
      <c r="AR29" s="35">
        <v>45352</v>
      </c>
      <c r="AS29" s="35">
        <v>45352</v>
      </c>
      <c r="AT29" s="1"/>
      <c r="AU29" s="1"/>
      <c r="AV29" s="1">
        <v>0</v>
      </c>
      <c r="AW29" s="1" t="s">
        <v>77</v>
      </c>
      <c r="AX29" s="1"/>
      <c r="AY29" s="1" t="s">
        <v>78</v>
      </c>
    </row>
    <row r="30" spans="1:51" x14ac:dyDescent="0.4">
      <c r="A30" t="str">
        <f t="shared" si="4"/>
        <v>0410300180</v>
      </c>
      <c r="B30" s="1"/>
      <c r="C30" s="1"/>
      <c r="D30" s="1" t="s">
        <v>358</v>
      </c>
      <c r="E30" s="1" t="s">
        <v>359</v>
      </c>
      <c r="F30" s="33" t="s">
        <v>3310</v>
      </c>
      <c r="G30" s="1" t="s">
        <v>55</v>
      </c>
      <c r="H30" s="1"/>
      <c r="I30" s="33" t="s">
        <v>360</v>
      </c>
      <c r="J30" s="33" t="s">
        <v>227</v>
      </c>
      <c r="K30" s="1" t="s">
        <v>361</v>
      </c>
      <c r="L30" s="1" t="s">
        <v>362</v>
      </c>
      <c r="M30" s="1" t="s">
        <v>363</v>
      </c>
      <c r="N30" s="1" t="s">
        <v>62</v>
      </c>
      <c r="O30" s="1" t="s">
        <v>364</v>
      </c>
      <c r="P30" s="1" t="s">
        <v>365</v>
      </c>
      <c r="Q30" s="33" t="s">
        <v>366</v>
      </c>
      <c r="R30" s="33" t="s">
        <v>3380</v>
      </c>
      <c r="S30" s="1" t="s">
        <v>368</v>
      </c>
      <c r="T30" s="1" t="s">
        <v>369</v>
      </c>
      <c r="U30" s="1" t="s">
        <v>370</v>
      </c>
      <c r="V30" s="33" t="s">
        <v>360</v>
      </c>
      <c r="W30" s="33" t="s">
        <v>3362</v>
      </c>
      <c r="X30" s="1" t="s">
        <v>351</v>
      </c>
      <c r="Y30" s="1" t="s">
        <v>371</v>
      </c>
      <c r="Z30" s="1" t="s">
        <v>372</v>
      </c>
      <c r="AA30" s="1" t="s">
        <v>363</v>
      </c>
      <c r="AB30" s="1" t="s">
        <v>377</v>
      </c>
      <c r="AC30" s="1" t="s">
        <v>80</v>
      </c>
      <c r="AD30" s="1" t="s">
        <v>81</v>
      </c>
      <c r="AE30" s="1"/>
      <c r="AF30" s="1"/>
      <c r="AG30" s="1"/>
      <c r="AH30" s="1"/>
      <c r="AI30" s="1"/>
      <c r="AJ30" s="1" t="s">
        <v>369</v>
      </c>
      <c r="AK30" s="1" t="s">
        <v>370</v>
      </c>
      <c r="AL30" s="1" t="s">
        <v>360</v>
      </c>
      <c r="AM30" s="1" t="s">
        <v>3362</v>
      </c>
      <c r="AN30" s="1" t="s">
        <v>351</v>
      </c>
      <c r="AO30" s="1" t="s">
        <v>371</v>
      </c>
      <c r="AP30" s="1" t="s">
        <v>372</v>
      </c>
      <c r="AQ30" s="1" t="s">
        <v>363</v>
      </c>
      <c r="AR30" s="35">
        <v>39539</v>
      </c>
      <c r="AS30" s="35">
        <v>39539</v>
      </c>
      <c r="AT30" s="1"/>
      <c r="AU30" s="1"/>
      <c r="AV30" s="1">
        <v>0</v>
      </c>
      <c r="AW30" s="1" t="s">
        <v>77</v>
      </c>
      <c r="AX30" s="1"/>
      <c r="AY30" s="1" t="s">
        <v>78</v>
      </c>
    </row>
    <row r="31" spans="1:51" x14ac:dyDescent="0.4">
      <c r="A31" t="str">
        <f t="shared" si="4"/>
        <v>0410300230</v>
      </c>
      <c r="B31" s="1"/>
      <c r="C31" s="1"/>
      <c r="D31" s="1" t="s">
        <v>385</v>
      </c>
      <c r="E31" s="1" t="s">
        <v>386</v>
      </c>
      <c r="F31" s="33" t="s">
        <v>3315</v>
      </c>
      <c r="G31" s="1" t="s">
        <v>120</v>
      </c>
      <c r="H31" s="1"/>
      <c r="I31" s="33" t="s">
        <v>387</v>
      </c>
      <c r="J31" s="33" t="s">
        <v>227</v>
      </c>
      <c r="K31" s="1" t="s">
        <v>388</v>
      </c>
      <c r="L31" s="1" t="s">
        <v>389</v>
      </c>
      <c r="M31" s="1" t="s">
        <v>390</v>
      </c>
      <c r="N31" s="1" t="s">
        <v>62</v>
      </c>
      <c r="O31" s="1" t="s">
        <v>391</v>
      </c>
      <c r="P31" s="1" t="s">
        <v>392</v>
      </c>
      <c r="Q31" s="33" t="s">
        <v>381</v>
      </c>
      <c r="R31" s="33" t="s">
        <v>3362</v>
      </c>
      <c r="S31" s="1" t="s">
        <v>393</v>
      </c>
      <c r="T31" s="1" t="s">
        <v>394</v>
      </c>
      <c r="U31" s="1" t="s">
        <v>395</v>
      </c>
      <c r="V31" s="33" t="s">
        <v>387</v>
      </c>
      <c r="W31" s="33" t="s">
        <v>3362</v>
      </c>
      <c r="X31" s="1" t="s">
        <v>351</v>
      </c>
      <c r="Y31" s="1" t="s">
        <v>396</v>
      </c>
      <c r="Z31" s="1" t="s">
        <v>397</v>
      </c>
      <c r="AA31" s="1" t="s">
        <v>398</v>
      </c>
      <c r="AB31" s="1" t="s">
        <v>399</v>
      </c>
      <c r="AC31" s="1" t="s">
        <v>80</v>
      </c>
      <c r="AD31" s="1" t="s">
        <v>81</v>
      </c>
      <c r="AE31" s="1"/>
      <c r="AF31" s="1"/>
      <c r="AG31" s="1"/>
      <c r="AH31" s="1"/>
      <c r="AI31" s="1"/>
      <c r="AJ31" s="1" t="s">
        <v>394</v>
      </c>
      <c r="AK31" s="1" t="s">
        <v>395</v>
      </c>
      <c r="AL31" s="1" t="s">
        <v>387</v>
      </c>
      <c r="AM31" s="1" t="s">
        <v>3362</v>
      </c>
      <c r="AN31" s="1" t="s">
        <v>351</v>
      </c>
      <c r="AO31" s="1" t="s">
        <v>396</v>
      </c>
      <c r="AP31" s="1" t="s">
        <v>397</v>
      </c>
      <c r="AQ31" s="1" t="s">
        <v>398</v>
      </c>
      <c r="AR31" s="35">
        <v>40664</v>
      </c>
      <c r="AS31" s="35">
        <v>40664</v>
      </c>
      <c r="AT31" s="1"/>
      <c r="AU31" s="1"/>
      <c r="AV31" s="1">
        <v>0</v>
      </c>
      <c r="AW31" s="1" t="s">
        <v>77</v>
      </c>
      <c r="AX31" s="1"/>
      <c r="AY31" s="1" t="s">
        <v>78</v>
      </c>
    </row>
    <row r="32" spans="1:51" x14ac:dyDescent="0.4">
      <c r="A32" t="str">
        <f t="shared" si="4"/>
        <v>0410300354</v>
      </c>
      <c r="B32" s="1"/>
      <c r="C32" s="1"/>
      <c r="D32" s="1" t="s">
        <v>415</v>
      </c>
      <c r="E32" s="1" t="s">
        <v>416</v>
      </c>
      <c r="F32" s="33" t="s">
        <v>3311</v>
      </c>
      <c r="G32" s="1" t="s">
        <v>100</v>
      </c>
      <c r="H32" s="1"/>
      <c r="I32" s="33" t="s">
        <v>417</v>
      </c>
      <c r="J32" s="33" t="s">
        <v>154</v>
      </c>
      <c r="K32" s="1" t="s">
        <v>418</v>
      </c>
      <c r="L32" s="1" t="s">
        <v>419</v>
      </c>
      <c r="M32" s="1" t="s">
        <v>420</v>
      </c>
      <c r="N32" s="1" t="s">
        <v>101</v>
      </c>
      <c r="O32" s="1" t="s">
        <v>421</v>
      </c>
      <c r="P32" s="1" t="s">
        <v>422</v>
      </c>
      <c r="Q32" s="33" t="s">
        <v>423</v>
      </c>
      <c r="R32" s="33" t="s">
        <v>3381</v>
      </c>
      <c r="S32" s="1" t="s">
        <v>424</v>
      </c>
      <c r="T32" s="1" t="s">
        <v>425</v>
      </c>
      <c r="U32" s="1" t="s">
        <v>426</v>
      </c>
      <c r="V32" s="33" t="s">
        <v>403</v>
      </c>
      <c r="W32" s="33" t="s">
        <v>3362</v>
      </c>
      <c r="X32" s="1" t="s">
        <v>351</v>
      </c>
      <c r="Y32" s="1" t="s">
        <v>427</v>
      </c>
      <c r="Z32" s="1" t="s">
        <v>428</v>
      </c>
      <c r="AA32" s="1" t="s">
        <v>429</v>
      </c>
      <c r="AB32" s="1" t="s">
        <v>430</v>
      </c>
      <c r="AC32" s="1" t="s">
        <v>80</v>
      </c>
      <c r="AD32" s="1" t="s">
        <v>81</v>
      </c>
      <c r="AE32" s="1"/>
      <c r="AF32" s="1"/>
      <c r="AG32" s="1"/>
      <c r="AH32" s="1"/>
      <c r="AI32" s="1"/>
      <c r="AJ32" s="1" t="s">
        <v>425</v>
      </c>
      <c r="AK32" s="1" t="s">
        <v>426</v>
      </c>
      <c r="AL32" s="1" t="s">
        <v>403</v>
      </c>
      <c r="AM32" s="1" t="s">
        <v>3362</v>
      </c>
      <c r="AN32" s="1" t="s">
        <v>351</v>
      </c>
      <c r="AO32" s="1" t="s">
        <v>427</v>
      </c>
      <c r="AP32" s="1" t="s">
        <v>428</v>
      </c>
      <c r="AQ32" s="1" t="s">
        <v>429</v>
      </c>
      <c r="AR32" s="35">
        <v>43800</v>
      </c>
      <c r="AS32" s="35">
        <v>43800</v>
      </c>
      <c r="AT32" s="1"/>
      <c r="AU32" s="1"/>
      <c r="AV32" s="1">
        <v>0</v>
      </c>
      <c r="AW32" s="1" t="s">
        <v>77</v>
      </c>
      <c r="AX32" s="1"/>
      <c r="AY32" s="1" t="s">
        <v>78</v>
      </c>
    </row>
    <row r="33" spans="1:51" x14ac:dyDescent="0.4">
      <c r="A33" t="str">
        <f t="shared" si="4"/>
        <v>0410300370</v>
      </c>
      <c r="B33" s="1"/>
      <c r="C33" s="1"/>
      <c r="D33" s="1" t="s">
        <v>3169</v>
      </c>
      <c r="E33" s="1" t="s">
        <v>3237</v>
      </c>
      <c r="F33" s="33" t="s">
        <v>3316</v>
      </c>
      <c r="G33" s="1" t="s">
        <v>240</v>
      </c>
      <c r="H33" s="1"/>
      <c r="I33" s="33" t="s">
        <v>3321</v>
      </c>
      <c r="J33" s="33" t="s">
        <v>374</v>
      </c>
      <c r="K33" s="1" t="s">
        <v>3382</v>
      </c>
      <c r="L33" s="1" t="s">
        <v>3383</v>
      </c>
      <c r="M33" s="1"/>
      <c r="N33" s="1" t="s">
        <v>241</v>
      </c>
      <c r="O33" s="1" t="s">
        <v>3384</v>
      </c>
      <c r="P33" s="1" t="s">
        <v>3385</v>
      </c>
      <c r="Q33" s="33" t="s">
        <v>3386</v>
      </c>
      <c r="R33" s="33" t="s">
        <v>3387</v>
      </c>
      <c r="S33" s="1" t="s">
        <v>3388</v>
      </c>
      <c r="T33" s="1" t="s">
        <v>3389</v>
      </c>
      <c r="U33" s="1" t="s">
        <v>3931</v>
      </c>
      <c r="V33" s="33" t="s">
        <v>3932</v>
      </c>
      <c r="W33" s="33" t="s">
        <v>3362</v>
      </c>
      <c r="X33" s="1" t="s">
        <v>351</v>
      </c>
      <c r="Y33" s="1" t="s">
        <v>3933</v>
      </c>
      <c r="Z33" s="1" t="s">
        <v>3383</v>
      </c>
      <c r="AA33" s="1" t="s">
        <v>3934</v>
      </c>
      <c r="AB33" s="1" t="s">
        <v>4246</v>
      </c>
      <c r="AC33" s="1" t="s">
        <v>80</v>
      </c>
      <c r="AD33" s="1" t="s">
        <v>81</v>
      </c>
      <c r="AE33" s="1"/>
      <c r="AF33" s="1"/>
      <c r="AG33" s="1"/>
      <c r="AH33" s="1"/>
      <c r="AI33" s="1"/>
      <c r="AJ33" s="1" t="s">
        <v>3389</v>
      </c>
      <c r="AK33" s="1" t="s">
        <v>3931</v>
      </c>
      <c r="AL33" s="1" t="s">
        <v>3932</v>
      </c>
      <c r="AM33" s="1" t="s">
        <v>3362</v>
      </c>
      <c r="AN33" s="1" t="s">
        <v>351</v>
      </c>
      <c r="AO33" s="1" t="s">
        <v>3933</v>
      </c>
      <c r="AP33" s="1" t="s">
        <v>3383</v>
      </c>
      <c r="AQ33" s="1" t="s">
        <v>3934</v>
      </c>
      <c r="AR33" s="35">
        <v>44287</v>
      </c>
      <c r="AS33" s="35">
        <v>44287</v>
      </c>
      <c r="AT33" s="1"/>
      <c r="AU33" s="1"/>
      <c r="AV33" s="1">
        <v>0</v>
      </c>
      <c r="AW33" s="1" t="s">
        <v>77</v>
      </c>
      <c r="AX33" s="1"/>
      <c r="AY33" s="1" t="s">
        <v>78</v>
      </c>
    </row>
    <row r="34" spans="1:51" x14ac:dyDescent="0.4">
      <c r="A34" t="str">
        <f t="shared" ref="A34:A37" si="5">AB34</f>
        <v>0410300388</v>
      </c>
      <c r="B34" s="1"/>
      <c r="C34" s="1"/>
      <c r="D34" s="1" t="s">
        <v>224</v>
      </c>
      <c r="E34" s="1" t="s">
        <v>225</v>
      </c>
      <c r="F34" s="33" t="s">
        <v>3311</v>
      </c>
      <c r="G34" s="1" t="s">
        <v>100</v>
      </c>
      <c r="H34" s="1"/>
      <c r="I34" s="33" t="s">
        <v>226</v>
      </c>
      <c r="J34" s="33" t="s">
        <v>227</v>
      </c>
      <c r="K34" s="1" t="s">
        <v>228</v>
      </c>
      <c r="L34" s="1" t="s">
        <v>229</v>
      </c>
      <c r="M34" s="1" t="s">
        <v>230</v>
      </c>
      <c r="N34" s="1" t="s">
        <v>101</v>
      </c>
      <c r="O34" s="1" t="s">
        <v>231</v>
      </c>
      <c r="P34" s="1" t="s">
        <v>232</v>
      </c>
      <c r="Q34" s="33" t="s">
        <v>233</v>
      </c>
      <c r="R34" s="33" t="s">
        <v>3362</v>
      </c>
      <c r="S34" s="1" t="s">
        <v>3363</v>
      </c>
      <c r="T34" s="1" t="s">
        <v>3390</v>
      </c>
      <c r="U34" s="1" t="s">
        <v>3935</v>
      </c>
      <c r="V34" s="33" t="s">
        <v>226</v>
      </c>
      <c r="W34" s="33" t="s">
        <v>3362</v>
      </c>
      <c r="X34" s="1" t="s">
        <v>351</v>
      </c>
      <c r="Y34" s="1" t="s">
        <v>3936</v>
      </c>
      <c r="Z34" s="1" t="s">
        <v>229</v>
      </c>
      <c r="AA34" s="1" t="s">
        <v>230</v>
      </c>
      <c r="AB34" s="1" t="s">
        <v>4247</v>
      </c>
      <c r="AC34" s="1" t="s">
        <v>80</v>
      </c>
      <c r="AD34" s="1" t="s">
        <v>81</v>
      </c>
      <c r="AE34" s="1"/>
      <c r="AF34" s="1"/>
      <c r="AG34" s="1"/>
      <c r="AH34" s="1"/>
      <c r="AI34" s="1"/>
      <c r="AJ34" s="1" t="s">
        <v>3390</v>
      </c>
      <c r="AK34" s="1" t="s">
        <v>3935</v>
      </c>
      <c r="AL34" s="1" t="s">
        <v>226</v>
      </c>
      <c r="AM34" s="1" t="s">
        <v>3362</v>
      </c>
      <c r="AN34" s="1" t="s">
        <v>351</v>
      </c>
      <c r="AO34" s="1" t="s">
        <v>3936</v>
      </c>
      <c r="AP34" s="1" t="s">
        <v>229</v>
      </c>
      <c r="AQ34" s="1" t="s">
        <v>230</v>
      </c>
      <c r="AR34" s="35">
        <v>44317</v>
      </c>
      <c r="AS34" s="35">
        <v>44317</v>
      </c>
      <c r="AT34" s="1"/>
      <c r="AU34" s="1"/>
      <c r="AV34" s="1">
        <v>0</v>
      </c>
      <c r="AW34" s="1" t="s">
        <v>77</v>
      </c>
      <c r="AX34" s="1"/>
      <c r="AY34" s="1" t="s">
        <v>78</v>
      </c>
    </row>
    <row r="35" spans="1:51" x14ac:dyDescent="0.4">
      <c r="A35" t="str">
        <f t="shared" si="5"/>
        <v>0410300412</v>
      </c>
      <c r="B35" s="1"/>
      <c r="C35" s="1"/>
      <c r="D35" s="1" t="s">
        <v>3170</v>
      </c>
      <c r="E35" s="1" t="s">
        <v>3238</v>
      </c>
      <c r="F35" s="33" t="s">
        <v>3311</v>
      </c>
      <c r="G35" s="1" t="s">
        <v>100</v>
      </c>
      <c r="H35" s="1"/>
      <c r="I35" s="33" t="s">
        <v>3322</v>
      </c>
      <c r="J35" s="33" t="s">
        <v>227</v>
      </c>
      <c r="K35" s="1" t="s">
        <v>3391</v>
      </c>
      <c r="L35" s="1" t="s">
        <v>3392</v>
      </c>
      <c r="M35" s="1"/>
      <c r="N35" s="1" t="s">
        <v>101</v>
      </c>
      <c r="O35" s="1" t="s">
        <v>3393</v>
      </c>
      <c r="P35" s="1" t="s">
        <v>3394</v>
      </c>
      <c r="Q35" s="33" t="s">
        <v>3322</v>
      </c>
      <c r="R35" s="33" t="s">
        <v>3362</v>
      </c>
      <c r="S35" s="1" t="s">
        <v>3391</v>
      </c>
      <c r="T35" s="1" t="s">
        <v>3395</v>
      </c>
      <c r="U35" s="1" t="s">
        <v>3937</v>
      </c>
      <c r="V35" s="33" t="s">
        <v>3932</v>
      </c>
      <c r="W35" s="33" t="s">
        <v>3362</v>
      </c>
      <c r="X35" s="1" t="s">
        <v>351</v>
      </c>
      <c r="Y35" s="1" t="s">
        <v>3938</v>
      </c>
      <c r="Z35" s="1" t="s">
        <v>3392</v>
      </c>
      <c r="AA35" s="1"/>
      <c r="AB35" s="1" t="s">
        <v>4248</v>
      </c>
      <c r="AC35" s="1" t="s">
        <v>80</v>
      </c>
      <c r="AD35" s="1" t="s">
        <v>81</v>
      </c>
      <c r="AE35" s="1"/>
      <c r="AF35" s="1"/>
      <c r="AG35" s="1"/>
      <c r="AH35" s="1"/>
      <c r="AI35" s="1"/>
      <c r="AJ35" s="1" t="s">
        <v>3395</v>
      </c>
      <c r="AK35" s="1" t="s">
        <v>3937</v>
      </c>
      <c r="AL35" s="1" t="s">
        <v>3932</v>
      </c>
      <c r="AM35" s="1" t="s">
        <v>3362</v>
      </c>
      <c r="AN35" s="1" t="s">
        <v>351</v>
      </c>
      <c r="AO35" s="1" t="s">
        <v>3938</v>
      </c>
      <c r="AP35" s="1" t="s">
        <v>3392</v>
      </c>
      <c r="AQ35" s="1"/>
      <c r="AR35" s="35">
        <v>44593</v>
      </c>
      <c r="AS35" s="35">
        <v>44593</v>
      </c>
      <c r="AT35" s="1"/>
      <c r="AU35" s="1"/>
      <c r="AV35" s="1">
        <v>0</v>
      </c>
      <c r="AW35" s="1" t="s">
        <v>77</v>
      </c>
      <c r="AX35" s="1"/>
      <c r="AY35" s="1" t="s">
        <v>78</v>
      </c>
    </row>
    <row r="36" spans="1:51" x14ac:dyDescent="0.4">
      <c r="A36" t="str">
        <f t="shared" si="5"/>
        <v>0410500045</v>
      </c>
      <c r="B36" s="1"/>
      <c r="C36" s="1"/>
      <c r="D36" s="1" t="s">
        <v>431</v>
      </c>
      <c r="E36" s="1" t="s">
        <v>432</v>
      </c>
      <c r="F36" s="33" t="s">
        <v>3310</v>
      </c>
      <c r="G36" s="1" t="s">
        <v>55</v>
      </c>
      <c r="H36" s="1"/>
      <c r="I36" s="33" t="s">
        <v>433</v>
      </c>
      <c r="J36" s="33" t="s">
        <v>434</v>
      </c>
      <c r="K36" s="1" t="s">
        <v>435</v>
      </c>
      <c r="L36" s="1" t="s">
        <v>436</v>
      </c>
      <c r="M36" s="1" t="s">
        <v>437</v>
      </c>
      <c r="N36" s="1" t="s">
        <v>62</v>
      </c>
      <c r="O36" s="1" t="s">
        <v>438</v>
      </c>
      <c r="P36" s="1" t="s">
        <v>439</v>
      </c>
      <c r="Q36" s="33" t="s">
        <v>440</v>
      </c>
      <c r="R36" s="33" t="s">
        <v>3396</v>
      </c>
      <c r="S36" s="1" t="s">
        <v>441</v>
      </c>
      <c r="T36" s="1" t="s">
        <v>442</v>
      </c>
      <c r="U36" s="1" t="s">
        <v>443</v>
      </c>
      <c r="V36" s="33" t="s">
        <v>444</v>
      </c>
      <c r="W36" s="33" t="s">
        <v>3396</v>
      </c>
      <c r="X36" s="1" t="s">
        <v>445</v>
      </c>
      <c r="Y36" s="1" t="s">
        <v>446</v>
      </c>
      <c r="Z36" s="1" t="s">
        <v>447</v>
      </c>
      <c r="AA36" s="1"/>
      <c r="AB36" s="1" t="s">
        <v>448</v>
      </c>
      <c r="AC36" s="1" t="s">
        <v>80</v>
      </c>
      <c r="AD36" s="1" t="s">
        <v>81</v>
      </c>
      <c r="AE36" s="1"/>
      <c r="AF36" s="1"/>
      <c r="AG36" s="1"/>
      <c r="AH36" s="1"/>
      <c r="AI36" s="1"/>
      <c r="AJ36" s="1" t="s">
        <v>442</v>
      </c>
      <c r="AK36" s="1" t="s">
        <v>443</v>
      </c>
      <c r="AL36" s="1" t="s">
        <v>444</v>
      </c>
      <c r="AM36" s="1" t="s">
        <v>3396</v>
      </c>
      <c r="AN36" s="1" t="s">
        <v>445</v>
      </c>
      <c r="AO36" s="1" t="s">
        <v>446</v>
      </c>
      <c r="AP36" s="1" t="s">
        <v>447</v>
      </c>
      <c r="AQ36" s="1"/>
      <c r="AR36" s="35">
        <v>39029</v>
      </c>
      <c r="AS36" s="35">
        <v>38991</v>
      </c>
      <c r="AT36" s="1"/>
      <c r="AU36" s="1"/>
      <c r="AV36" s="1">
        <v>0</v>
      </c>
      <c r="AW36" s="1" t="s">
        <v>77</v>
      </c>
      <c r="AX36" s="1"/>
      <c r="AY36" s="1" t="s">
        <v>78</v>
      </c>
    </row>
    <row r="37" spans="1:51" x14ac:dyDescent="0.4">
      <c r="A37" t="str">
        <f t="shared" si="5"/>
        <v>0410500276</v>
      </c>
      <c r="B37" s="1"/>
      <c r="C37" s="1"/>
      <c r="D37" s="1" t="s">
        <v>449</v>
      </c>
      <c r="E37" s="1" t="s">
        <v>450</v>
      </c>
      <c r="F37" s="33" t="s">
        <v>3310</v>
      </c>
      <c r="G37" s="1" t="s">
        <v>55</v>
      </c>
      <c r="H37" s="1"/>
      <c r="I37" s="33" t="s">
        <v>451</v>
      </c>
      <c r="J37" s="33" t="s">
        <v>434</v>
      </c>
      <c r="K37" s="1" t="s">
        <v>452</v>
      </c>
      <c r="L37" s="1" t="s">
        <v>453</v>
      </c>
      <c r="M37" s="1" t="s">
        <v>454</v>
      </c>
      <c r="N37" s="1" t="s">
        <v>62</v>
      </c>
      <c r="O37" s="1" t="s">
        <v>455</v>
      </c>
      <c r="P37" s="1" t="s">
        <v>456</v>
      </c>
      <c r="Q37" s="33" t="s">
        <v>457</v>
      </c>
      <c r="R37" s="33" t="s">
        <v>3396</v>
      </c>
      <c r="S37" s="1" t="s">
        <v>458</v>
      </c>
      <c r="T37" s="1" t="s">
        <v>481</v>
      </c>
      <c r="U37" s="1" t="s">
        <v>482</v>
      </c>
      <c r="V37" s="33" t="s">
        <v>483</v>
      </c>
      <c r="W37" s="33" t="s">
        <v>3396</v>
      </c>
      <c r="X37" s="1" t="s">
        <v>445</v>
      </c>
      <c r="Y37" s="1" t="s">
        <v>484</v>
      </c>
      <c r="Z37" s="1" t="s">
        <v>485</v>
      </c>
      <c r="AA37" s="1" t="s">
        <v>485</v>
      </c>
      <c r="AB37" s="1" t="s">
        <v>486</v>
      </c>
      <c r="AC37" s="1" t="s">
        <v>80</v>
      </c>
      <c r="AD37" s="1" t="s">
        <v>81</v>
      </c>
      <c r="AE37" s="1"/>
      <c r="AF37" s="1"/>
      <c r="AG37" s="1"/>
      <c r="AH37" s="1"/>
      <c r="AI37" s="1"/>
      <c r="AJ37" s="1" t="s">
        <v>481</v>
      </c>
      <c r="AK37" s="1" t="s">
        <v>482</v>
      </c>
      <c r="AL37" s="1" t="s">
        <v>483</v>
      </c>
      <c r="AM37" s="1" t="s">
        <v>3396</v>
      </c>
      <c r="AN37" s="1" t="s">
        <v>445</v>
      </c>
      <c r="AO37" s="1" t="s">
        <v>484</v>
      </c>
      <c r="AP37" s="1" t="s">
        <v>485</v>
      </c>
      <c r="AQ37" s="1" t="s">
        <v>485</v>
      </c>
      <c r="AR37" s="35">
        <v>39904</v>
      </c>
      <c r="AS37" s="35">
        <v>39904</v>
      </c>
      <c r="AT37" s="1"/>
      <c r="AU37" s="1"/>
      <c r="AV37" s="1">
        <v>0</v>
      </c>
      <c r="AW37" s="1" t="s">
        <v>77</v>
      </c>
      <c r="AX37" s="1"/>
      <c r="AY37" s="1" t="s">
        <v>78</v>
      </c>
    </row>
    <row r="38" spans="1:51" x14ac:dyDescent="0.4">
      <c r="A38" t="str">
        <f t="shared" ref="A38:A44" si="6">AB38</f>
        <v>0410500300</v>
      </c>
      <c r="B38" s="1"/>
      <c r="C38" s="1"/>
      <c r="D38" s="1" t="s">
        <v>472</v>
      </c>
      <c r="E38" s="1" t="s">
        <v>473</v>
      </c>
      <c r="F38" s="33" t="s">
        <v>3312</v>
      </c>
      <c r="G38" s="1" t="s">
        <v>104</v>
      </c>
      <c r="H38" s="1"/>
      <c r="I38" s="33" t="s">
        <v>474</v>
      </c>
      <c r="J38" s="33" t="s">
        <v>434</v>
      </c>
      <c r="K38" s="1" t="s">
        <v>475</v>
      </c>
      <c r="L38" s="1" t="s">
        <v>476</v>
      </c>
      <c r="M38" s="1" t="s">
        <v>477</v>
      </c>
      <c r="N38" s="1" t="s">
        <v>109</v>
      </c>
      <c r="O38" s="1" t="s">
        <v>478</v>
      </c>
      <c r="P38" s="1" t="s">
        <v>479</v>
      </c>
      <c r="Q38" s="33" t="s">
        <v>459</v>
      </c>
      <c r="R38" s="33" t="s">
        <v>3396</v>
      </c>
      <c r="S38" s="1" t="s">
        <v>480</v>
      </c>
      <c r="T38" s="1" t="s">
        <v>487</v>
      </c>
      <c r="U38" s="1" t="s">
        <v>488</v>
      </c>
      <c r="V38" s="33" t="s">
        <v>460</v>
      </c>
      <c r="W38" s="33" t="s">
        <v>3396</v>
      </c>
      <c r="X38" s="1" t="s">
        <v>445</v>
      </c>
      <c r="Y38" s="1" t="s">
        <v>489</v>
      </c>
      <c r="Z38" s="1" t="s">
        <v>461</v>
      </c>
      <c r="AA38" s="1" t="s">
        <v>462</v>
      </c>
      <c r="AB38" s="1" t="s">
        <v>490</v>
      </c>
      <c r="AC38" s="1" t="s">
        <v>80</v>
      </c>
      <c r="AD38" s="1" t="s">
        <v>81</v>
      </c>
      <c r="AE38" s="1"/>
      <c r="AF38" s="1"/>
      <c r="AG38" s="1"/>
      <c r="AH38" s="1"/>
      <c r="AI38" s="1"/>
      <c r="AJ38" s="1" t="s">
        <v>487</v>
      </c>
      <c r="AK38" s="1" t="s">
        <v>488</v>
      </c>
      <c r="AL38" s="1" t="s">
        <v>460</v>
      </c>
      <c r="AM38" s="1" t="s">
        <v>3396</v>
      </c>
      <c r="AN38" s="1" t="s">
        <v>445</v>
      </c>
      <c r="AO38" s="1" t="s">
        <v>489</v>
      </c>
      <c r="AP38" s="1" t="s">
        <v>461</v>
      </c>
      <c r="AQ38" s="1" t="s">
        <v>462</v>
      </c>
      <c r="AR38" s="35">
        <v>40634</v>
      </c>
      <c r="AS38" s="35">
        <v>40634</v>
      </c>
      <c r="AT38" s="1"/>
      <c r="AU38" s="1"/>
      <c r="AV38" s="1">
        <v>0</v>
      </c>
      <c r="AW38" s="1" t="s">
        <v>77</v>
      </c>
      <c r="AX38" s="1"/>
      <c r="AY38" s="1" t="s">
        <v>78</v>
      </c>
    </row>
    <row r="39" spans="1:51" x14ac:dyDescent="0.4">
      <c r="A39" t="str">
        <f t="shared" si="6"/>
        <v>0410500375</v>
      </c>
      <c r="B39" s="1"/>
      <c r="C39" s="1"/>
      <c r="D39" s="1" t="s">
        <v>449</v>
      </c>
      <c r="E39" s="1" t="s">
        <v>450</v>
      </c>
      <c r="F39" s="33" t="s">
        <v>3310</v>
      </c>
      <c r="G39" s="1" t="s">
        <v>55</v>
      </c>
      <c r="H39" s="1"/>
      <c r="I39" s="33" t="s">
        <v>451</v>
      </c>
      <c r="J39" s="33" t="s">
        <v>434</v>
      </c>
      <c r="K39" s="1" t="s">
        <v>452</v>
      </c>
      <c r="L39" s="1" t="s">
        <v>453</v>
      </c>
      <c r="M39" s="1" t="s">
        <v>454</v>
      </c>
      <c r="N39" s="1" t="s">
        <v>62</v>
      </c>
      <c r="O39" s="1" t="s">
        <v>455</v>
      </c>
      <c r="P39" s="1" t="s">
        <v>456</v>
      </c>
      <c r="Q39" s="33" t="s">
        <v>457</v>
      </c>
      <c r="R39" s="33" t="s">
        <v>3396</v>
      </c>
      <c r="S39" s="1" t="s">
        <v>458</v>
      </c>
      <c r="T39" s="1" t="s">
        <v>492</v>
      </c>
      <c r="U39" s="1" t="s">
        <v>493</v>
      </c>
      <c r="V39" s="33" t="s">
        <v>491</v>
      </c>
      <c r="W39" s="33" t="s">
        <v>3396</v>
      </c>
      <c r="X39" s="1" t="s">
        <v>445</v>
      </c>
      <c r="Y39" s="1" t="s">
        <v>494</v>
      </c>
      <c r="Z39" s="1" t="s">
        <v>495</v>
      </c>
      <c r="AA39" s="1" t="s">
        <v>495</v>
      </c>
      <c r="AB39" s="1" t="s">
        <v>496</v>
      </c>
      <c r="AC39" s="1" t="s">
        <v>80</v>
      </c>
      <c r="AD39" s="1" t="s">
        <v>81</v>
      </c>
      <c r="AE39" s="1"/>
      <c r="AF39" s="1"/>
      <c r="AG39" s="1"/>
      <c r="AH39" s="1"/>
      <c r="AI39" s="1"/>
      <c r="AJ39" s="1" t="s">
        <v>492</v>
      </c>
      <c r="AK39" s="1" t="s">
        <v>493</v>
      </c>
      <c r="AL39" s="1" t="s">
        <v>491</v>
      </c>
      <c r="AM39" s="1" t="s">
        <v>3396</v>
      </c>
      <c r="AN39" s="1" t="s">
        <v>445</v>
      </c>
      <c r="AO39" s="1" t="s">
        <v>494</v>
      </c>
      <c r="AP39" s="1" t="s">
        <v>495</v>
      </c>
      <c r="AQ39" s="1" t="s">
        <v>495</v>
      </c>
      <c r="AR39" s="35">
        <v>41365</v>
      </c>
      <c r="AS39" s="35">
        <v>41365</v>
      </c>
      <c r="AT39" s="1"/>
      <c r="AU39" s="1"/>
      <c r="AV39" s="1">
        <v>0</v>
      </c>
      <c r="AW39" s="1" t="s">
        <v>77</v>
      </c>
      <c r="AX39" s="1"/>
      <c r="AY39" s="1" t="s">
        <v>78</v>
      </c>
    </row>
    <row r="40" spans="1:51" x14ac:dyDescent="0.4">
      <c r="A40" t="str">
        <f t="shared" si="6"/>
        <v>0410500565</v>
      </c>
      <c r="B40" s="1"/>
      <c r="C40" s="1"/>
      <c r="D40" s="1" t="s">
        <v>463</v>
      </c>
      <c r="E40" s="1" t="s">
        <v>464</v>
      </c>
      <c r="F40" s="33" t="s">
        <v>3313</v>
      </c>
      <c r="G40" s="1" t="s">
        <v>118</v>
      </c>
      <c r="H40" s="1"/>
      <c r="I40" s="33" t="s">
        <v>440</v>
      </c>
      <c r="J40" s="33" t="s">
        <v>434</v>
      </c>
      <c r="K40" s="1" t="s">
        <v>465</v>
      </c>
      <c r="L40" s="1" t="s">
        <v>466</v>
      </c>
      <c r="M40" s="1" t="s">
        <v>467</v>
      </c>
      <c r="N40" s="1" t="s">
        <v>241</v>
      </c>
      <c r="O40" s="1" t="s">
        <v>468</v>
      </c>
      <c r="P40" s="1" t="s">
        <v>469</v>
      </c>
      <c r="Q40" s="33" t="s">
        <v>470</v>
      </c>
      <c r="R40" s="33" t="s">
        <v>3397</v>
      </c>
      <c r="S40" s="1" t="s">
        <v>471</v>
      </c>
      <c r="T40" s="1" t="s">
        <v>497</v>
      </c>
      <c r="U40" s="1" t="s">
        <v>502</v>
      </c>
      <c r="V40" s="33" t="s">
        <v>440</v>
      </c>
      <c r="W40" s="33" t="s">
        <v>3396</v>
      </c>
      <c r="X40" s="1" t="s">
        <v>445</v>
      </c>
      <c r="Y40" s="1" t="s">
        <v>3939</v>
      </c>
      <c r="Z40" s="1" t="s">
        <v>498</v>
      </c>
      <c r="AA40" s="1" t="s">
        <v>499</v>
      </c>
      <c r="AB40" s="1" t="s">
        <v>500</v>
      </c>
      <c r="AC40" s="1" t="s">
        <v>80</v>
      </c>
      <c r="AD40" s="1" t="s">
        <v>81</v>
      </c>
      <c r="AE40" s="1"/>
      <c r="AF40" s="1"/>
      <c r="AG40" s="1"/>
      <c r="AH40" s="1"/>
      <c r="AI40" s="1"/>
      <c r="AJ40" s="1" t="s">
        <v>501</v>
      </c>
      <c r="AK40" s="1" t="s">
        <v>502</v>
      </c>
      <c r="AL40" s="1" t="s">
        <v>440</v>
      </c>
      <c r="AM40" s="1" t="s">
        <v>3396</v>
      </c>
      <c r="AN40" s="1" t="s">
        <v>445</v>
      </c>
      <c r="AO40" s="1" t="s">
        <v>3939</v>
      </c>
      <c r="AP40" s="1" t="s">
        <v>498</v>
      </c>
      <c r="AQ40" s="1" t="s">
        <v>499</v>
      </c>
      <c r="AR40" s="35">
        <v>43556</v>
      </c>
      <c r="AS40" s="35">
        <v>43556</v>
      </c>
      <c r="AT40" s="1"/>
      <c r="AU40" s="1"/>
      <c r="AV40" s="1">
        <v>0</v>
      </c>
      <c r="AW40" s="1" t="s">
        <v>77</v>
      </c>
      <c r="AX40" s="1"/>
      <c r="AY40" s="1" t="s">
        <v>78</v>
      </c>
    </row>
    <row r="41" spans="1:51" x14ac:dyDescent="0.4">
      <c r="A41" t="str">
        <f t="shared" si="6"/>
        <v>0410500581</v>
      </c>
      <c r="B41" s="1"/>
      <c r="C41" s="1"/>
      <c r="D41" s="1" t="s">
        <v>503</v>
      </c>
      <c r="E41" s="1" t="s">
        <v>504</v>
      </c>
      <c r="F41" s="33" t="s">
        <v>3316</v>
      </c>
      <c r="G41" s="1" t="s">
        <v>240</v>
      </c>
      <c r="H41" s="1"/>
      <c r="I41" s="33" t="s">
        <v>512</v>
      </c>
      <c r="J41" s="33" t="s">
        <v>434</v>
      </c>
      <c r="K41" s="1" t="s">
        <v>3398</v>
      </c>
      <c r="L41" s="1" t="s">
        <v>505</v>
      </c>
      <c r="M41" s="1" t="s">
        <v>505</v>
      </c>
      <c r="N41" s="1" t="s">
        <v>241</v>
      </c>
      <c r="O41" s="1" t="s">
        <v>506</v>
      </c>
      <c r="P41" s="1" t="s">
        <v>507</v>
      </c>
      <c r="Q41" s="33" t="s">
        <v>508</v>
      </c>
      <c r="R41" s="33" t="s">
        <v>3396</v>
      </c>
      <c r="S41" s="1" t="s">
        <v>509</v>
      </c>
      <c r="T41" s="1" t="s">
        <v>510</v>
      </c>
      <c r="U41" s="1" t="s">
        <v>511</v>
      </c>
      <c r="V41" s="33" t="s">
        <v>512</v>
      </c>
      <c r="W41" s="33" t="s">
        <v>3396</v>
      </c>
      <c r="X41" s="1" t="s">
        <v>445</v>
      </c>
      <c r="Y41" s="1" t="s">
        <v>513</v>
      </c>
      <c r="Z41" s="1" t="s">
        <v>505</v>
      </c>
      <c r="AA41" s="1" t="s">
        <v>514</v>
      </c>
      <c r="AB41" s="1" t="s">
        <v>515</v>
      </c>
      <c r="AC41" s="1" t="s">
        <v>80</v>
      </c>
      <c r="AD41" s="1" t="s">
        <v>81</v>
      </c>
      <c r="AE41" s="1"/>
      <c r="AF41" s="1"/>
      <c r="AG41" s="1"/>
      <c r="AH41" s="1"/>
      <c r="AI41" s="1"/>
      <c r="AJ41" s="1" t="s">
        <v>510</v>
      </c>
      <c r="AK41" s="1" t="s">
        <v>511</v>
      </c>
      <c r="AL41" s="1" t="s">
        <v>512</v>
      </c>
      <c r="AM41" s="1" t="s">
        <v>3396</v>
      </c>
      <c r="AN41" s="1" t="s">
        <v>445</v>
      </c>
      <c r="AO41" s="1" t="s">
        <v>513</v>
      </c>
      <c r="AP41" s="1" t="s">
        <v>505</v>
      </c>
      <c r="AQ41" s="1" t="s">
        <v>514</v>
      </c>
      <c r="AR41" s="35">
        <v>43252</v>
      </c>
      <c r="AS41" s="35">
        <v>43252</v>
      </c>
      <c r="AT41" s="1"/>
      <c r="AU41" s="1"/>
      <c r="AV41" s="1">
        <v>0</v>
      </c>
      <c r="AW41" s="1" t="s">
        <v>77</v>
      </c>
      <c r="AX41" s="1"/>
      <c r="AY41" s="1" t="s">
        <v>78</v>
      </c>
    </row>
    <row r="42" spans="1:51" x14ac:dyDescent="0.4">
      <c r="A42" t="str">
        <f t="shared" si="6"/>
        <v>0410600050</v>
      </c>
      <c r="B42" s="1"/>
      <c r="C42" s="1"/>
      <c r="D42" s="1" t="s">
        <v>518</v>
      </c>
      <c r="E42" s="1" t="s">
        <v>519</v>
      </c>
      <c r="F42" s="33" t="s">
        <v>3310</v>
      </c>
      <c r="G42" s="1" t="s">
        <v>55</v>
      </c>
      <c r="H42" s="1"/>
      <c r="I42" s="33" t="s">
        <v>520</v>
      </c>
      <c r="J42" s="33" t="s">
        <v>516</v>
      </c>
      <c r="K42" s="1" t="s">
        <v>521</v>
      </c>
      <c r="L42" s="1" t="s">
        <v>522</v>
      </c>
      <c r="M42" s="1" t="s">
        <v>523</v>
      </c>
      <c r="N42" s="1" t="s">
        <v>62</v>
      </c>
      <c r="O42" s="1" t="s">
        <v>524</v>
      </c>
      <c r="P42" s="1" t="s">
        <v>525</v>
      </c>
      <c r="Q42" s="33" t="s">
        <v>526</v>
      </c>
      <c r="R42" s="33" t="s">
        <v>3399</v>
      </c>
      <c r="S42" s="1" t="s">
        <v>527</v>
      </c>
      <c r="T42" s="1" t="s">
        <v>528</v>
      </c>
      <c r="U42" s="1" t="s">
        <v>529</v>
      </c>
      <c r="V42" s="33" t="s">
        <v>526</v>
      </c>
      <c r="W42" s="33" t="s">
        <v>3399</v>
      </c>
      <c r="X42" s="1" t="s">
        <v>517</v>
      </c>
      <c r="Y42" s="1" t="s">
        <v>530</v>
      </c>
      <c r="Z42" s="1" t="s">
        <v>531</v>
      </c>
      <c r="AA42" s="1"/>
      <c r="AB42" s="1" t="s">
        <v>532</v>
      </c>
      <c r="AC42" s="1" t="s">
        <v>80</v>
      </c>
      <c r="AD42" s="1" t="s">
        <v>81</v>
      </c>
      <c r="AE42" s="1"/>
      <c r="AF42" s="1"/>
      <c r="AG42" s="1"/>
      <c r="AH42" s="1"/>
      <c r="AI42" s="1"/>
      <c r="AJ42" s="1" t="s">
        <v>528</v>
      </c>
      <c r="AK42" s="1" t="s">
        <v>529</v>
      </c>
      <c r="AL42" s="1" t="s">
        <v>526</v>
      </c>
      <c r="AM42" s="1" t="s">
        <v>3399</v>
      </c>
      <c r="AN42" s="1" t="s">
        <v>517</v>
      </c>
      <c r="AO42" s="1" t="s">
        <v>530</v>
      </c>
      <c r="AP42" s="1" t="s">
        <v>531</v>
      </c>
      <c r="AQ42" s="1"/>
      <c r="AR42" s="35">
        <v>39173</v>
      </c>
      <c r="AS42" s="35">
        <v>39173</v>
      </c>
      <c r="AT42" s="1"/>
      <c r="AU42" s="1"/>
      <c r="AV42" s="1">
        <v>0</v>
      </c>
      <c r="AW42" s="1" t="s">
        <v>77</v>
      </c>
      <c r="AX42" s="1"/>
      <c r="AY42" s="1" t="s">
        <v>78</v>
      </c>
    </row>
    <row r="43" spans="1:51" x14ac:dyDescent="0.4">
      <c r="A43" t="str">
        <f t="shared" si="6"/>
        <v>0410600167</v>
      </c>
      <c r="B43" s="1"/>
      <c r="C43" s="1"/>
      <c r="D43" s="1" t="s">
        <v>518</v>
      </c>
      <c r="E43" s="1" t="s">
        <v>519</v>
      </c>
      <c r="F43" s="33" t="s">
        <v>3310</v>
      </c>
      <c r="G43" s="1" t="s">
        <v>55</v>
      </c>
      <c r="H43" s="1"/>
      <c r="I43" s="33" t="s">
        <v>520</v>
      </c>
      <c r="J43" s="33" t="s">
        <v>516</v>
      </c>
      <c r="K43" s="1" t="s">
        <v>521</v>
      </c>
      <c r="L43" s="1" t="s">
        <v>522</v>
      </c>
      <c r="M43" s="1" t="s">
        <v>523</v>
      </c>
      <c r="N43" s="1" t="s">
        <v>62</v>
      </c>
      <c r="O43" s="1" t="s">
        <v>524</v>
      </c>
      <c r="P43" s="1" t="s">
        <v>525</v>
      </c>
      <c r="Q43" s="33" t="s">
        <v>526</v>
      </c>
      <c r="R43" s="33" t="s">
        <v>3399</v>
      </c>
      <c r="S43" s="1" t="s">
        <v>527</v>
      </c>
      <c r="T43" s="1" t="s">
        <v>534</v>
      </c>
      <c r="U43" s="1" t="s">
        <v>535</v>
      </c>
      <c r="V43" s="33" t="s">
        <v>536</v>
      </c>
      <c r="W43" s="33" t="s">
        <v>3399</v>
      </c>
      <c r="X43" s="1" t="s">
        <v>517</v>
      </c>
      <c r="Y43" s="1" t="s">
        <v>537</v>
      </c>
      <c r="Z43" s="1" t="s">
        <v>538</v>
      </c>
      <c r="AA43" s="1" t="s">
        <v>539</v>
      </c>
      <c r="AB43" s="1" t="s">
        <v>540</v>
      </c>
      <c r="AC43" s="1" t="s">
        <v>80</v>
      </c>
      <c r="AD43" s="1" t="s">
        <v>81</v>
      </c>
      <c r="AE43" s="1"/>
      <c r="AF43" s="1"/>
      <c r="AG43" s="1"/>
      <c r="AH43" s="1"/>
      <c r="AI43" s="1"/>
      <c r="AJ43" s="1" t="s">
        <v>534</v>
      </c>
      <c r="AK43" s="1" t="s">
        <v>535</v>
      </c>
      <c r="AL43" s="1" t="s">
        <v>536</v>
      </c>
      <c r="AM43" s="1" t="s">
        <v>3399</v>
      </c>
      <c r="AN43" s="1" t="s">
        <v>517</v>
      </c>
      <c r="AO43" s="1" t="s">
        <v>537</v>
      </c>
      <c r="AP43" s="1" t="s">
        <v>538</v>
      </c>
      <c r="AQ43" s="1" t="s">
        <v>539</v>
      </c>
      <c r="AR43" s="35">
        <v>40634</v>
      </c>
      <c r="AS43" s="35">
        <v>40634</v>
      </c>
      <c r="AT43" s="1"/>
      <c r="AU43" s="1"/>
      <c r="AV43" s="1">
        <v>0</v>
      </c>
      <c r="AW43" s="1" t="s">
        <v>77</v>
      </c>
      <c r="AX43" s="1"/>
      <c r="AY43" s="1" t="s">
        <v>78</v>
      </c>
    </row>
    <row r="44" spans="1:51" x14ac:dyDescent="0.4">
      <c r="A44" t="str">
        <f t="shared" si="6"/>
        <v>0410600225</v>
      </c>
      <c r="B44" s="1"/>
      <c r="C44" s="1"/>
      <c r="D44" s="1" t="s">
        <v>552</v>
      </c>
      <c r="E44" s="1" t="s">
        <v>553</v>
      </c>
      <c r="F44" s="33" t="s">
        <v>3311</v>
      </c>
      <c r="G44" s="1" t="s">
        <v>100</v>
      </c>
      <c r="H44" s="1"/>
      <c r="I44" s="33" t="s">
        <v>554</v>
      </c>
      <c r="J44" s="33" t="s">
        <v>516</v>
      </c>
      <c r="K44" s="1" t="s">
        <v>555</v>
      </c>
      <c r="L44" s="1" t="s">
        <v>556</v>
      </c>
      <c r="M44" s="1" t="s">
        <v>557</v>
      </c>
      <c r="N44" s="1" t="s">
        <v>149</v>
      </c>
      <c r="O44" s="1" t="s">
        <v>558</v>
      </c>
      <c r="P44" s="1" t="s">
        <v>559</v>
      </c>
      <c r="Q44" s="33" t="s">
        <v>560</v>
      </c>
      <c r="R44" s="33" t="s">
        <v>3399</v>
      </c>
      <c r="S44" s="1" t="s">
        <v>561</v>
      </c>
      <c r="T44" s="1" t="s">
        <v>562</v>
      </c>
      <c r="U44" s="1" t="s">
        <v>563</v>
      </c>
      <c r="V44" s="33" t="s">
        <v>554</v>
      </c>
      <c r="W44" s="33" t="s">
        <v>3399</v>
      </c>
      <c r="X44" s="1" t="s">
        <v>517</v>
      </c>
      <c r="Y44" s="1" t="s">
        <v>564</v>
      </c>
      <c r="Z44" s="1" t="s">
        <v>556</v>
      </c>
      <c r="AA44" s="1" t="s">
        <v>557</v>
      </c>
      <c r="AB44" s="1" t="s">
        <v>565</v>
      </c>
      <c r="AC44" s="1" t="s">
        <v>80</v>
      </c>
      <c r="AD44" s="1" t="s">
        <v>81</v>
      </c>
      <c r="AE44" s="1"/>
      <c r="AF44" s="1"/>
      <c r="AG44" s="1"/>
      <c r="AH44" s="1"/>
      <c r="AI44" s="1"/>
      <c r="AJ44" s="1" t="s">
        <v>562</v>
      </c>
      <c r="AK44" s="1" t="s">
        <v>563</v>
      </c>
      <c r="AL44" s="1" t="s">
        <v>554</v>
      </c>
      <c r="AM44" s="1" t="s">
        <v>3399</v>
      </c>
      <c r="AN44" s="1" t="s">
        <v>517</v>
      </c>
      <c r="AO44" s="1" t="s">
        <v>564</v>
      </c>
      <c r="AP44" s="1" t="s">
        <v>556</v>
      </c>
      <c r="AQ44" s="1" t="s">
        <v>557</v>
      </c>
      <c r="AR44" s="35">
        <v>43556</v>
      </c>
      <c r="AS44" s="35">
        <v>43556</v>
      </c>
      <c r="AT44" s="1"/>
      <c r="AU44" s="1"/>
      <c r="AV44" s="1">
        <v>0</v>
      </c>
      <c r="AW44" s="1" t="s">
        <v>77</v>
      </c>
      <c r="AX44" s="1"/>
      <c r="AY44" s="1" t="s">
        <v>78</v>
      </c>
    </row>
    <row r="45" spans="1:51" x14ac:dyDescent="0.4">
      <c r="A45" t="str">
        <f t="shared" ref="A45:A52" si="7">AB45</f>
        <v>0410700173</v>
      </c>
      <c r="B45" s="1"/>
      <c r="C45" s="1"/>
      <c r="D45" s="1" t="s">
        <v>577</v>
      </c>
      <c r="E45" s="1" t="s">
        <v>579</v>
      </c>
      <c r="F45" s="33" t="s">
        <v>3318</v>
      </c>
      <c r="G45" s="1" t="s">
        <v>96</v>
      </c>
      <c r="H45" s="1"/>
      <c r="I45" s="33" t="s">
        <v>580</v>
      </c>
      <c r="J45" s="33" t="s">
        <v>569</v>
      </c>
      <c r="K45" s="1" t="s">
        <v>581</v>
      </c>
      <c r="L45" s="1" t="s">
        <v>582</v>
      </c>
      <c r="M45" s="1" t="s">
        <v>583</v>
      </c>
      <c r="N45" s="1" t="s">
        <v>98</v>
      </c>
      <c r="O45" s="1" t="s">
        <v>584</v>
      </c>
      <c r="P45" s="1" t="s">
        <v>585</v>
      </c>
      <c r="Q45" s="33" t="s">
        <v>580</v>
      </c>
      <c r="R45" s="33" t="s">
        <v>3401</v>
      </c>
      <c r="S45" s="1" t="s">
        <v>581</v>
      </c>
      <c r="T45" s="1" t="s">
        <v>596</v>
      </c>
      <c r="U45" s="1" t="s">
        <v>597</v>
      </c>
      <c r="V45" s="33" t="s">
        <v>578</v>
      </c>
      <c r="W45" s="33" t="s">
        <v>3401</v>
      </c>
      <c r="X45" s="1" t="s">
        <v>577</v>
      </c>
      <c r="Y45" s="1" t="s">
        <v>598</v>
      </c>
      <c r="Z45" s="1" t="s">
        <v>599</v>
      </c>
      <c r="AA45" s="1" t="s">
        <v>599</v>
      </c>
      <c r="AB45" s="1" t="s">
        <v>600</v>
      </c>
      <c r="AC45" s="1" t="s">
        <v>80</v>
      </c>
      <c r="AD45" s="1" t="s">
        <v>81</v>
      </c>
      <c r="AE45" s="1"/>
      <c r="AF45" s="1"/>
      <c r="AG45" s="1"/>
      <c r="AH45" s="1"/>
      <c r="AI45" s="1"/>
      <c r="AJ45" s="1" t="s">
        <v>596</v>
      </c>
      <c r="AK45" s="1" t="s">
        <v>597</v>
      </c>
      <c r="AL45" s="1" t="s">
        <v>578</v>
      </c>
      <c r="AM45" s="1" t="s">
        <v>3401</v>
      </c>
      <c r="AN45" s="1" t="s">
        <v>577</v>
      </c>
      <c r="AO45" s="1" t="s">
        <v>598</v>
      </c>
      <c r="AP45" s="1" t="s">
        <v>599</v>
      </c>
      <c r="AQ45" s="1" t="s">
        <v>599</v>
      </c>
      <c r="AR45" s="35">
        <v>39173</v>
      </c>
      <c r="AS45" s="35">
        <v>39173</v>
      </c>
      <c r="AT45" s="1"/>
      <c r="AU45" s="1"/>
      <c r="AV45" s="1">
        <v>0</v>
      </c>
      <c r="AW45" s="1" t="s">
        <v>77</v>
      </c>
      <c r="AX45" s="1"/>
      <c r="AY45" s="1" t="s">
        <v>99</v>
      </c>
    </row>
    <row r="46" spans="1:51" x14ac:dyDescent="0.4">
      <c r="A46" s="31" t="str">
        <f>AB46</f>
        <v>0410700249</v>
      </c>
      <c r="B46" s="1"/>
      <c r="C46" s="1"/>
      <c r="D46" s="1" t="s">
        <v>588</v>
      </c>
      <c r="E46" s="1" t="s">
        <v>589</v>
      </c>
      <c r="F46" s="33" t="s">
        <v>3312</v>
      </c>
      <c r="G46" s="1" t="s">
        <v>104</v>
      </c>
      <c r="H46" s="1"/>
      <c r="I46" s="33" t="s">
        <v>578</v>
      </c>
      <c r="J46" s="33" t="s">
        <v>569</v>
      </c>
      <c r="K46" s="1" t="s">
        <v>590</v>
      </c>
      <c r="L46" s="1" t="s">
        <v>591</v>
      </c>
      <c r="M46" s="1" t="s">
        <v>592</v>
      </c>
      <c r="N46" s="1" t="s">
        <v>109</v>
      </c>
      <c r="O46" s="1" t="s">
        <v>593</v>
      </c>
      <c r="P46" s="1" t="s">
        <v>3400</v>
      </c>
      <c r="Q46" s="33" t="s">
        <v>2886</v>
      </c>
      <c r="R46" s="33" t="s">
        <v>3401</v>
      </c>
      <c r="S46" s="1" t="s">
        <v>3402</v>
      </c>
      <c r="T46" s="1" t="s">
        <v>611</v>
      </c>
      <c r="U46" s="1" t="s">
        <v>612</v>
      </c>
      <c r="V46" s="33" t="s">
        <v>578</v>
      </c>
      <c r="W46" s="33" t="s">
        <v>3401</v>
      </c>
      <c r="X46" s="1" t="s">
        <v>577</v>
      </c>
      <c r="Y46" s="1" t="s">
        <v>613</v>
      </c>
      <c r="Z46" s="1" t="s">
        <v>614</v>
      </c>
      <c r="AA46" s="1" t="s">
        <v>615</v>
      </c>
      <c r="AB46" s="32" t="s">
        <v>616</v>
      </c>
      <c r="AC46" s="1" t="s">
        <v>80</v>
      </c>
      <c r="AD46" s="1" t="s">
        <v>81</v>
      </c>
      <c r="AE46" s="1"/>
      <c r="AF46" s="1"/>
      <c r="AG46" s="1"/>
      <c r="AH46" s="1"/>
      <c r="AI46" s="1"/>
      <c r="AJ46" s="1" t="s">
        <v>611</v>
      </c>
      <c r="AK46" s="1" t="s">
        <v>612</v>
      </c>
      <c r="AL46" s="1" t="s">
        <v>578</v>
      </c>
      <c r="AM46" s="1" t="s">
        <v>3401</v>
      </c>
      <c r="AN46" s="1" t="s">
        <v>577</v>
      </c>
      <c r="AO46" s="1" t="s">
        <v>613</v>
      </c>
      <c r="AP46" s="1" t="s">
        <v>614</v>
      </c>
      <c r="AQ46" s="1" t="s">
        <v>615</v>
      </c>
      <c r="AR46" s="35">
        <v>41000</v>
      </c>
      <c r="AS46" s="35">
        <v>41000</v>
      </c>
      <c r="AT46" s="1"/>
      <c r="AU46" s="1"/>
      <c r="AV46" s="1">
        <v>0</v>
      </c>
      <c r="AW46" s="1" t="s">
        <v>77</v>
      </c>
      <c r="AX46" s="1"/>
      <c r="AY46" s="1" t="s">
        <v>78</v>
      </c>
    </row>
    <row r="47" spans="1:51" x14ac:dyDescent="0.4">
      <c r="A47" t="str">
        <f t="shared" si="7"/>
        <v>0410700371</v>
      </c>
      <c r="B47" s="1"/>
      <c r="C47" s="1"/>
      <c r="D47" s="1" t="s">
        <v>623</v>
      </c>
      <c r="E47" s="1" t="s">
        <v>624</v>
      </c>
      <c r="F47" s="33" t="s">
        <v>3316</v>
      </c>
      <c r="G47" s="1" t="s">
        <v>240</v>
      </c>
      <c r="H47" s="1"/>
      <c r="I47" s="33" t="s">
        <v>587</v>
      </c>
      <c r="J47" s="33" t="s">
        <v>569</v>
      </c>
      <c r="K47" s="1" t="s">
        <v>625</v>
      </c>
      <c r="L47" s="1" t="s">
        <v>626</v>
      </c>
      <c r="M47" s="1" t="s">
        <v>627</v>
      </c>
      <c r="N47" s="1" t="s">
        <v>241</v>
      </c>
      <c r="O47" s="1" t="s">
        <v>628</v>
      </c>
      <c r="P47" s="1" t="s">
        <v>629</v>
      </c>
      <c r="Q47" s="33" t="s">
        <v>630</v>
      </c>
      <c r="R47" s="33" t="s">
        <v>3380</v>
      </c>
      <c r="S47" s="1" t="s">
        <v>631</v>
      </c>
      <c r="T47" s="1" t="s">
        <v>632</v>
      </c>
      <c r="U47" s="1" t="s">
        <v>633</v>
      </c>
      <c r="V47" s="33" t="s">
        <v>587</v>
      </c>
      <c r="W47" s="33" t="s">
        <v>3401</v>
      </c>
      <c r="X47" s="1" t="s">
        <v>577</v>
      </c>
      <c r="Y47" s="1" t="s">
        <v>634</v>
      </c>
      <c r="Z47" s="1" t="s">
        <v>626</v>
      </c>
      <c r="AA47" s="1" t="s">
        <v>627</v>
      </c>
      <c r="AB47" s="1" t="s">
        <v>635</v>
      </c>
      <c r="AC47" s="1" t="s">
        <v>80</v>
      </c>
      <c r="AD47" s="1" t="s">
        <v>81</v>
      </c>
      <c r="AE47" s="1"/>
      <c r="AF47" s="1"/>
      <c r="AG47" s="1"/>
      <c r="AH47" s="1"/>
      <c r="AI47" s="1"/>
      <c r="AJ47" s="1" t="s">
        <v>632</v>
      </c>
      <c r="AK47" s="1" t="s">
        <v>633</v>
      </c>
      <c r="AL47" s="1" t="s">
        <v>587</v>
      </c>
      <c r="AM47" s="1" t="s">
        <v>3401</v>
      </c>
      <c r="AN47" s="1" t="s">
        <v>577</v>
      </c>
      <c r="AO47" s="1" t="s">
        <v>634</v>
      </c>
      <c r="AP47" s="1" t="s">
        <v>626</v>
      </c>
      <c r="AQ47" s="1" t="s">
        <v>627</v>
      </c>
      <c r="AR47" s="35">
        <v>42125</v>
      </c>
      <c r="AS47" s="35">
        <v>42125</v>
      </c>
      <c r="AT47" s="1"/>
      <c r="AU47" s="1"/>
      <c r="AV47" s="1">
        <v>0</v>
      </c>
      <c r="AW47" s="1" t="s">
        <v>77</v>
      </c>
      <c r="AX47" s="1"/>
      <c r="AY47" s="1" t="s">
        <v>78</v>
      </c>
    </row>
    <row r="48" spans="1:51" x14ac:dyDescent="0.4">
      <c r="A48" t="str">
        <f t="shared" si="7"/>
        <v>0410700389</v>
      </c>
      <c r="B48" s="1"/>
      <c r="C48" s="1"/>
      <c r="D48" s="1" t="s">
        <v>566</v>
      </c>
      <c r="E48" s="1" t="s">
        <v>567</v>
      </c>
      <c r="F48" s="33" t="s">
        <v>3310</v>
      </c>
      <c r="G48" s="1" t="s">
        <v>55</v>
      </c>
      <c r="H48" s="1"/>
      <c r="I48" s="33" t="s">
        <v>568</v>
      </c>
      <c r="J48" s="33" t="s">
        <v>569</v>
      </c>
      <c r="K48" s="1" t="s">
        <v>570</v>
      </c>
      <c r="L48" s="1" t="s">
        <v>571</v>
      </c>
      <c r="M48" s="1" t="s">
        <v>572</v>
      </c>
      <c r="N48" s="1" t="s">
        <v>62</v>
      </c>
      <c r="O48" s="1" t="s">
        <v>573</v>
      </c>
      <c r="P48" s="1" t="s">
        <v>574</v>
      </c>
      <c r="Q48" s="33" t="s">
        <v>575</v>
      </c>
      <c r="R48" s="33" t="s">
        <v>3401</v>
      </c>
      <c r="S48" s="1" t="s">
        <v>576</v>
      </c>
      <c r="T48" s="1" t="s">
        <v>596</v>
      </c>
      <c r="U48" s="1" t="s">
        <v>597</v>
      </c>
      <c r="V48" s="33" t="s">
        <v>578</v>
      </c>
      <c r="W48" s="33" t="s">
        <v>3401</v>
      </c>
      <c r="X48" s="1" t="s">
        <v>577</v>
      </c>
      <c r="Y48" s="1" t="s">
        <v>636</v>
      </c>
      <c r="Z48" s="1" t="s">
        <v>599</v>
      </c>
      <c r="AA48" s="1" t="s">
        <v>599</v>
      </c>
      <c r="AB48" s="1" t="s">
        <v>637</v>
      </c>
      <c r="AC48" s="1" t="s">
        <v>80</v>
      </c>
      <c r="AD48" s="1" t="s">
        <v>81</v>
      </c>
      <c r="AE48" s="1"/>
      <c r="AF48" s="1"/>
      <c r="AG48" s="1"/>
      <c r="AH48" s="1"/>
      <c r="AI48" s="1"/>
      <c r="AJ48" s="1" t="s">
        <v>596</v>
      </c>
      <c r="AK48" s="1" t="s">
        <v>597</v>
      </c>
      <c r="AL48" s="1" t="s">
        <v>578</v>
      </c>
      <c r="AM48" s="1" t="s">
        <v>3401</v>
      </c>
      <c r="AN48" s="1" t="s">
        <v>577</v>
      </c>
      <c r="AO48" s="1" t="s">
        <v>636</v>
      </c>
      <c r="AP48" s="1" t="s">
        <v>599</v>
      </c>
      <c r="AQ48" s="1" t="s">
        <v>599</v>
      </c>
      <c r="AR48" s="35">
        <v>42125</v>
      </c>
      <c r="AS48" s="35">
        <v>42125</v>
      </c>
      <c r="AT48" s="1"/>
      <c r="AU48" s="1"/>
      <c r="AV48" s="1">
        <v>0</v>
      </c>
      <c r="AW48" s="1" t="s">
        <v>77</v>
      </c>
      <c r="AX48" s="1"/>
      <c r="AY48" s="1" t="s">
        <v>78</v>
      </c>
    </row>
    <row r="49" spans="1:51" x14ac:dyDescent="0.4">
      <c r="A49" t="str">
        <f t="shared" si="7"/>
        <v>0410700397</v>
      </c>
      <c r="B49" s="1"/>
      <c r="C49" s="1"/>
      <c r="D49" s="1" t="s">
        <v>638</v>
      </c>
      <c r="E49" s="1" t="s">
        <v>639</v>
      </c>
      <c r="F49" s="33" t="s">
        <v>3311</v>
      </c>
      <c r="G49" s="1" t="s">
        <v>100</v>
      </c>
      <c r="H49" s="1"/>
      <c r="I49" s="33" t="s">
        <v>586</v>
      </c>
      <c r="J49" s="33" t="s">
        <v>569</v>
      </c>
      <c r="K49" s="1" t="s">
        <v>640</v>
      </c>
      <c r="L49" s="1" t="s">
        <v>641</v>
      </c>
      <c r="M49" s="1" t="s">
        <v>642</v>
      </c>
      <c r="N49" s="1" t="s">
        <v>101</v>
      </c>
      <c r="O49" s="1" t="s">
        <v>643</v>
      </c>
      <c r="P49" s="1" t="s">
        <v>644</v>
      </c>
      <c r="Q49" s="33" t="s">
        <v>645</v>
      </c>
      <c r="R49" s="33" t="s">
        <v>3368</v>
      </c>
      <c r="S49" s="1" t="s">
        <v>646</v>
      </c>
      <c r="T49" s="1" t="s">
        <v>647</v>
      </c>
      <c r="U49" s="1" t="s">
        <v>648</v>
      </c>
      <c r="V49" s="33" t="s">
        <v>586</v>
      </c>
      <c r="W49" s="33" t="s">
        <v>3401</v>
      </c>
      <c r="X49" s="1" t="s">
        <v>577</v>
      </c>
      <c r="Y49" s="1" t="s">
        <v>640</v>
      </c>
      <c r="Z49" s="1" t="s">
        <v>641</v>
      </c>
      <c r="AA49" s="1" t="s">
        <v>642</v>
      </c>
      <c r="AB49" s="1" t="s">
        <v>649</v>
      </c>
      <c r="AC49" s="1" t="s">
        <v>80</v>
      </c>
      <c r="AD49" s="1" t="s">
        <v>81</v>
      </c>
      <c r="AE49" s="1"/>
      <c r="AF49" s="1"/>
      <c r="AG49" s="1"/>
      <c r="AH49" s="1"/>
      <c r="AI49" s="1"/>
      <c r="AJ49" s="1" t="s">
        <v>647</v>
      </c>
      <c r="AK49" s="1" t="s">
        <v>648</v>
      </c>
      <c r="AL49" s="1" t="s">
        <v>586</v>
      </c>
      <c r="AM49" s="1" t="s">
        <v>3401</v>
      </c>
      <c r="AN49" s="1" t="s">
        <v>577</v>
      </c>
      <c r="AO49" s="1" t="s">
        <v>640</v>
      </c>
      <c r="AP49" s="1" t="s">
        <v>641</v>
      </c>
      <c r="AQ49" s="1" t="s">
        <v>642</v>
      </c>
      <c r="AR49" s="35">
        <v>42217</v>
      </c>
      <c r="AS49" s="35">
        <v>42217</v>
      </c>
      <c r="AT49" s="1"/>
      <c r="AU49" s="1"/>
      <c r="AV49" s="1">
        <v>0</v>
      </c>
      <c r="AW49" s="1" t="s">
        <v>77</v>
      </c>
      <c r="AX49" s="1"/>
      <c r="AY49" s="1" t="s">
        <v>78</v>
      </c>
    </row>
    <row r="50" spans="1:51" x14ac:dyDescent="0.4">
      <c r="A50" t="str">
        <f t="shared" si="7"/>
        <v>0410700496</v>
      </c>
      <c r="B50" s="1"/>
      <c r="C50" s="1"/>
      <c r="D50" s="1" t="s">
        <v>623</v>
      </c>
      <c r="E50" s="1" t="s">
        <v>624</v>
      </c>
      <c r="F50" s="33" t="s">
        <v>3316</v>
      </c>
      <c r="G50" s="1" t="s">
        <v>240</v>
      </c>
      <c r="H50" s="1"/>
      <c r="I50" s="33" t="s">
        <v>587</v>
      </c>
      <c r="J50" s="33" t="s">
        <v>569</v>
      </c>
      <c r="K50" s="1" t="s">
        <v>625</v>
      </c>
      <c r="L50" s="1" t="s">
        <v>626</v>
      </c>
      <c r="M50" s="1" t="s">
        <v>627</v>
      </c>
      <c r="N50" s="1" t="s">
        <v>241</v>
      </c>
      <c r="O50" s="1" t="s">
        <v>628</v>
      </c>
      <c r="P50" s="1" t="s">
        <v>629</v>
      </c>
      <c r="Q50" s="33" t="s">
        <v>630</v>
      </c>
      <c r="R50" s="33" t="s">
        <v>3380</v>
      </c>
      <c r="S50" s="1" t="s">
        <v>631</v>
      </c>
      <c r="T50" s="1" t="s">
        <v>650</v>
      </c>
      <c r="U50" s="1" t="s">
        <v>651</v>
      </c>
      <c r="V50" s="33" t="s">
        <v>578</v>
      </c>
      <c r="W50" s="33" t="s">
        <v>3401</v>
      </c>
      <c r="X50" s="1" t="s">
        <v>577</v>
      </c>
      <c r="Y50" s="1" t="s">
        <v>653</v>
      </c>
      <c r="Z50" s="1" t="s">
        <v>626</v>
      </c>
      <c r="AA50" s="1" t="s">
        <v>627</v>
      </c>
      <c r="AB50" s="1" t="s">
        <v>652</v>
      </c>
      <c r="AC50" s="1" t="s">
        <v>80</v>
      </c>
      <c r="AD50" s="1" t="s">
        <v>81</v>
      </c>
      <c r="AE50" s="1"/>
      <c r="AF50" s="1"/>
      <c r="AG50" s="1"/>
      <c r="AH50" s="1"/>
      <c r="AI50" s="1"/>
      <c r="AJ50" s="1" t="s">
        <v>650</v>
      </c>
      <c r="AK50" s="1" t="s">
        <v>651</v>
      </c>
      <c r="AL50" s="1" t="s">
        <v>578</v>
      </c>
      <c r="AM50" s="1" t="s">
        <v>3401</v>
      </c>
      <c r="AN50" s="1" t="s">
        <v>577</v>
      </c>
      <c r="AO50" s="1" t="s">
        <v>653</v>
      </c>
      <c r="AP50" s="1" t="s">
        <v>626</v>
      </c>
      <c r="AQ50" s="1" t="s">
        <v>627</v>
      </c>
      <c r="AR50" s="35">
        <v>43678</v>
      </c>
      <c r="AS50" s="35">
        <v>43678</v>
      </c>
      <c r="AT50" s="1"/>
      <c r="AU50" s="1"/>
      <c r="AV50" s="1">
        <v>0</v>
      </c>
      <c r="AW50" s="1" t="s">
        <v>77</v>
      </c>
      <c r="AX50" s="1"/>
      <c r="AY50" s="1" t="s">
        <v>78</v>
      </c>
    </row>
    <row r="51" spans="1:51" x14ac:dyDescent="0.4">
      <c r="A51" t="str">
        <f t="shared" si="7"/>
        <v>0410700512</v>
      </c>
      <c r="B51" s="1"/>
      <c r="C51" s="1"/>
      <c r="D51" s="1" t="s">
        <v>654</v>
      </c>
      <c r="E51" s="1" t="s">
        <v>655</v>
      </c>
      <c r="F51" s="33" t="s">
        <v>3311</v>
      </c>
      <c r="G51" s="1" t="s">
        <v>100</v>
      </c>
      <c r="H51" s="1"/>
      <c r="I51" s="33" t="s">
        <v>656</v>
      </c>
      <c r="J51" s="33" t="s">
        <v>122</v>
      </c>
      <c r="K51" s="1" t="s">
        <v>657</v>
      </c>
      <c r="L51" s="33" t="s">
        <v>658</v>
      </c>
      <c r="M51" s="1" t="s">
        <v>658</v>
      </c>
      <c r="N51" s="1" t="s">
        <v>101</v>
      </c>
      <c r="O51" s="1" t="s">
        <v>659</v>
      </c>
      <c r="P51" s="1" t="s">
        <v>660</v>
      </c>
      <c r="Q51" s="33" t="s">
        <v>656</v>
      </c>
      <c r="R51" s="33" t="s">
        <v>3403</v>
      </c>
      <c r="S51" s="1" t="s">
        <v>661</v>
      </c>
      <c r="T51" s="1" t="s">
        <v>662</v>
      </c>
      <c r="U51" s="1" t="s">
        <v>663</v>
      </c>
      <c r="V51" s="33" t="s">
        <v>568</v>
      </c>
      <c r="W51" s="33" t="s">
        <v>3401</v>
      </c>
      <c r="X51" s="1" t="s">
        <v>577</v>
      </c>
      <c r="Y51" s="1" t="s">
        <v>665</v>
      </c>
      <c r="Z51" s="1" t="s">
        <v>658</v>
      </c>
      <c r="AA51" s="1" t="s">
        <v>658</v>
      </c>
      <c r="AB51" s="1" t="s">
        <v>664</v>
      </c>
      <c r="AC51" s="1" t="s">
        <v>80</v>
      </c>
      <c r="AD51" s="1" t="s">
        <v>81</v>
      </c>
      <c r="AE51" s="1"/>
      <c r="AF51" s="1"/>
      <c r="AG51" s="1"/>
      <c r="AH51" s="1"/>
      <c r="AI51" s="1"/>
      <c r="AJ51" s="1" t="s">
        <v>662</v>
      </c>
      <c r="AK51" s="1" t="s">
        <v>663</v>
      </c>
      <c r="AL51" s="1" t="s">
        <v>568</v>
      </c>
      <c r="AM51" s="1" t="s">
        <v>3401</v>
      </c>
      <c r="AN51" s="1" t="s">
        <v>577</v>
      </c>
      <c r="AO51" s="1" t="s">
        <v>665</v>
      </c>
      <c r="AP51" s="1" t="s">
        <v>658</v>
      </c>
      <c r="AQ51" s="1" t="s">
        <v>658</v>
      </c>
      <c r="AR51" s="35">
        <v>43556</v>
      </c>
      <c r="AS51" s="35">
        <v>43556</v>
      </c>
      <c r="AT51" s="1"/>
      <c r="AU51" s="1"/>
      <c r="AV51" s="1">
        <v>0</v>
      </c>
      <c r="AW51" s="1" t="s">
        <v>77</v>
      </c>
      <c r="AX51" s="1"/>
      <c r="AY51" s="1" t="s">
        <v>78</v>
      </c>
    </row>
    <row r="52" spans="1:51" x14ac:dyDescent="0.4">
      <c r="A52" t="str">
        <f t="shared" si="7"/>
        <v>0410700611</v>
      </c>
      <c r="B52" s="1"/>
      <c r="C52" s="1"/>
      <c r="D52" s="1" t="s">
        <v>3171</v>
      </c>
      <c r="E52" s="1" t="s">
        <v>3239</v>
      </c>
      <c r="F52" s="33" t="s">
        <v>3311</v>
      </c>
      <c r="G52" s="1" t="s">
        <v>100</v>
      </c>
      <c r="H52" s="1"/>
      <c r="I52" s="33" t="s">
        <v>578</v>
      </c>
      <c r="J52" s="33" t="s">
        <v>569</v>
      </c>
      <c r="K52" s="1" t="s">
        <v>3404</v>
      </c>
      <c r="L52" s="1" t="s">
        <v>3405</v>
      </c>
      <c r="M52" s="1" t="s">
        <v>3406</v>
      </c>
      <c r="N52" s="1" t="s">
        <v>101</v>
      </c>
      <c r="O52" s="1" t="s">
        <v>3407</v>
      </c>
      <c r="P52" s="1" t="s">
        <v>3408</v>
      </c>
      <c r="Q52" s="33" t="s">
        <v>1910</v>
      </c>
      <c r="R52" s="33" t="s">
        <v>3409</v>
      </c>
      <c r="S52" s="1" t="s">
        <v>3410</v>
      </c>
      <c r="T52" s="1" t="s">
        <v>3411</v>
      </c>
      <c r="U52" s="1" t="s">
        <v>3940</v>
      </c>
      <c r="V52" s="33" t="s">
        <v>578</v>
      </c>
      <c r="W52" s="33" t="s">
        <v>3401</v>
      </c>
      <c r="X52" s="1" t="s">
        <v>577</v>
      </c>
      <c r="Y52" s="1" t="s">
        <v>3941</v>
      </c>
      <c r="Z52" s="1" t="s">
        <v>3405</v>
      </c>
      <c r="AA52" s="1" t="s">
        <v>3406</v>
      </c>
      <c r="AB52" s="1" t="s">
        <v>4249</v>
      </c>
      <c r="AC52" s="1" t="s">
        <v>80</v>
      </c>
      <c r="AD52" s="1" t="s">
        <v>81</v>
      </c>
      <c r="AE52" s="1"/>
      <c r="AF52" s="1"/>
      <c r="AG52" s="1"/>
      <c r="AH52" s="1"/>
      <c r="AI52" s="1"/>
      <c r="AJ52" s="1" t="s">
        <v>3411</v>
      </c>
      <c r="AK52" s="1" t="s">
        <v>3940</v>
      </c>
      <c r="AL52" s="1" t="s">
        <v>578</v>
      </c>
      <c r="AM52" s="1" t="s">
        <v>3401</v>
      </c>
      <c r="AN52" s="1" t="s">
        <v>577</v>
      </c>
      <c r="AO52" s="1" t="s">
        <v>3941</v>
      </c>
      <c r="AP52" s="1" t="s">
        <v>3405</v>
      </c>
      <c r="AQ52" s="1" t="s">
        <v>3406</v>
      </c>
      <c r="AR52" s="35">
        <v>44348</v>
      </c>
      <c r="AS52" s="35">
        <v>44348</v>
      </c>
      <c r="AT52" s="1"/>
      <c r="AU52" s="1"/>
      <c r="AV52" s="1">
        <v>0</v>
      </c>
      <c r="AW52" s="1" t="s">
        <v>77</v>
      </c>
      <c r="AX52" s="1"/>
      <c r="AY52" s="1" t="s">
        <v>78</v>
      </c>
    </row>
    <row r="53" spans="1:51" x14ac:dyDescent="0.4">
      <c r="A53" t="str">
        <f t="shared" ref="A53:A57" si="8">AB53</f>
        <v>0410700637</v>
      </c>
      <c r="B53" s="1"/>
      <c r="C53" s="1"/>
      <c r="D53" s="1" t="s">
        <v>3172</v>
      </c>
      <c r="E53" s="1" t="s">
        <v>3240</v>
      </c>
      <c r="F53" s="33" t="s">
        <v>3316</v>
      </c>
      <c r="G53" s="1" t="s">
        <v>240</v>
      </c>
      <c r="H53" s="1"/>
      <c r="I53" s="33" t="s">
        <v>3323</v>
      </c>
      <c r="J53" s="33" t="s">
        <v>3412</v>
      </c>
      <c r="K53" s="1" t="s">
        <v>3413</v>
      </c>
      <c r="L53" s="1" t="s">
        <v>3414</v>
      </c>
      <c r="M53" s="1" t="s">
        <v>3415</v>
      </c>
      <c r="N53" s="1" t="s">
        <v>241</v>
      </c>
      <c r="O53" s="1" t="s">
        <v>3416</v>
      </c>
      <c r="P53" s="1" t="s">
        <v>3417</v>
      </c>
      <c r="Q53" s="33" t="s">
        <v>3418</v>
      </c>
      <c r="R53" s="33" t="s">
        <v>3419</v>
      </c>
      <c r="S53" s="1" t="s">
        <v>3420</v>
      </c>
      <c r="T53" s="1" t="s">
        <v>3421</v>
      </c>
      <c r="U53" s="1" t="s">
        <v>3942</v>
      </c>
      <c r="V53" s="33" t="s">
        <v>575</v>
      </c>
      <c r="W53" s="33" t="s">
        <v>3401</v>
      </c>
      <c r="X53" s="1" t="s">
        <v>577</v>
      </c>
      <c r="Y53" s="1" t="s">
        <v>3943</v>
      </c>
      <c r="Z53" s="1" t="s">
        <v>3944</v>
      </c>
      <c r="AA53" s="1" t="s">
        <v>3945</v>
      </c>
      <c r="AB53" s="1" t="s">
        <v>4250</v>
      </c>
      <c r="AC53" s="1" t="s">
        <v>80</v>
      </c>
      <c r="AD53" s="1" t="s">
        <v>81</v>
      </c>
      <c r="AE53" s="1"/>
      <c r="AF53" s="1"/>
      <c r="AG53" s="1"/>
      <c r="AH53" s="1"/>
      <c r="AI53" s="1"/>
      <c r="AJ53" s="1" t="s">
        <v>3421</v>
      </c>
      <c r="AK53" s="1" t="s">
        <v>3942</v>
      </c>
      <c r="AL53" s="1" t="s">
        <v>575</v>
      </c>
      <c r="AM53" s="1" t="s">
        <v>3401</v>
      </c>
      <c r="AN53" s="1" t="s">
        <v>577</v>
      </c>
      <c r="AO53" s="1" t="s">
        <v>3943</v>
      </c>
      <c r="AP53" s="1" t="s">
        <v>3944</v>
      </c>
      <c r="AQ53" s="1" t="s">
        <v>3945</v>
      </c>
      <c r="AR53" s="35">
        <v>44470</v>
      </c>
      <c r="AS53" s="35">
        <v>44470</v>
      </c>
      <c r="AT53" s="1"/>
      <c r="AU53" s="1"/>
      <c r="AV53" s="1">
        <v>0</v>
      </c>
      <c r="AW53" s="1" t="s">
        <v>77</v>
      </c>
      <c r="AX53" s="1"/>
      <c r="AY53" s="1" t="s">
        <v>78</v>
      </c>
    </row>
    <row r="54" spans="1:51" x14ac:dyDescent="0.4">
      <c r="A54" t="str">
        <f t="shared" si="8"/>
        <v>0410700694</v>
      </c>
      <c r="B54" s="1"/>
      <c r="C54" s="1"/>
      <c r="D54" s="1" t="s">
        <v>415</v>
      </c>
      <c r="E54" s="1" t="s">
        <v>416</v>
      </c>
      <c r="F54" s="33" t="s">
        <v>3311</v>
      </c>
      <c r="G54" s="1" t="s">
        <v>100</v>
      </c>
      <c r="H54" s="1"/>
      <c r="I54" s="33" t="s">
        <v>417</v>
      </c>
      <c r="J54" s="33" t="s">
        <v>154</v>
      </c>
      <c r="K54" s="1" t="s">
        <v>418</v>
      </c>
      <c r="L54" s="1" t="s">
        <v>419</v>
      </c>
      <c r="M54" s="1" t="s">
        <v>420</v>
      </c>
      <c r="N54" s="1" t="s">
        <v>101</v>
      </c>
      <c r="O54" s="1" t="s">
        <v>421</v>
      </c>
      <c r="P54" s="1" t="s">
        <v>422</v>
      </c>
      <c r="Q54" s="33" t="s">
        <v>423</v>
      </c>
      <c r="R54" s="33" t="s">
        <v>3381</v>
      </c>
      <c r="S54" s="1" t="s">
        <v>424</v>
      </c>
      <c r="T54" s="1" t="s">
        <v>3422</v>
      </c>
      <c r="U54" s="1" t="s">
        <v>3946</v>
      </c>
      <c r="V54" s="33" t="s">
        <v>578</v>
      </c>
      <c r="W54" s="33" t="s">
        <v>3401</v>
      </c>
      <c r="X54" s="1" t="s">
        <v>577</v>
      </c>
      <c r="Y54" s="1" t="s">
        <v>3947</v>
      </c>
      <c r="Z54" s="1" t="s">
        <v>3948</v>
      </c>
      <c r="AA54" s="1" t="s">
        <v>3949</v>
      </c>
      <c r="AB54" s="1" t="s">
        <v>4251</v>
      </c>
      <c r="AC54" s="1" t="s">
        <v>80</v>
      </c>
      <c r="AD54" s="1" t="s">
        <v>81</v>
      </c>
      <c r="AE54" s="1"/>
      <c r="AF54" s="1"/>
      <c r="AG54" s="1"/>
      <c r="AH54" s="1"/>
      <c r="AI54" s="1"/>
      <c r="AJ54" s="1" t="s">
        <v>3422</v>
      </c>
      <c r="AK54" s="1" t="s">
        <v>3946</v>
      </c>
      <c r="AL54" s="1" t="s">
        <v>578</v>
      </c>
      <c r="AM54" s="1" t="s">
        <v>3401</v>
      </c>
      <c r="AN54" s="1" t="s">
        <v>577</v>
      </c>
      <c r="AO54" s="1" t="s">
        <v>3947</v>
      </c>
      <c r="AP54" s="1" t="s">
        <v>3948</v>
      </c>
      <c r="AQ54" s="1" t="s">
        <v>3949</v>
      </c>
      <c r="AR54" s="35">
        <v>44682</v>
      </c>
      <c r="AS54" s="35">
        <v>44682</v>
      </c>
      <c r="AT54" s="1"/>
      <c r="AU54" s="1"/>
      <c r="AV54" s="1">
        <v>0</v>
      </c>
      <c r="AW54" s="1" t="s">
        <v>77</v>
      </c>
      <c r="AX54" s="1"/>
      <c r="AY54" s="1" t="s">
        <v>78</v>
      </c>
    </row>
    <row r="55" spans="1:51" x14ac:dyDescent="0.4">
      <c r="A55" t="str">
        <f t="shared" si="8"/>
        <v>0410700777</v>
      </c>
      <c r="B55" s="1"/>
      <c r="C55" s="1"/>
      <c r="D55" s="1" t="s">
        <v>1411</v>
      </c>
      <c r="E55" s="1" t="s">
        <v>1412</v>
      </c>
      <c r="F55" s="33" t="s">
        <v>3311</v>
      </c>
      <c r="G55" s="1" t="s">
        <v>100</v>
      </c>
      <c r="H55" s="1"/>
      <c r="I55" s="33" t="s">
        <v>1413</v>
      </c>
      <c r="J55" s="33" t="s">
        <v>689</v>
      </c>
      <c r="K55" s="1" t="s">
        <v>3423</v>
      </c>
      <c r="L55" s="1" t="s">
        <v>1414</v>
      </c>
      <c r="M55" s="1" t="s">
        <v>1415</v>
      </c>
      <c r="N55" s="1" t="s">
        <v>101</v>
      </c>
      <c r="O55" s="1" t="s">
        <v>1416</v>
      </c>
      <c r="P55" s="1" t="s">
        <v>1417</v>
      </c>
      <c r="Q55" s="33" t="s">
        <v>1413</v>
      </c>
      <c r="R55" s="33" t="s">
        <v>3424</v>
      </c>
      <c r="S55" s="1" t="s">
        <v>3425</v>
      </c>
      <c r="T55" s="1" t="s">
        <v>3426</v>
      </c>
      <c r="U55" s="1" t="s">
        <v>3950</v>
      </c>
      <c r="V55" s="33" t="s">
        <v>3951</v>
      </c>
      <c r="W55" s="33" t="s">
        <v>3401</v>
      </c>
      <c r="X55" s="1" t="s">
        <v>577</v>
      </c>
      <c r="Y55" s="1" t="s">
        <v>3952</v>
      </c>
      <c r="Z55" s="1" t="s">
        <v>3953</v>
      </c>
      <c r="AA55" s="1"/>
      <c r="AB55" s="1" t="s">
        <v>4252</v>
      </c>
      <c r="AC55" s="1" t="s">
        <v>80</v>
      </c>
      <c r="AD55" s="1" t="s">
        <v>81</v>
      </c>
      <c r="AE55" s="1"/>
      <c r="AF55" s="1"/>
      <c r="AG55" s="1"/>
      <c r="AH55" s="1"/>
      <c r="AI55" s="1"/>
      <c r="AJ55" s="1" t="s">
        <v>3426</v>
      </c>
      <c r="AK55" s="1" t="s">
        <v>3950</v>
      </c>
      <c r="AL55" s="1" t="s">
        <v>3951</v>
      </c>
      <c r="AM55" s="1" t="s">
        <v>3401</v>
      </c>
      <c r="AN55" s="1" t="s">
        <v>577</v>
      </c>
      <c r="AO55" s="1" t="s">
        <v>3952</v>
      </c>
      <c r="AP55" s="1" t="s">
        <v>3953</v>
      </c>
      <c r="AQ55" s="1"/>
      <c r="AR55" s="35">
        <v>45017</v>
      </c>
      <c r="AS55" s="35">
        <v>45017</v>
      </c>
      <c r="AT55" s="1"/>
      <c r="AU55" s="1"/>
      <c r="AV55" s="1">
        <v>0</v>
      </c>
      <c r="AW55" s="1" t="s">
        <v>77</v>
      </c>
      <c r="AX55" s="1"/>
      <c r="AY55" s="1" t="s">
        <v>78</v>
      </c>
    </row>
    <row r="56" spans="1:51" x14ac:dyDescent="0.4">
      <c r="A56" t="str">
        <f t="shared" si="8"/>
        <v>0410700819</v>
      </c>
      <c r="B56" s="1"/>
      <c r="C56" s="1"/>
      <c r="D56" s="1" t="s">
        <v>3173</v>
      </c>
      <c r="E56" s="1" t="s">
        <v>3241</v>
      </c>
      <c r="F56" s="33" t="s">
        <v>3314</v>
      </c>
      <c r="G56" s="1" t="s">
        <v>200</v>
      </c>
      <c r="H56" s="1"/>
      <c r="I56" s="33" t="s">
        <v>551</v>
      </c>
      <c r="J56" s="33" t="s">
        <v>550</v>
      </c>
      <c r="K56" s="1" t="s">
        <v>3427</v>
      </c>
      <c r="L56" s="1" t="s">
        <v>3428</v>
      </c>
      <c r="M56" s="1"/>
      <c r="N56" s="1" t="s">
        <v>201</v>
      </c>
      <c r="O56" s="1" t="s">
        <v>3429</v>
      </c>
      <c r="P56" s="1" t="s">
        <v>3430</v>
      </c>
      <c r="Q56" s="33" t="s">
        <v>551</v>
      </c>
      <c r="R56" s="33" t="s">
        <v>3431</v>
      </c>
      <c r="S56" s="1" t="s">
        <v>3427</v>
      </c>
      <c r="T56" s="1" t="s">
        <v>3432</v>
      </c>
      <c r="U56" s="1" t="s">
        <v>3954</v>
      </c>
      <c r="V56" s="33" t="s">
        <v>3955</v>
      </c>
      <c r="W56" s="33" t="s">
        <v>3401</v>
      </c>
      <c r="X56" s="1" t="s">
        <v>577</v>
      </c>
      <c r="Y56" s="1" t="s">
        <v>3956</v>
      </c>
      <c r="Z56" s="1" t="s">
        <v>3428</v>
      </c>
      <c r="AA56" s="1"/>
      <c r="AB56" s="1" t="s">
        <v>4253</v>
      </c>
      <c r="AC56" s="1" t="s">
        <v>80</v>
      </c>
      <c r="AD56" s="1" t="s">
        <v>81</v>
      </c>
      <c r="AE56" s="1"/>
      <c r="AF56" s="1"/>
      <c r="AG56" s="1"/>
      <c r="AH56" s="1"/>
      <c r="AI56" s="1"/>
      <c r="AJ56" s="1" t="s">
        <v>3432</v>
      </c>
      <c r="AK56" s="1" t="s">
        <v>3954</v>
      </c>
      <c r="AL56" s="1" t="s">
        <v>3955</v>
      </c>
      <c r="AM56" s="1" t="s">
        <v>3401</v>
      </c>
      <c r="AN56" s="1" t="s">
        <v>577</v>
      </c>
      <c r="AO56" s="1" t="s">
        <v>3956</v>
      </c>
      <c r="AP56" s="1" t="s">
        <v>3428</v>
      </c>
      <c r="AQ56" s="1"/>
      <c r="AR56" s="35">
        <v>45383</v>
      </c>
      <c r="AS56" s="35">
        <v>45383</v>
      </c>
      <c r="AT56" s="1"/>
      <c r="AU56" s="1"/>
      <c r="AV56" s="1">
        <v>0</v>
      </c>
      <c r="AW56" s="1" t="s">
        <v>77</v>
      </c>
      <c r="AX56" s="1"/>
      <c r="AY56" s="1" t="s">
        <v>78</v>
      </c>
    </row>
    <row r="57" spans="1:51" x14ac:dyDescent="0.4">
      <c r="A57" t="str">
        <f t="shared" si="8"/>
        <v>0410800015</v>
      </c>
      <c r="B57" s="1"/>
      <c r="C57" s="1"/>
      <c r="D57" s="1" t="s">
        <v>670</v>
      </c>
      <c r="E57" s="1" t="s">
        <v>671</v>
      </c>
      <c r="F57" s="33" t="s">
        <v>3310</v>
      </c>
      <c r="G57" s="1" t="s">
        <v>55</v>
      </c>
      <c r="H57" s="1"/>
      <c r="I57" s="33" t="s">
        <v>672</v>
      </c>
      <c r="J57" s="33" t="s">
        <v>673</v>
      </c>
      <c r="K57" s="1" t="s">
        <v>674</v>
      </c>
      <c r="L57" s="1" t="s">
        <v>675</v>
      </c>
      <c r="M57" s="1" t="s">
        <v>676</v>
      </c>
      <c r="N57" s="1" t="s">
        <v>62</v>
      </c>
      <c r="O57" s="1" t="s">
        <v>677</v>
      </c>
      <c r="P57" s="1" t="s">
        <v>678</v>
      </c>
      <c r="Q57" s="33" t="s">
        <v>679</v>
      </c>
      <c r="R57" s="33" t="s">
        <v>3409</v>
      </c>
      <c r="S57" s="1" t="s">
        <v>680</v>
      </c>
      <c r="T57" s="1" t="s">
        <v>681</v>
      </c>
      <c r="U57" s="1" t="s">
        <v>682</v>
      </c>
      <c r="V57" s="33" t="s">
        <v>672</v>
      </c>
      <c r="W57" s="33" t="s">
        <v>3433</v>
      </c>
      <c r="X57" s="1" t="s">
        <v>683</v>
      </c>
      <c r="Y57" s="1" t="s">
        <v>684</v>
      </c>
      <c r="Z57" s="1" t="s">
        <v>675</v>
      </c>
      <c r="AA57" s="1" t="s">
        <v>676</v>
      </c>
      <c r="AB57" s="1" t="s">
        <v>685</v>
      </c>
      <c r="AC57" s="1" t="s">
        <v>80</v>
      </c>
      <c r="AD57" s="1" t="s">
        <v>81</v>
      </c>
      <c r="AE57" s="1"/>
      <c r="AF57" s="1"/>
      <c r="AG57" s="1"/>
      <c r="AH57" s="1"/>
      <c r="AI57" s="1"/>
      <c r="AJ57" s="1" t="s">
        <v>681</v>
      </c>
      <c r="AK57" s="1" t="s">
        <v>682</v>
      </c>
      <c r="AL57" s="1" t="s">
        <v>672</v>
      </c>
      <c r="AM57" s="1" t="s">
        <v>3433</v>
      </c>
      <c r="AN57" s="1" t="s">
        <v>683</v>
      </c>
      <c r="AO57" s="1" t="s">
        <v>684</v>
      </c>
      <c r="AP57" s="1" t="s">
        <v>675</v>
      </c>
      <c r="AQ57" s="1" t="s">
        <v>676</v>
      </c>
      <c r="AR57" s="35">
        <v>40269</v>
      </c>
      <c r="AS57" s="35">
        <v>40269</v>
      </c>
      <c r="AT57" s="1"/>
      <c r="AU57" s="1"/>
      <c r="AV57" s="1">
        <v>0</v>
      </c>
      <c r="AW57" s="1" t="s">
        <v>77</v>
      </c>
      <c r="AX57" s="1"/>
      <c r="AY57" s="1" t="s">
        <v>78</v>
      </c>
    </row>
    <row r="58" spans="1:51" x14ac:dyDescent="0.4">
      <c r="A58" t="str">
        <f t="shared" ref="A58:A62" si="9">AB58</f>
        <v>0410800031</v>
      </c>
      <c r="B58" s="1"/>
      <c r="C58" s="1"/>
      <c r="D58" s="1" t="s">
        <v>670</v>
      </c>
      <c r="E58" s="1" t="s">
        <v>671</v>
      </c>
      <c r="F58" s="33" t="s">
        <v>3310</v>
      </c>
      <c r="G58" s="1" t="s">
        <v>55</v>
      </c>
      <c r="H58" s="1"/>
      <c r="I58" s="33" t="s">
        <v>672</v>
      </c>
      <c r="J58" s="33" t="s">
        <v>673</v>
      </c>
      <c r="K58" s="1" t="s">
        <v>674</v>
      </c>
      <c r="L58" s="1" t="s">
        <v>675</v>
      </c>
      <c r="M58" s="1" t="s">
        <v>676</v>
      </c>
      <c r="N58" s="1" t="s">
        <v>62</v>
      </c>
      <c r="O58" s="1" t="s">
        <v>677</v>
      </c>
      <c r="P58" s="1" t="s">
        <v>678</v>
      </c>
      <c r="Q58" s="33" t="s">
        <v>679</v>
      </c>
      <c r="R58" s="33" t="s">
        <v>3409</v>
      </c>
      <c r="S58" s="1" t="s">
        <v>680</v>
      </c>
      <c r="T58" s="1" t="s">
        <v>686</v>
      </c>
      <c r="U58" s="1" t="s">
        <v>687</v>
      </c>
      <c r="V58" s="33" t="s">
        <v>672</v>
      </c>
      <c r="W58" s="33" t="s">
        <v>3433</v>
      </c>
      <c r="X58" s="1" t="s">
        <v>683</v>
      </c>
      <c r="Y58" s="1" t="s">
        <v>684</v>
      </c>
      <c r="Z58" s="1" t="s">
        <v>675</v>
      </c>
      <c r="AA58" s="1" t="s">
        <v>676</v>
      </c>
      <c r="AB58" s="1" t="s">
        <v>4254</v>
      </c>
      <c r="AC58" s="1" t="s">
        <v>80</v>
      </c>
      <c r="AD58" s="1" t="s">
        <v>81</v>
      </c>
      <c r="AE58" s="1"/>
      <c r="AF58" s="1"/>
      <c r="AG58" s="1"/>
      <c r="AH58" s="1"/>
      <c r="AI58" s="1"/>
      <c r="AJ58" s="1" t="s">
        <v>686</v>
      </c>
      <c r="AK58" s="1" t="s">
        <v>687</v>
      </c>
      <c r="AL58" s="1" t="s">
        <v>672</v>
      </c>
      <c r="AM58" s="1" t="s">
        <v>3433</v>
      </c>
      <c r="AN58" s="1" t="s">
        <v>683</v>
      </c>
      <c r="AO58" s="1" t="s">
        <v>684</v>
      </c>
      <c r="AP58" s="1" t="s">
        <v>675</v>
      </c>
      <c r="AQ58" s="1" t="s">
        <v>676</v>
      </c>
      <c r="AR58" s="35">
        <v>40269</v>
      </c>
      <c r="AS58" s="35">
        <v>40269</v>
      </c>
      <c r="AT58" s="1"/>
      <c r="AU58" s="1"/>
      <c r="AV58" s="1">
        <v>0</v>
      </c>
      <c r="AW58" s="1" t="s">
        <v>77</v>
      </c>
      <c r="AX58" s="1"/>
      <c r="AY58" s="1" t="s">
        <v>78</v>
      </c>
    </row>
    <row r="59" spans="1:51" x14ac:dyDescent="0.4">
      <c r="A59" t="str">
        <f t="shared" si="9"/>
        <v>0410800130</v>
      </c>
      <c r="B59" s="1"/>
      <c r="C59" s="1"/>
      <c r="D59" s="1" t="s">
        <v>670</v>
      </c>
      <c r="E59" s="1" t="s">
        <v>671</v>
      </c>
      <c r="F59" s="33" t="s">
        <v>3310</v>
      </c>
      <c r="G59" s="1" t="s">
        <v>55</v>
      </c>
      <c r="H59" s="1"/>
      <c r="I59" s="33" t="s">
        <v>672</v>
      </c>
      <c r="J59" s="33" t="s">
        <v>673</v>
      </c>
      <c r="K59" s="1" t="s">
        <v>674</v>
      </c>
      <c r="L59" s="33" t="s">
        <v>675</v>
      </c>
      <c r="M59" s="1" t="s">
        <v>676</v>
      </c>
      <c r="N59" s="1" t="s">
        <v>62</v>
      </c>
      <c r="O59" s="1" t="s">
        <v>677</v>
      </c>
      <c r="P59" s="1" t="s">
        <v>678</v>
      </c>
      <c r="Q59" s="33" t="s">
        <v>679</v>
      </c>
      <c r="R59" s="33" t="s">
        <v>3409</v>
      </c>
      <c r="S59" s="1" t="s">
        <v>680</v>
      </c>
      <c r="T59" s="1" t="s">
        <v>690</v>
      </c>
      <c r="U59" s="1" t="s">
        <v>691</v>
      </c>
      <c r="V59" s="33" t="s">
        <v>688</v>
      </c>
      <c r="W59" s="33" t="s">
        <v>3433</v>
      </c>
      <c r="X59" s="1" t="s">
        <v>683</v>
      </c>
      <c r="Y59" s="1" t="s">
        <v>692</v>
      </c>
      <c r="Z59" s="1" t="s">
        <v>693</v>
      </c>
      <c r="AA59" s="1" t="s">
        <v>693</v>
      </c>
      <c r="AB59" s="1" t="s">
        <v>694</v>
      </c>
      <c r="AC59" s="1" t="s">
        <v>80</v>
      </c>
      <c r="AD59" s="1" t="s">
        <v>81</v>
      </c>
      <c r="AE59" s="1"/>
      <c r="AF59" s="1"/>
      <c r="AG59" s="1"/>
      <c r="AH59" s="1"/>
      <c r="AI59" s="1"/>
      <c r="AJ59" s="1" t="s">
        <v>690</v>
      </c>
      <c r="AK59" s="1" t="s">
        <v>691</v>
      </c>
      <c r="AL59" s="1" t="s">
        <v>688</v>
      </c>
      <c r="AM59" s="1" t="s">
        <v>3433</v>
      </c>
      <c r="AN59" s="1" t="s">
        <v>683</v>
      </c>
      <c r="AO59" s="1" t="s">
        <v>692</v>
      </c>
      <c r="AP59" s="1" t="s">
        <v>693</v>
      </c>
      <c r="AQ59" s="1" t="s">
        <v>693</v>
      </c>
      <c r="AR59" s="35">
        <v>40269</v>
      </c>
      <c r="AS59" s="35">
        <v>40269</v>
      </c>
      <c r="AT59" s="1"/>
      <c r="AU59" s="1"/>
      <c r="AV59" s="1">
        <v>0</v>
      </c>
      <c r="AW59" s="1" t="s">
        <v>77</v>
      </c>
      <c r="AX59" s="1"/>
      <c r="AY59" s="1" t="s">
        <v>78</v>
      </c>
    </row>
    <row r="60" spans="1:51" x14ac:dyDescent="0.4">
      <c r="A60" t="str">
        <f t="shared" si="9"/>
        <v>0410800155</v>
      </c>
      <c r="B60" s="1"/>
      <c r="C60" s="1"/>
      <c r="D60" s="1" t="s">
        <v>695</v>
      </c>
      <c r="E60" s="1" t="s">
        <v>696</v>
      </c>
      <c r="F60" s="33" t="s">
        <v>3312</v>
      </c>
      <c r="G60" s="1" t="s">
        <v>104</v>
      </c>
      <c r="H60" s="1"/>
      <c r="I60" s="33" t="s">
        <v>688</v>
      </c>
      <c r="J60" s="33" t="s">
        <v>673</v>
      </c>
      <c r="K60" s="1" t="s">
        <v>697</v>
      </c>
      <c r="L60" s="1" t="s">
        <v>698</v>
      </c>
      <c r="M60" s="1" t="s">
        <v>699</v>
      </c>
      <c r="N60" s="1" t="s">
        <v>109</v>
      </c>
      <c r="O60" s="1" t="s">
        <v>700</v>
      </c>
      <c r="P60" s="1" t="s">
        <v>701</v>
      </c>
      <c r="Q60" s="33" t="s">
        <v>688</v>
      </c>
      <c r="R60" s="33" t="s">
        <v>3433</v>
      </c>
      <c r="S60" s="1" t="s">
        <v>702</v>
      </c>
      <c r="T60" s="1" t="s">
        <v>703</v>
      </c>
      <c r="U60" s="1" t="s">
        <v>704</v>
      </c>
      <c r="V60" s="33" t="s">
        <v>688</v>
      </c>
      <c r="W60" s="33" t="s">
        <v>3433</v>
      </c>
      <c r="X60" s="1" t="s">
        <v>683</v>
      </c>
      <c r="Y60" s="1" t="s">
        <v>705</v>
      </c>
      <c r="Z60" s="1" t="s">
        <v>706</v>
      </c>
      <c r="AA60" s="1" t="s">
        <v>707</v>
      </c>
      <c r="AB60" s="1" t="s">
        <v>708</v>
      </c>
      <c r="AC60" s="1" t="s">
        <v>80</v>
      </c>
      <c r="AD60" s="1" t="s">
        <v>81</v>
      </c>
      <c r="AE60" s="1"/>
      <c r="AF60" s="1"/>
      <c r="AG60" s="1"/>
      <c r="AH60" s="1"/>
      <c r="AI60" s="1"/>
      <c r="AJ60" s="1" t="s">
        <v>703</v>
      </c>
      <c r="AK60" s="1" t="s">
        <v>704</v>
      </c>
      <c r="AL60" s="1" t="s">
        <v>688</v>
      </c>
      <c r="AM60" s="1" t="s">
        <v>3433</v>
      </c>
      <c r="AN60" s="1" t="s">
        <v>683</v>
      </c>
      <c r="AO60" s="1" t="s">
        <v>705</v>
      </c>
      <c r="AP60" s="1" t="s">
        <v>706</v>
      </c>
      <c r="AQ60" s="1" t="s">
        <v>707</v>
      </c>
      <c r="AR60" s="35">
        <v>41000</v>
      </c>
      <c r="AS60" s="35">
        <v>41000</v>
      </c>
      <c r="AT60" s="1"/>
      <c r="AU60" s="1"/>
      <c r="AV60" s="1">
        <v>0</v>
      </c>
      <c r="AW60" s="1" t="s">
        <v>77</v>
      </c>
      <c r="AX60" s="1"/>
      <c r="AY60" s="1" t="s">
        <v>78</v>
      </c>
    </row>
    <row r="61" spans="1:51" x14ac:dyDescent="0.4">
      <c r="A61" t="str">
        <f t="shared" si="9"/>
        <v>0410800221</v>
      </c>
      <c r="B61" s="1"/>
      <c r="C61" s="1"/>
      <c r="D61" s="1" t="s">
        <v>711</v>
      </c>
      <c r="E61" s="1" t="s">
        <v>712</v>
      </c>
      <c r="F61" s="33" t="s">
        <v>3316</v>
      </c>
      <c r="G61" s="1" t="s">
        <v>240</v>
      </c>
      <c r="H61" s="1"/>
      <c r="I61" s="33" t="s">
        <v>688</v>
      </c>
      <c r="J61" s="33" t="s">
        <v>673</v>
      </c>
      <c r="K61" s="1" t="s">
        <v>717</v>
      </c>
      <c r="L61" s="1" t="s">
        <v>709</v>
      </c>
      <c r="M61" s="1" t="s">
        <v>710</v>
      </c>
      <c r="N61" s="1" t="s">
        <v>241</v>
      </c>
      <c r="O61" s="1" t="s">
        <v>713</v>
      </c>
      <c r="P61" s="1" t="s">
        <v>714</v>
      </c>
      <c r="Q61" s="33" t="s">
        <v>151</v>
      </c>
      <c r="R61" s="33" t="s">
        <v>3434</v>
      </c>
      <c r="S61" s="1" t="s">
        <v>3435</v>
      </c>
      <c r="T61" s="1" t="s">
        <v>715</v>
      </c>
      <c r="U61" s="1" t="s">
        <v>716</v>
      </c>
      <c r="V61" s="33" t="s">
        <v>688</v>
      </c>
      <c r="W61" s="33" t="s">
        <v>3433</v>
      </c>
      <c r="X61" s="1" t="s">
        <v>683</v>
      </c>
      <c r="Y61" s="1" t="s">
        <v>717</v>
      </c>
      <c r="Z61" s="1" t="s">
        <v>709</v>
      </c>
      <c r="AA61" s="1" t="s">
        <v>710</v>
      </c>
      <c r="AB61" s="1" t="s">
        <v>718</v>
      </c>
      <c r="AC61" s="1" t="s">
        <v>80</v>
      </c>
      <c r="AD61" s="1" t="s">
        <v>81</v>
      </c>
      <c r="AE61" s="1"/>
      <c r="AF61" s="1"/>
      <c r="AG61" s="1"/>
      <c r="AH61" s="1"/>
      <c r="AI61" s="1"/>
      <c r="AJ61" s="1" t="s">
        <v>715</v>
      </c>
      <c r="AK61" s="1" t="s">
        <v>716</v>
      </c>
      <c r="AL61" s="1" t="s">
        <v>688</v>
      </c>
      <c r="AM61" s="1" t="s">
        <v>3433</v>
      </c>
      <c r="AN61" s="1" t="s">
        <v>683</v>
      </c>
      <c r="AO61" s="1" t="s">
        <v>717</v>
      </c>
      <c r="AP61" s="1" t="s">
        <v>709</v>
      </c>
      <c r="AQ61" s="1" t="s">
        <v>710</v>
      </c>
      <c r="AR61" s="35">
        <v>43405</v>
      </c>
      <c r="AS61" s="35">
        <v>43405</v>
      </c>
      <c r="AT61" s="1"/>
      <c r="AU61" s="1"/>
      <c r="AV61" s="1">
        <v>0</v>
      </c>
      <c r="AW61" s="1" t="s">
        <v>77</v>
      </c>
      <c r="AX61" s="1"/>
      <c r="AY61" s="1" t="s">
        <v>78</v>
      </c>
    </row>
    <row r="62" spans="1:51" x14ac:dyDescent="0.4">
      <c r="A62" t="str">
        <f t="shared" si="9"/>
        <v>0410900047</v>
      </c>
      <c r="B62" s="1"/>
      <c r="C62" s="1"/>
      <c r="D62" s="1" t="s">
        <v>720</v>
      </c>
      <c r="E62" s="1" t="s">
        <v>721</v>
      </c>
      <c r="F62" s="33" t="s">
        <v>3312</v>
      </c>
      <c r="G62" s="1" t="s">
        <v>104</v>
      </c>
      <c r="H62" s="1"/>
      <c r="I62" s="33" t="s">
        <v>722</v>
      </c>
      <c r="J62" s="33" t="s">
        <v>374</v>
      </c>
      <c r="K62" s="1" t="s">
        <v>723</v>
      </c>
      <c r="L62" s="1" t="s">
        <v>724</v>
      </c>
      <c r="M62" s="1" t="s">
        <v>725</v>
      </c>
      <c r="N62" s="1" t="s">
        <v>109</v>
      </c>
      <c r="O62" s="1" t="s">
        <v>3436</v>
      </c>
      <c r="P62" s="1" t="s">
        <v>3437</v>
      </c>
      <c r="Q62" s="33" t="s">
        <v>3438</v>
      </c>
      <c r="R62" s="33" t="s">
        <v>3439</v>
      </c>
      <c r="S62" s="1" t="s">
        <v>3440</v>
      </c>
      <c r="T62" s="1" t="s">
        <v>727</v>
      </c>
      <c r="U62" s="1" t="s">
        <v>728</v>
      </c>
      <c r="V62" s="33" t="s">
        <v>383</v>
      </c>
      <c r="W62" s="33" t="s">
        <v>3439</v>
      </c>
      <c r="X62" s="1" t="s">
        <v>719</v>
      </c>
      <c r="Y62" s="1" t="s">
        <v>729</v>
      </c>
      <c r="Z62" s="1" t="s">
        <v>730</v>
      </c>
      <c r="AA62" s="1" t="s">
        <v>731</v>
      </c>
      <c r="AB62" s="1" t="s">
        <v>732</v>
      </c>
      <c r="AC62" s="1" t="s">
        <v>80</v>
      </c>
      <c r="AD62" s="1" t="s">
        <v>81</v>
      </c>
      <c r="AE62" s="1"/>
      <c r="AF62" s="1"/>
      <c r="AG62" s="1"/>
      <c r="AH62" s="1"/>
      <c r="AI62" s="1"/>
      <c r="AJ62" s="1" t="s">
        <v>727</v>
      </c>
      <c r="AK62" s="1" t="s">
        <v>728</v>
      </c>
      <c r="AL62" s="1" t="s">
        <v>383</v>
      </c>
      <c r="AM62" s="1" t="s">
        <v>3439</v>
      </c>
      <c r="AN62" s="1" t="s">
        <v>719</v>
      </c>
      <c r="AO62" s="1" t="s">
        <v>729</v>
      </c>
      <c r="AP62" s="1" t="s">
        <v>730</v>
      </c>
      <c r="AQ62" s="1" t="s">
        <v>731</v>
      </c>
      <c r="AR62" s="35">
        <v>39050</v>
      </c>
      <c r="AS62" s="35">
        <v>39083</v>
      </c>
      <c r="AT62" s="1"/>
      <c r="AU62" s="1"/>
      <c r="AV62" s="1">
        <v>0</v>
      </c>
      <c r="AW62" s="1" t="s">
        <v>77</v>
      </c>
      <c r="AX62" s="1"/>
      <c r="AY62" s="1" t="s">
        <v>78</v>
      </c>
    </row>
    <row r="63" spans="1:51" x14ac:dyDescent="0.4">
      <c r="A63" t="str">
        <f t="shared" ref="A63:A71" si="10">AB63</f>
        <v>0410900054</v>
      </c>
      <c r="B63" s="1"/>
      <c r="C63" s="1"/>
      <c r="D63" s="1" t="s">
        <v>670</v>
      </c>
      <c r="E63" s="1" t="s">
        <v>671</v>
      </c>
      <c r="F63" s="33" t="s">
        <v>3310</v>
      </c>
      <c r="G63" s="1" t="s">
        <v>55</v>
      </c>
      <c r="H63" s="1"/>
      <c r="I63" s="33" t="s">
        <v>672</v>
      </c>
      <c r="J63" s="33" t="s">
        <v>673</v>
      </c>
      <c r="K63" s="1" t="s">
        <v>674</v>
      </c>
      <c r="L63" s="1" t="s">
        <v>675</v>
      </c>
      <c r="M63" s="1" t="s">
        <v>676</v>
      </c>
      <c r="N63" s="1" t="s">
        <v>62</v>
      </c>
      <c r="O63" s="1" t="s">
        <v>677</v>
      </c>
      <c r="P63" s="1" t="s">
        <v>678</v>
      </c>
      <c r="Q63" s="33" t="s">
        <v>679</v>
      </c>
      <c r="R63" s="33" t="s">
        <v>3409</v>
      </c>
      <c r="S63" s="1" t="s">
        <v>680</v>
      </c>
      <c r="T63" s="1" t="s">
        <v>733</v>
      </c>
      <c r="U63" s="1" t="s">
        <v>734</v>
      </c>
      <c r="V63" s="33" t="s">
        <v>373</v>
      </c>
      <c r="W63" s="33" t="s">
        <v>3439</v>
      </c>
      <c r="X63" s="1" t="s">
        <v>719</v>
      </c>
      <c r="Y63" s="1" t="s">
        <v>735</v>
      </c>
      <c r="Z63" s="1" t="s">
        <v>736</v>
      </c>
      <c r="AA63" s="1" t="s">
        <v>737</v>
      </c>
      <c r="AB63" s="1" t="s">
        <v>738</v>
      </c>
      <c r="AC63" s="1" t="s">
        <v>80</v>
      </c>
      <c r="AD63" s="1" t="s">
        <v>81</v>
      </c>
      <c r="AE63" s="1"/>
      <c r="AF63" s="1"/>
      <c r="AG63" s="1"/>
      <c r="AH63" s="1"/>
      <c r="AI63" s="1"/>
      <c r="AJ63" s="1" t="s">
        <v>733</v>
      </c>
      <c r="AK63" s="1" t="s">
        <v>734</v>
      </c>
      <c r="AL63" s="1" t="s">
        <v>373</v>
      </c>
      <c r="AM63" s="1" t="s">
        <v>3439</v>
      </c>
      <c r="AN63" s="1" t="s">
        <v>719</v>
      </c>
      <c r="AO63" s="1" t="s">
        <v>735</v>
      </c>
      <c r="AP63" s="1" t="s">
        <v>736</v>
      </c>
      <c r="AQ63" s="1" t="s">
        <v>737</v>
      </c>
      <c r="AR63" s="35">
        <v>39173</v>
      </c>
      <c r="AS63" s="35">
        <v>39173</v>
      </c>
      <c r="AT63" s="1"/>
      <c r="AU63" s="1"/>
      <c r="AV63" s="1">
        <v>0</v>
      </c>
      <c r="AW63" s="1" t="s">
        <v>77</v>
      </c>
      <c r="AX63" s="1"/>
      <c r="AY63" s="1" t="s">
        <v>78</v>
      </c>
    </row>
    <row r="64" spans="1:51" x14ac:dyDescent="0.4">
      <c r="A64" t="str">
        <f t="shared" si="10"/>
        <v>0410900088</v>
      </c>
      <c r="B64" s="1"/>
      <c r="C64" s="1"/>
      <c r="D64" s="1" t="s">
        <v>358</v>
      </c>
      <c r="E64" s="1" t="s">
        <v>359</v>
      </c>
      <c r="F64" s="33" t="s">
        <v>3310</v>
      </c>
      <c r="G64" s="1" t="s">
        <v>55</v>
      </c>
      <c r="H64" s="1"/>
      <c r="I64" s="33" t="s">
        <v>360</v>
      </c>
      <c r="J64" s="33" t="s">
        <v>227</v>
      </c>
      <c r="K64" s="1" t="s">
        <v>361</v>
      </c>
      <c r="L64" s="1" t="s">
        <v>362</v>
      </c>
      <c r="M64" s="1" t="s">
        <v>363</v>
      </c>
      <c r="N64" s="1" t="s">
        <v>62</v>
      </c>
      <c r="O64" s="1" t="s">
        <v>364</v>
      </c>
      <c r="P64" s="1" t="s">
        <v>365</v>
      </c>
      <c r="Q64" s="33" t="s">
        <v>366</v>
      </c>
      <c r="R64" s="33" t="s">
        <v>3380</v>
      </c>
      <c r="S64" s="1" t="s">
        <v>368</v>
      </c>
      <c r="T64" s="1" t="s">
        <v>740</v>
      </c>
      <c r="U64" s="1" t="s">
        <v>741</v>
      </c>
      <c r="V64" s="33" t="s">
        <v>742</v>
      </c>
      <c r="W64" s="33" t="s">
        <v>3439</v>
      </c>
      <c r="X64" s="1" t="s">
        <v>719</v>
      </c>
      <c r="Y64" s="1" t="s">
        <v>743</v>
      </c>
      <c r="Z64" s="1" t="s">
        <v>744</v>
      </c>
      <c r="AA64" s="1"/>
      <c r="AB64" s="1" t="s">
        <v>745</v>
      </c>
      <c r="AC64" s="1" t="s">
        <v>80</v>
      </c>
      <c r="AD64" s="1" t="s">
        <v>81</v>
      </c>
      <c r="AE64" s="1"/>
      <c r="AF64" s="1"/>
      <c r="AG64" s="1"/>
      <c r="AH64" s="1"/>
      <c r="AI64" s="1"/>
      <c r="AJ64" s="1" t="s">
        <v>740</v>
      </c>
      <c r="AK64" s="1" t="s">
        <v>741</v>
      </c>
      <c r="AL64" s="1" t="s">
        <v>742</v>
      </c>
      <c r="AM64" s="1" t="s">
        <v>3439</v>
      </c>
      <c r="AN64" s="1" t="s">
        <v>719</v>
      </c>
      <c r="AO64" s="1" t="s">
        <v>743</v>
      </c>
      <c r="AP64" s="1" t="s">
        <v>744</v>
      </c>
      <c r="AQ64" s="1"/>
      <c r="AR64" s="35">
        <v>39539</v>
      </c>
      <c r="AS64" s="35">
        <v>39539</v>
      </c>
      <c r="AT64" s="1"/>
      <c r="AU64" s="1"/>
      <c r="AV64" s="1">
        <v>0</v>
      </c>
      <c r="AW64" s="1" t="s">
        <v>77</v>
      </c>
      <c r="AX64" s="1"/>
      <c r="AY64" s="1" t="s">
        <v>99</v>
      </c>
    </row>
    <row r="65" spans="1:51" x14ac:dyDescent="0.4">
      <c r="A65" t="str">
        <f t="shared" si="10"/>
        <v>0410913032</v>
      </c>
      <c r="B65" s="1"/>
      <c r="C65" s="1"/>
      <c r="D65" s="1" t="s">
        <v>756</v>
      </c>
      <c r="E65" s="1" t="s">
        <v>757</v>
      </c>
      <c r="F65" s="33" t="s">
        <v>3314</v>
      </c>
      <c r="G65" s="1" t="s">
        <v>200</v>
      </c>
      <c r="H65" s="1"/>
      <c r="I65" s="33" t="s">
        <v>742</v>
      </c>
      <c r="J65" s="33" t="s">
        <v>374</v>
      </c>
      <c r="K65" s="1" t="s">
        <v>758</v>
      </c>
      <c r="L65" s="1" t="s">
        <v>759</v>
      </c>
      <c r="M65" s="1"/>
      <c r="N65" s="1" t="s">
        <v>241</v>
      </c>
      <c r="O65" s="1" t="s">
        <v>760</v>
      </c>
      <c r="P65" s="1" t="s">
        <v>761</v>
      </c>
      <c r="Q65" s="33" t="s">
        <v>762</v>
      </c>
      <c r="R65" s="33" t="s">
        <v>3439</v>
      </c>
      <c r="S65" s="1" t="s">
        <v>763</v>
      </c>
      <c r="T65" s="1" t="s">
        <v>764</v>
      </c>
      <c r="U65" s="1" t="s">
        <v>768</v>
      </c>
      <c r="V65" s="33" t="s">
        <v>742</v>
      </c>
      <c r="W65" s="33" t="s">
        <v>3439</v>
      </c>
      <c r="X65" s="1" t="s">
        <v>719</v>
      </c>
      <c r="Y65" s="1" t="s">
        <v>765</v>
      </c>
      <c r="Z65" s="1" t="s">
        <v>766</v>
      </c>
      <c r="AA65" s="1"/>
      <c r="AB65" s="1" t="s">
        <v>767</v>
      </c>
      <c r="AC65" s="1" t="s">
        <v>80</v>
      </c>
      <c r="AD65" s="1" t="s">
        <v>81</v>
      </c>
      <c r="AE65" s="1"/>
      <c r="AF65" s="1"/>
      <c r="AG65" s="1"/>
      <c r="AH65" s="1"/>
      <c r="AI65" s="1"/>
      <c r="AJ65" s="1" t="s">
        <v>764</v>
      </c>
      <c r="AK65" s="1" t="s">
        <v>768</v>
      </c>
      <c r="AL65" s="1" t="s">
        <v>742</v>
      </c>
      <c r="AM65" s="1" t="s">
        <v>3439</v>
      </c>
      <c r="AN65" s="1" t="s">
        <v>719</v>
      </c>
      <c r="AO65" s="1" t="s">
        <v>765</v>
      </c>
      <c r="AP65" s="1" t="s">
        <v>766</v>
      </c>
      <c r="AQ65" s="1"/>
      <c r="AR65" s="35">
        <v>41562</v>
      </c>
      <c r="AS65" s="35">
        <v>41562</v>
      </c>
      <c r="AT65" s="1"/>
      <c r="AU65" s="1"/>
      <c r="AV65" s="1">
        <v>0</v>
      </c>
      <c r="AW65" s="1" t="s">
        <v>77</v>
      </c>
      <c r="AX65" s="1"/>
      <c r="AY65" s="1" t="s">
        <v>78</v>
      </c>
    </row>
    <row r="66" spans="1:51" x14ac:dyDescent="0.4">
      <c r="A66" t="str">
        <f t="shared" si="10"/>
        <v>0410915029</v>
      </c>
      <c r="B66" s="1"/>
      <c r="C66" s="1"/>
      <c r="D66" s="1" t="s">
        <v>769</v>
      </c>
      <c r="E66" s="1" t="s">
        <v>770</v>
      </c>
      <c r="F66" s="33" t="s">
        <v>3311</v>
      </c>
      <c r="G66" s="1" t="s">
        <v>100</v>
      </c>
      <c r="H66" s="1"/>
      <c r="I66" s="33" t="s">
        <v>771</v>
      </c>
      <c r="J66" s="33" t="s">
        <v>122</v>
      </c>
      <c r="K66" s="1" t="s">
        <v>772</v>
      </c>
      <c r="L66" s="1" t="s">
        <v>773</v>
      </c>
      <c r="M66" s="1" t="s">
        <v>773</v>
      </c>
      <c r="N66" s="1" t="s">
        <v>149</v>
      </c>
      <c r="O66" s="1" t="s">
        <v>774</v>
      </c>
      <c r="P66" s="1" t="s">
        <v>775</v>
      </c>
      <c r="Q66" s="33" t="s">
        <v>771</v>
      </c>
      <c r="R66" s="33" t="s">
        <v>3403</v>
      </c>
      <c r="S66" s="1" t="s">
        <v>772</v>
      </c>
      <c r="T66" s="1" t="s">
        <v>776</v>
      </c>
      <c r="U66" s="1" t="s">
        <v>777</v>
      </c>
      <c r="V66" s="33" t="s">
        <v>726</v>
      </c>
      <c r="W66" s="33" t="s">
        <v>3439</v>
      </c>
      <c r="X66" s="1" t="s">
        <v>719</v>
      </c>
      <c r="Y66" s="1" t="s">
        <v>778</v>
      </c>
      <c r="Z66" s="1" t="s">
        <v>773</v>
      </c>
      <c r="AA66" s="1" t="s">
        <v>773</v>
      </c>
      <c r="AB66" s="1" t="s">
        <v>779</v>
      </c>
      <c r="AC66" s="1" t="s">
        <v>80</v>
      </c>
      <c r="AD66" s="1" t="s">
        <v>81</v>
      </c>
      <c r="AE66" s="1"/>
      <c r="AF66" s="1"/>
      <c r="AG66" s="1"/>
      <c r="AH66" s="1"/>
      <c r="AI66" s="1"/>
      <c r="AJ66" s="1" t="s">
        <v>776</v>
      </c>
      <c r="AK66" s="1" t="s">
        <v>777</v>
      </c>
      <c r="AL66" s="1" t="s">
        <v>726</v>
      </c>
      <c r="AM66" s="1" t="s">
        <v>3439</v>
      </c>
      <c r="AN66" s="1" t="s">
        <v>719</v>
      </c>
      <c r="AO66" s="1" t="s">
        <v>778</v>
      </c>
      <c r="AP66" s="1" t="s">
        <v>773</v>
      </c>
      <c r="AQ66" s="1" t="s">
        <v>773</v>
      </c>
      <c r="AR66" s="35">
        <v>42583</v>
      </c>
      <c r="AS66" s="35">
        <v>42583</v>
      </c>
      <c r="AT66" s="1"/>
      <c r="AU66" s="1"/>
      <c r="AV66" s="1">
        <v>0</v>
      </c>
      <c r="AW66" s="1" t="s">
        <v>77</v>
      </c>
      <c r="AX66" s="1"/>
      <c r="AY66" s="1" t="s">
        <v>99</v>
      </c>
    </row>
    <row r="67" spans="1:51" x14ac:dyDescent="0.4">
      <c r="A67" t="str">
        <f t="shared" si="10"/>
        <v>0410917082</v>
      </c>
      <c r="B67" s="1"/>
      <c r="C67" s="1"/>
      <c r="D67" s="1" t="s">
        <v>780</v>
      </c>
      <c r="E67" s="1" t="s">
        <v>781</v>
      </c>
      <c r="F67" s="33" t="s">
        <v>3313</v>
      </c>
      <c r="G67" s="1" t="s">
        <v>118</v>
      </c>
      <c r="H67" s="1"/>
      <c r="I67" s="33" t="s">
        <v>739</v>
      </c>
      <c r="J67" s="33" t="s">
        <v>374</v>
      </c>
      <c r="K67" s="1" t="s">
        <v>782</v>
      </c>
      <c r="L67" s="1" t="s">
        <v>783</v>
      </c>
      <c r="M67" s="1"/>
      <c r="N67" s="1" t="s">
        <v>62</v>
      </c>
      <c r="O67" s="1" t="s">
        <v>784</v>
      </c>
      <c r="P67" s="1" t="s">
        <v>785</v>
      </c>
      <c r="Q67" s="33" t="s">
        <v>357</v>
      </c>
      <c r="R67" s="33" t="s">
        <v>3403</v>
      </c>
      <c r="S67" s="1" t="s">
        <v>786</v>
      </c>
      <c r="T67" s="1" t="s">
        <v>787</v>
      </c>
      <c r="U67" s="1" t="s">
        <v>788</v>
      </c>
      <c r="V67" s="33" t="s">
        <v>739</v>
      </c>
      <c r="W67" s="33" t="s">
        <v>3439</v>
      </c>
      <c r="X67" s="1" t="s">
        <v>719</v>
      </c>
      <c r="Y67" s="1" t="s">
        <v>782</v>
      </c>
      <c r="Z67" s="1" t="s">
        <v>783</v>
      </c>
      <c r="AA67" s="1"/>
      <c r="AB67" s="1" t="s">
        <v>789</v>
      </c>
      <c r="AC67" s="1" t="s">
        <v>80</v>
      </c>
      <c r="AD67" s="1" t="s">
        <v>81</v>
      </c>
      <c r="AE67" s="1"/>
      <c r="AF67" s="1"/>
      <c r="AG67" s="1"/>
      <c r="AH67" s="1"/>
      <c r="AI67" s="1"/>
      <c r="AJ67" s="1" t="s">
        <v>787</v>
      </c>
      <c r="AK67" s="1" t="s">
        <v>788</v>
      </c>
      <c r="AL67" s="1" t="s">
        <v>739</v>
      </c>
      <c r="AM67" s="1" t="s">
        <v>3439</v>
      </c>
      <c r="AN67" s="1" t="s">
        <v>719</v>
      </c>
      <c r="AO67" s="1" t="s">
        <v>782</v>
      </c>
      <c r="AP67" s="1" t="s">
        <v>783</v>
      </c>
      <c r="AQ67" s="1"/>
      <c r="AR67" s="35">
        <v>43770</v>
      </c>
      <c r="AS67" s="35">
        <v>43770</v>
      </c>
      <c r="AT67" s="1"/>
      <c r="AU67" s="1"/>
      <c r="AV67" s="1">
        <v>0</v>
      </c>
      <c r="AW67" s="1" t="s">
        <v>77</v>
      </c>
      <c r="AX67" s="1"/>
      <c r="AY67" s="1" t="s">
        <v>78</v>
      </c>
    </row>
    <row r="68" spans="1:51" x14ac:dyDescent="0.4">
      <c r="A68" t="str">
        <f t="shared" si="10"/>
        <v>0410917108</v>
      </c>
      <c r="B68" s="1"/>
      <c r="C68" s="1"/>
      <c r="D68" s="1" t="s">
        <v>3172</v>
      </c>
      <c r="E68" s="1" t="s">
        <v>3240</v>
      </c>
      <c r="F68" s="33" t="s">
        <v>3316</v>
      </c>
      <c r="G68" s="1" t="s">
        <v>240</v>
      </c>
      <c r="H68" s="1"/>
      <c r="I68" s="33" t="s">
        <v>3323</v>
      </c>
      <c r="J68" s="33" t="s">
        <v>3412</v>
      </c>
      <c r="K68" s="1" t="s">
        <v>3413</v>
      </c>
      <c r="L68" s="1" t="s">
        <v>3414</v>
      </c>
      <c r="M68" s="1" t="s">
        <v>3415</v>
      </c>
      <c r="N68" s="1" t="s">
        <v>241</v>
      </c>
      <c r="O68" s="1" t="s">
        <v>3416</v>
      </c>
      <c r="P68" s="1" t="s">
        <v>3417</v>
      </c>
      <c r="Q68" s="33" t="s">
        <v>3418</v>
      </c>
      <c r="R68" s="33" t="s">
        <v>3419</v>
      </c>
      <c r="S68" s="1" t="s">
        <v>3420</v>
      </c>
      <c r="T68" s="1" t="s">
        <v>3441</v>
      </c>
      <c r="U68" s="1" t="s">
        <v>3957</v>
      </c>
      <c r="V68" s="33" t="s">
        <v>3330</v>
      </c>
      <c r="W68" s="33" t="s">
        <v>3439</v>
      </c>
      <c r="X68" s="1" t="s">
        <v>719</v>
      </c>
      <c r="Y68" s="1" t="s">
        <v>3958</v>
      </c>
      <c r="Z68" s="1" t="s">
        <v>3959</v>
      </c>
      <c r="AA68" s="1" t="s">
        <v>3960</v>
      </c>
      <c r="AB68" s="1" t="s">
        <v>4255</v>
      </c>
      <c r="AC68" s="1" t="s">
        <v>80</v>
      </c>
      <c r="AD68" s="1" t="s">
        <v>81</v>
      </c>
      <c r="AE68" s="1"/>
      <c r="AF68" s="1"/>
      <c r="AG68" s="1"/>
      <c r="AH68" s="1"/>
      <c r="AI68" s="1"/>
      <c r="AJ68" s="1" t="s">
        <v>3441</v>
      </c>
      <c r="AK68" s="1" t="s">
        <v>3957</v>
      </c>
      <c r="AL68" s="1" t="s">
        <v>3330</v>
      </c>
      <c r="AM68" s="1" t="s">
        <v>3439</v>
      </c>
      <c r="AN68" s="1" t="s">
        <v>719</v>
      </c>
      <c r="AO68" s="1" t="s">
        <v>3958</v>
      </c>
      <c r="AP68" s="1" t="s">
        <v>3959</v>
      </c>
      <c r="AQ68" s="1" t="s">
        <v>3960</v>
      </c>
      <c r="AR68" s="35">
        <v>45231</v>
      </c>
      <c r="AS68" s="35">
        <v>45231</v>
      </c>
      <c r="AT68" s="1"/>
      <c r="AU68" s="1"/>
      <c r="AV68" s="1">
        <v>0</v>
      </c>
      <c r="AW68" s="1" t="s">
        <v>77</v>
      </c>
      <c r="AX68" s="1"/>
      <c r="AY68" s="1" t="s">
        <v>78</v>
      </c>
    </row>
    <row r="69" spans="1:51" x14ac:dyDescent="0.4">
      <c r="A69" t="str">
        <f t="shared" si="10"/>
        <v>0410917116</v>
      </c>
      <c r="B69" s="1"/>
      <c r="C69" s="1"/>
      <c r="D69" s="1" t="s">
        <v>3174</v>
      </c>
      <c r="E69" s="1" t="s">
        <v>3242</v>
      </c>
      <c r="F69" s="33" t="s">
        <v>3311</v>
      </c>
      <c r="G69" s="1" t="s">
        <v>100</v>
      </c>
      <c r="H69" s="1"/>
      <c r="I69" s="33" t="s">
        <v>373</v>
      </c>
      <c r="J69" s="33" t="s">
        <v>374</v>
      </c>
      <c r="K69" s="1" t="s">
        <v>3442</v>
      </c>
      <c r="L69" s="1" t="s">
        <v>3443</v>
      </c>
      <c r="M69" s="1"/>
      <c r="N69" s="1" t="s">
        <v>101</v>
      </c>
      <c r="O69" s="1" t="s">
        <v>3444</v>
      </c>
      <c r="P69" s="1" t="s">
        <v>3445</v>
      </c>
      <c r="Q69" s="33" t="s">
        <v>373</v>
      </c>
      <c r="R69" s="33" t="s">
        <v>3439</v>
      </c>
      <c r="S69" s="1" t="s">
        <v>3442</v>
      </c>
      <c r="T69" s="1" t="s">
        <v>3446</v>
      </c>
      <c r="U69" s="1" t="s">
        <v>3961</v>
      </c>
      <c r="V69" s="33" t="s">
        <v>373</v>
      </c>
      <c r="W69" s="33" t="s">
        <v>3439</v>
      </c>
      <c r="X69" s="1" t="s">
        <v>719</v>
      </c>
      <c r="Y69" s="1" t="s">
        <v>3962</v>
      </c>
      <c r="Z69" s="1" t="s">
        <v>3963</v>
      </c>
      <c r="AA69" s="1" t="s">
        <v>3963</v>
      </c>
      <c r="AB69" s="1" t="s">
        <v>4256</v>
      </c>
      <c r="AC69" s="1" t="s">
        <v>80</v>
      </c>
      <c r="AD69" s="1" t="s">
        <v>81</v>
      </c>
      <c r="AE69" s="1"/>
      <c r="AF69" s="1"/>
      <c r="AG69" s="1"/>
      <c r="AH69" s="1"/>
      <c r="AI69" s="1"/>
      <c r="AJ69" s="1" t="s">
        <v>3446</v>
      </c>
      <c r="AK69" s="1" t="s">
        <v>3961</v>
      </c>
      <c r="AL69" s="1" t="s">
        <v>373</v>
      </c>
      <c r="AM69" s="1" t="s">
        <v>3439</v>
      </c>
      <c r="AN69" s="1" t="s">
        <v>719</v>
      </c>
      <c r="AO69" s="1" t="s">
        <v>3962</v>
      </c>
      <c r="AP69" s="1" t="s">
        <v>3963</v>
      </c>
      <c r="AQ69" s="1" t="s">
        <v>3963</v>
      </c>
      <c r="AR69" s="35">
        <v>44317</v>
      </c>
      <c r="AS69" s="35">
        <v>44317</v>
      </c>
      <c r="AT69" s="1"/>
      <c r="AU69" s="1"/>
      <c r="AV69" s="1">
        <v>0</v>
      </c>
      <c r="AW69" s="1" t="s">
        <v>77</v>
      </c>
      <c r="AX69" s="1"/>
      <c r="AY69" s="1" t="s">
        <v>78</v>
      </c>
    </row>
    <row r="70" spans="1:51" x14ac:dyDescent="0.4">
      <c r="A70" t="str">
        <f t="shared" si="10"/>
        <v>0410917124</v>
      </c>
      <c r="B70" s="1"/>
      <c r="C70" s="1"/>
      <c r="D70" s="1" t="s">
        <v>3175</v>
      </c>
      <c r="E70" s="1" t="s">
        <v>3243</v>
      </c>
      <c r="F70" s="33" t="s">
        <v>3311</v>
      </c>
      <c r="G70" s="1" t="s">
        <v>100</v>
      </c>
      <c r="H70" s="1"/>
      <c r="I70" s="33" t="s">
        <v>3324</v>
      </c>
      <c r="J70" s="33" t="s">
        <v>3447</v>
      </c>
      <c r="K70" s="1" t="s">
        <v>3448</v>
      </c>
      <c r="L70" s="33" t="s">
        <v>3449</v>
      </c>
      <c r="M70" s="1" t="s">
        <v>3450</v>
      </c>
      <c r="N70" s="1" t="s">
        <v>101</v>
      </c>
      <c r="O70" s="1" t="s">
        <v>3451</v>
      </c>
      <c r="P70" s="1" t="s">
        <v>3452</v>
      </c>
      <c r="Q70" s="33" t="s">
        <v>3453</v>
      </c>
      <c r="R70" s="33" t="s">
        <v>3454</v>
      </c>
      <c r="S70" s="1" t="s">
        <v>3455</v>
      </c>
      <c r="T70" s="1" t="s">
        <v>3456</v>
      </c>
      <c r="U70" s="1" t="s">
        <v>3964</v>
      </c>
      <c r="V70" s="33" t="s">
        <v>722</v>
      </c>
      <c r="W70" s="33" t="s">
        <v>3439</v>
      </c>
      <c r="X70" s="1" t="s">
        <v>719</v>
      </c>
      <c r="Y70" s="1" t="s">
        <v>3965</v>
      </c>
      <c r="Z70" s="1" t="s">
        <v>3966</v>
      </c>
      <c r="AA70" s="1" t="s">
        <v>3967</v>
      </c>
      <c r="AB70" s="1" t="s">
        <v>4257</v>
      </c>
      <c r="AC70" s="1" t="s">
        <v>80</v>
      </c>
      <c r="AD70" s="1" t="s">
        <v>81</v>
      </c>
      <c r="AE70" s="1"/>
      <c r="AF70" s="1"/>
      <c r="AG70" s="1"/>
      <c r="AH70" s="1"/>
      <c r="AI70" s="1"/>
      <c r="AJ70" s="1" t="s">
        <v>3456</v>
      </c>
      <c r="AK70" s="1" t="s">
        <v>3964</v>
      </c>
      <c r="AL70" s="1" t="s">
        <v>722</v>
      </c>
      <c r="AM70" s="1" t="s">
        <v>3439</v>
      </c>
      <c r="AN70" s="1" t="s">
        <v>719</v>
      </c>
      <c r="AO70" s="1" t="s">
        <v>3965</v>
      </c>
      <c r="AP70" s="1" t="s">
        <v>3966</v>
      </c>
      <c r="AQ70" s="1" t="s">
        <v>3967</v>
      </c>
      <c r="AR70" s="35">
        <v>44317</v>
      </c>
      <c r="AS70" s="35">
        <v>44317</v>
      </c>
      <c r="AT70" s="1"/>
      <c r="AU70" s="1"/>
      <c r="AV70" s="1">
        <v>0</v>
      </c>
      <c r="AW70" s="1" t="s">
        <v>77</v>
      </c>
      <c r="AX70" s="1"/>
      <c r="AY70" s="1" t="s">
        <v>78</v>
      </c>
    </row>
    <row r="71" spans="1:51" x14ac:dyDescent="0.4">
      <c r="A71" t="str">
        <f t="shared" si="10"/>
        <v>0411100084</v>
      </c>
      <c r="B71" s="1"/>
      <c r="C71" s="1"/>
      <c r="D71" s="1" t="s">
        <v>792</v>
      </c>
      <c r="E71" s="1" t="s">
        <v>796</v>
      </c>
      <c r="F71" s="33" t="s">
        <v>3318</v>
      </c>
      <c r="G71" s="1" t="s">
        <v>96</v>
      </c>
      <c r="H71" s="1"/>
      <c r="I71" s="33" t="s">
        <v>797</v>
      </c>
      <c r="J71" s="33" t="s">
        <v>604</v>
      </c>
      <c r="K71" s="1" t="s">
        <v>798</v>
      </c>
      <c r="L71" s="1" t="s">
        <v>799</v>
      </c>
      <c r="M71" s="1" t="s">
        <v>800</v>
      </c>
      <c r="N71" s="1" t="s">
        <v>98</v>
      </c>
      <c r="O71" s="1" t="s">
        <v>801</v>
      </c>
      <c r="P71" s="1" t="s">
        <v>802</v>
      </c>
      <c r="Q71" s="33" t="s">
        <v>603</v>
      </c>
      <c r="R71" s="33" t="s">
        <v>3457</v>
      </c>
      <c r="S71" s="1" t="s">
        <v>803</v>
      </c>
      <c r="T71" s="1" t="s">
        <v>805</v>
      </c>
      <c r="U71" s="1" t="s">
        <v>806</v>
      </c>
      <c r="V71" s="33" t="s">
        <v>791</v>
      </c>
      <c r="W71" s="33" t="s">
        <v>3457</v>
      </c>
      <c r="X71" s="1" t="s">
        <v>792</v>
      </c>
      <c r="Y71" s="1" t="s">
        <v>795</v>
      </c>
      <c r="Z71" s="1" t="s">
        <v>793</v>
      </c>
      <c r="AA71" s="1" t="s">
        <v>794</v>
      </c>
      <c r="AB71" s="1" t="s">
        <v>807</v>
      </c>
      <c r="AC71" s="1" t="s">
        <v>80</v>
      </c>
      <c r="AD71" s="1" t="s">
        <v>81</v>
      </c>
      <c r="AE71" s="1"/>
      <c r="AF71" s="1"/>
      <c r="AG71" s="1"/>
      <c r="AH71" s="1"/>
      <c r="AI71" s="1"/>
      <c r="AJ71" s="1" t="s">
        <v>805</v>
      </c>
      <c r="AK71" s="1" t="s">
        <v>806</v>
      </c>
      <c r="AL71" s="1" t="s">
        <v>791</v>
      </c>
      <c r="AM71" s="1" t="s">
        <v>3457</v>
      </c>
      <c r="AN71" s="1" t="s">
        <v>792</v>
      </c>
      <c r="AO71" s="1" t="s">
        <v>795</v>
      </c>
      <c r="AP71" s="1" t="s">
        <v>793</v>
      </c>
      <c r="AQ71" s="1" t="s">
        <v>794</v>
      </c>
      <c r="AR71" s="35">
        <v>41000</v>
      </c>
      <c r="AS71" s="35">
        <v>41000</v>
      </c>
      <c r="AT71" s="1"/>
      <c r="AU71" s="1"/>
      <c r="AV71" s="1">
        <v>0</v>
      </c>
      <c r="AW71" s="1" t="s">
        <v>77</v>
      </c>
      <c r="AX71" s="1"/>
      <c r="AY71" s="1" t="s">
        <v>99</v>
      </c>
    </row>
    <row r="72" spans="1:51" x14ac:dyDescent="0.4">
      <c r="A72" t="str">
        <f t="shared" ref="A72:A75" si="11">AB72</f>
        <v>0411100100</v>
      </c>
      <c r="B72" s="1"/>
      <c r="C72" s="1"/>
      <c r="D72" s="1" t="s">
        <v>810</v>
      </c>
      <c r="E72" s="1" t="s">
        <v>811</v>
      </c>
      <c r="F72" s="33" t="s">
        <v>3310</v>
      </c>
      <c r="G72" s="1" t="s">
        <v>55</v>
      </c>
      <c r="H72" s="1"/>
      <c r="I72" s="33" t="s">
        <v>812</v>
      </c>
      <c r="J72" s="33" t="s">
        <v>604</v>
      </c>
      <c r="K72" s="1" t="s">
        <v>813</v>
      </c>
      <c r="L72" s="1" t="s">
        <v>814</v>
      </c>
      <c r="M72" s="1" t="s">
        <v>815</v>
      </c>
      <c r="N72" s="1" t="s">
        <v>62</v>
      </c>
      <c r="O72" s="1" t="s">
        <v>816</v>
      </c>
      <c r="P72" s="1" t="s">
        <v>817</v>
      </c>
      <c r="Q72" s="33" t="s">
        <v>812</v>
      </c>
      <c r="R72" s="33" t="s">
        <v>3457</v>
      </c>
      <c r="S72" s="1" t="s">
        <v>818</v>
      </c>
      <c r="T72" s="1" t="s">
        <v>819</v>
      </c>
      <c r="U72" s="1" t="s">
        <v>820</v>
      </c>
      <c r="V72" s="33" t="s">
        <v>812</v>
      </c>
      <c r="W72" s="33" t="s">
        <v>3457</v>
      </c>
      <c r="X72" s="1" t="s">
        <v>792</v>
      </c>
      <c r="Y72" s="1" t="s">
        <v>813</v>
      </c>
      <c r="Z72" s="1" t="s">
        <v>814</v>
      </c>
      <c r="AA72" s="1" t="s">
        <v>815</v>
      </c>
      <c r="AB72" s="1" t="s">
        <v>821</v>
      </c>
      <c r="AC72" s="1" t="s">
        <v>80</v>
      </c>
      <c r="AD72" s="1" t="s">
        <v>81</v>
      </c>
      <c r="AE72" s="1"/>
      <c r="AF72" s="1"/>
      <c r="AG72" s="1"/>
      <c r="AH72" s="1"/>
      <c r="AI72" s="1"/>
      <c r="AJ72" s="1" t="s">
        <v>819</v>
      </c>
      <c r="AK72" s="1" t="s">
        <v>820</v>
      </c>
      <c r="AL72" s="1" t="s">
        <v>812</v>
      </c>
      <c r="AM72" s="1" t="s">
        <v>3457</v>
      </c>
      <c r="AN72" s="1" t="s">
        <v>792</v>
      </c>
      <c r="AO72" s="1" t="s">
        <v>813</v>
      </c>
      <c r="AP72" s="1" t="s">
        <v>814</v>
      </c>
      <c r="AQ72" s="1" t="s">
        <v>815</v>
      </c>
      <c r="AR72" s="35">
        <v>39203</v>
      </c>
      <c r="AS72" s="35">
        <v>39203</v>
      </c>
      <c r="AT72" s="1"/>
      <c r="AU72" s="1"/>
      <c r="AV72" s="1">
        <v>0</v>
      </c>
      <c r="AW72" s="1" t="s">
        <v>77</v>
      </c>
      <c r="AX72" s="1"/>
      <c r="AY72" s="1" t="s">
        <v>78</v>
      </c>
    </row>
    <row r="73" spans="1:51" x14ac:dyDescent="0.4">
      <c r="A73" t="str">
        <f t="shared" si="11"/>
        <v>0411100217</v>
      </c>
      <c r="B73" s="1"/>
      <c r="C73" s="1"/>
      <c r="D73" s="1" t="s">
        <v>824</v>
      </c>
      <c r="E73" s="1" t="s">
        <v>825</v>
      </c>
      <c r="F73" s="33" t="s">
        <v>3313</v>
      </c>
      <c r="G73" s="1" t="s">
        <v>118</v>
      </c>
      <c r="H73" s="1"/>
      <c r="I73" s="33" t="s">
        <v>826</v>
      </c>
      <c r="J73" s="33" t="s">
        <v>604</v>
      </c>
      <c r="K73" s="1" t="s">
        <v>827</v>
      </c>
      <c r="L73" s="1" t="s">
        <v>828</v>
      </c>
      <c r="M73" s="1" t="s">
        <v>829</v>
      </c>
      <c r="N73" s="1" t="s">
        <v>62</v>
      </c>
      <c r="O73" s="1" t="s">
        <v>830</v>
      </c>
      <c r="P73" s="1" t="s">
        <v>831</v>
      </c>
      <c r="Q73" s="33" t="s">
        <v>804</v>
      </c>
      <c r="R73" s="33" t="s">
        <v>3457</v>
      </c>
      <c r="S73" s="1" t="s">
        <v>832</v>
      </c>
      <c r="T73" s="1" t="s">
        <v>833</v>
      </c>
      <c r="U73" s="1" t="s">
        <v>834</v>
      </c>
      <c r="V73" s="33" t="s">
        <v>826</v>
      </c>
      <c r="W73" s="33" t="s">
        <v>3457</v>
      </c>
      <c r="X73" s="1" t="s">
        <v>792</v>
      </c>
      <c r="Y73" s="1" t="s">
        <v>835</v>
      </c>
      <c r="Z73" s="1" t="s">
        <v>836</v>
      </c>
      <c r="AA73" s="1" t="s">
        <v>837</v>
      </c>
      <c r="AB73" s="1" t="s">
        <v>838</v>
      </c>
      <c r="AC73" s="1" t="s">
        <v>80</v>
      </c>
      <c r="AD73" s="1" t="s">
        <v>81</v>
      </c>
      <c r="AE73" s="1"/>
      <c r="AF73" s="1"/>
      <c r="AG73" s="1"/>
      <c r="AH73" s="1"/>
      <c r="AI73" s="1"/>
      <c r="AJ73" s="1" t="s">
        <v>833</v>
      </c>
      <c r="AK73" s="1" t="s">
        <v>834</v>
      </c>
      <c r="AL73" s="1" t="s">
        <v>826</v>
      </c>
      <c r="AM73" s="1" t="s">
        <v>3457</v>
      </c>
      <c r="AN73" s="1" t="s">
        <v>792</v>
      </c>
      <c r="AO73" s="1" t="s">
        <v>835</v>
      </c>
      <c r="AP73" s="1" t="s">
        <v>836</v>
      </c>
      <c r="AQ73" s="1" t="s">
        <v>837</v>
      </c>
      <c r="AR73" s="35">
        <v>41334</v>
      </c>
      <c r="AS73" s="35">
        <v>41334</v>
      </c>
      <c r="AT73" s="1"/>
      <c r="AU73" s="1"/>
      <c r="AV73" s="1">
        <v>0</v>
      </c>
      <c r="AW73" s="1" t="s">
        <v>77</v>
      </c>
      <c r="AX73" s="1"/>
      <c r="AY73" s="1" t="s">
        <v>78</v>
      </c>
    </row>
    <row r="74" spans="1:51" x14ac:dyDescent="0.4">
      <c r="A74" t="str">
        <f t="shared" si="11"/>
        <v>0411100241</v>
      </c>
      <c r="B74" s="1"/>
      <c r="C74" s="1"/>
      <c r="D74" s="1" t="s">
        <v>839</v>
      </c>
      <c r="E74" s="1" t="s">
        <v>840</v>
      </c>
      <c r="F74" s="33" t="s">
        <v>3311</v>
      </c>
      <c r="G74" s="1" t="s">
        <v>100</v>
      </c>
      <c r="H74" s="1"/>
      <c r="I74" s="33" t="s">
        <v>603</v>
      </c>
      <c r="J74" s="33" t="s">
        <v>604</v>
      </c>
      <c r="K74" s="1" t="s">
        <v>605</v>
      </c>
      <c r="L74" s="1" t="s">
        <v>841</v>
      </c>
      <c r="M74" s="1" t="s">
        <v>607</v>
      </c>
      <c r="N74" s="1" t="s">
        <v>101</v>
      </c>
      <c r="O74" s="1" t="s">
        <v>608</v>
      </c>
      <c r="P74" s="1" t="s">
        <v>609</v>
      </c>
      <c r="Q74" s="33" t="s">
        <v>822</v>
      </c>
      <c r="R74" s="33" t="s">
        <v>3457</v>
      </c>
      <c r="S74" s="1" t="s">
        <v>842</v>
      </c>
      <c r="T74" s="1" t="s">
        <v>843</v>
      </c>
      <c r="U74" s="1" t="s">
        <v>844</v>
      </c>
      <c r="V74" s="33" t="s">
        <v>603</v>
      </c>
      <c r="W74" s="33" t="s">
        <v>3457</v>
      </c>
      <c r="X74" s="1" t="s">
        <v>792</v>
      </c>
      <c r="Y74" s="1" t="s">
        <v>846</v>
      </c>
      <c r="Z74" s="1" t="s">
        <v>841</v>
      </c>
      <c r="AA74" s="1" t="s">
        <v>606</v>
      </c>
      <c r="AB74" s="1" t="s">
        <v>845</v>
      </c>
      <c r="AC74" s="1" t="s">
        <v>80</v>
      </c>
      <c r="AD74" s="1" t="s">
        <v>81</v>
      </c>
      <c r="AE74" s="1"/>
      <c r="AF74" s="1"/>
      <c r="AG74" s="1"/>
      <c r="AH74" s="1"/>
      <c r="AI74" s="1"/>
      <c r="AJ74" s="1" t="s">
        <v>843</v>
      </c>
      <c r="AK74" s="1" t="s">
        <v>844</v>
      </c>
      <c r="AL74" s="1" t="s">
        <v>603</v>
      </c>
      <c r="AM74" s="1" t="s">
        <v>3457</v>
      </c>
      <c r="AN74" s="1" t="s">
        <v>792</v>
      </c>
      <c r="AO74" s="1" t="s">
        <v>846</v>
      </c>
      <c r="AP74" s="1" t="s">
        <v>841</v>
      </c>
      <c r="AQ74" s="1" t="s">
        <v>606</v>
      </c>
      <c r="AR74" s="35">
        <v>42370</v>
      </c>
      <c r="AS74" s="35">
        <v>42370</v>
      </c>
      <c r="AT74" s="1"/>
      <c r="AU74" s="1"/>
      <c r="AV74" s="1">
        <v>0</v>
      </c>
      <c r="AW74" s="1" t="s">
        <v>77</v>
      </c>
      <c r="AX74" s="1"/>
      <c r="AY74" s="1" t="s">
        <v>99</v>
      </c>
    </row>
    <row r="75" spans="1:51" x14ac:dyDescent="0.4">
      <c r="A75" t="str">
        <f t="shared" si="11"/>
        <v>0411100282</v>
      </c>
      <c r="B75" s="1"/>
      <c r="C75" s="1"/>
      <c r="D75" s="1" t="s">
        <v>858</v>
      </c>
      <c r="E75" s="1" t="s">
        <v>859</v>
      </c>
      <c r="F75" s="33" t="s">
        <v>3316</v>
      </c>
      <c r="G75" s="1" t="s">
        <v>240</v>
      </c>
      <c r="H75" s="1"/>
      <c r="I75" s="33" t="s">
        <v>860</v>
      </c>
      <c r="J75" s="33" t="s">
        <v>148</v>
      </c>
      <c r="K75" s="1" t="s">
        <v>861</v>
      </c>
      <c r="L75" s="1" t="s">
        <v>862</v>
      </c>
      <c r="M75" s="1" t="s">
        <v>863</v>
      </c>
      <c r="N75" s="1" t="s">
        <v>241</v>
      </c>
      <c r="O75" s="1" t="s">
        <v>864</v>
      </c>
      <c r="P75" s="1" t="s">
        <v>865</v>
      </c>
      <c r="Q75" s="33" t="s">
        <v>856</v>
      </c>
      <c r="R75" s="33" t="s">
        <v>669</v>
      </c>
      <c r="S75" s="1" t="s">
        <v>866</v>
      </c>
      <c r="T75" s="1" t="s">
        <v>805</v>
      </c>
      <c r="U75" s="1" t="s">
        <v>808</v>
      </c>
      <c r="V75" s="33" t="s">
        <v>791</v>
      </c>
      <c r="W75" s="33" t="s">
        <v>3457</v>
      </c>
      <c r="X75" s="1" t="s">
        <v>792</v>
      </c>
      <c r="Y75" s="1" t="s">
        <v>867</v>
      </c>
      <c r="Z75" s="1" t="s">
        <v>793</v>
      </c>
      <c r="AA75" s="1" t="s">
        <v>794</v>
      </c>
      <c r="AB75" s="1" t="s">
        <v>868</v>
      </c>
      <c r="AC75" s="1" t="s">
        <v>80</v>
      </c>
      <c r="AD75" s="1" t="s">
        <v>81</v>
      </c>
      <c r="AE75" s="1"/>
      <c r="AF75" s="1"/>
      <c r="AG75" s="1"/>
      <c r="AH75" s="1"/>
      <c r="AI75" s="1"/>
      <c r="AJ75" s="1" t="s">
        <v>805</v>
      </c>
      <c r="AK75" s="1" t="s">
        <v>808</v>
      </c>
      <c r="AL75" s="1" t="s">
        <v>791</v>
      </c>
      <c r="AM75" s="1" t="s">
        <v>3457</v>
      </c>
      <c r="AN75" s="1" t="s">
        <v>792</v>
      </c>
      <c r="AO75" s="1" t="s">
        <v>867</v>
      </c>
      <c r="AP75" s="1" t="s">
        <v>793</v>
      </c>
      <c r="AQ75" s="1" t="s">
        <v>794</v>
      </c>
      <c r="AR75" s="35">
        <v>42461</v>
      </c>
      <c r="AS75" s="35">
        <v>42461</v>
      </c>
      <c r="AT75" s="1"/>
      <c r="AU75" s="1"/>
      <c r="AV75" s="1">
        <v>0</v>
      </c>
      <c r="AW75" s="1" t="s">
        <v>77</v>
      </c>
      <c r="AX75" s="1"/>
      <c r="AY75" s="1" t="s">
        <v>78</v>
      </c>
    </row>
    <row r="76" spans="1:51" x14ac:dyDescent="0.4">
      <c r="A76" t="str">
        <f t="shared" ref="A76:A78" si="12">AB76</f>
        <v>0411100340</v>
      </c>
      <c r="B76" s="1"/>
      <c r="C76" s="1"/>
      <c r="D76" s="1" t="s">
        <v>847</v>
      </c>
      <c r="E76" s="1" t="s">
        <v>848</v>
      </c>
      <c r="F76" s="33" t="s">
        <v>3314</v>
      </c>
      <c r="G76" s="1" t="s">
        <v>200</v>
      </c>
      <c r="H76" s="1"/>
      <c r="I76" s="33" t="s">
        <v>849</v>
      </c>
      <c r="J76" s="33" t="s">
        <v>850</v>
      </c>
      <c r="K76" s="1" t="s">
        <v>851</v>
      </c>
      <c r="L76" s="1" t="s">
        <v>852</v>
      </c>
      <c r="M76" s="1" t="s">
        <v>853</v>
      </c>
      <c r="N76" s="1" t="s">
        <v>241</v>
      </c>
      <c r="O76" s="1" t="s">
        <v>854</v>
      </c>
      <c r="P76" s="1" t="s">
        <v>855</v>
      </c>
      <c r="Q76" s="33" t="s">
        <v>856</v>
      </c>
      <c r="R76" s="33" t="s">
        <v>669</v>
      </c>
      <c r="S76" s="1" t="s">
        <v>857</v>
      </c>
      <c r="T76" s="1" t="s">
        <v>869</v>
      </c>
      <c r="U76" s="1" t="s">
        <v>875</v>
      </c>
      <c r="V76" s="33" t="s">
        <v>603</v>
      </c>
      <c r="W76" s="33" t="s">
        <v>3457</v>
      </c>
      <c r="X76" s="1" t="s">
        <v>792</v>
      </c>
      <c r="Y76" s="1" t="s">
        <v>870</v>
      </c>
      <c r="Z76" s="1" t="s">
        <v>871</v>
      </c>
      <c r="AA76" s="1" t="s">
        <v>872</v>
      </c>
      <c r="AB76" s="1" t="s">
        <v>873</v>
      </c>
      <c r="AC76" s="1" t="s">
        <v>80</v>
      </c>
      <c r="AD76" s="1" t="s">
        <v>81</v>
      </c>
      <c r="AE76" s="1"/>
      <c r="AF76" s="1"/>
      <c r="AG76" s="1"/>
      <c r="AH76" s="1"/>
      <c r="AI76" s="1"/>
      <c r="AJ76" s="1" t="s">
        <v>874</v>
      </c>
      <c r="AK76" s="1" t="s">
        <v>875</v>
      </c>
      <c r="AL76" s="1" t="s">
        <v>603</v>
      </c>
      <c r="AM76" s="1" t="s">
        <v>3457</v>
      </c>
      <c r="AN76" s="1" t="s">
        <v>792</v>
      </c>
      <c r="AO76" s="1" t="s">
        <v>870</v>
      </c>
      <c r="AP76" s="1" t="s">
        <v>871</v>
      </c>
      <c r="AQ76" s="1" t="s">
        <v>872</v>
      </c>
      <c r="AR76" s="35">
        <v>44256</v>
      </c>
      <c r="AS76" s="35">
        <v>44256</v>
      </c>
      <c r="AT76" s="1"/>
      <c r="AU76" s="1"/>
      <c r="AV76" s="1">
        <v>0</v>
      </c>
      <c r="AW76" s="1" t="s">
        <v>77</v>
      </c>
      <c r="AX76" s="1"/>
      <c r="AY76" s="1" t="s">
        <v>78</v>
      </c>
    </row>
    <row r="77" spans="1:51" x14ac:dyDescent="0.4">
      <c r="A77" t="str">
        <f t="shared" si="12"/>
        <v>0411100365</v>
      </c>
      <c r="B77" s="1"/>
      <c r="C77" s="1"/>
      <c r="D77" s="1" t="s">
        <v>3176</v>
      </c>
      <c r="E77" s="1" t="s">
        <v>3244</v>
      </c>
      <c r="F77" s="33" t="s">
        <v>3311</v>
      </c>
      <c r="G77" s="1" t="s">
        <v>100</v>
      </c>
      <c r="H77" s="1"/>
      <c r="I77" s="33" t="s">
        <v>603</v>
      </c>
      <c r="J77" s="33" t="s">
        <v>604</v>
      </c>
      <c r="K77" s="1" t="s">
        <v>3458</v>
      </c>
      <c r="L77" s="1" t="s">
        <v>3459</v>
      </c>
      <c r="M77" s="1" t="s">
        <v>3460</v>
      </c>
      <c r="N77" s="1" t="s">
        <v>101</v>
      </c>
      <c r="O77" s="1" t="s">
        <v>3461</v>
      </c>
      <c r="P77" s="1" t="s">
        <v>3462</v>
      </c>
      <c r="Q77" s="33" t="s">
        <v>823</v>
      </c>
      <c r="R77" s="33" t="s">
        <v>3457</v>
      </c>
      <c r="S77" s="1" t="s">
        <v>3463</v>
      </c>
      <c r="T77" s="1" t="s">
        <v>843</v>
      </c>
      <c r="U77" s="1" t="s">
        <v>844</v>
      </c>
      <c r="V77" s="33" t="s">
        <v>603</v>
      </c>
      <c r="W77" s="33" t="s">
        <v>3457</v>
      </c>
      <c r="X77" s="1" t="s">
        <v>792</v>
      </c>
      <c r="Y77" s="1" t="s">
        <v>3968</v>
      </c>
      <c r="Z77" s="1" t="s">
        <v>3460</v>
      </c>
      <c r="AA77" s="1" t="s">
        <v>3460</v>
      </c>
      <c r="AB77" s="1" t="s">
        <v>4258</v>
      </c>
      <c r="AC77" s="1" t="s">
        <v>80</v>
      </c>
      <c r="AD77" s="1" t="s">
        <v>81</v>
      </c>
      <c r="AE77" s="1"/>
      <c r="AF77" s="1"/>
      <c r="AG77" s="1"/>
      <c r="AH77" s="1"/>
      <c r="AI77" s="1"/>
      <c r="AJ77" s="1" t="s">
        <v>843</v>
      </c>
      <c r="AK77" s="1" t="s">
        <v>844</v>
      </c>
      <c r="AL77" s="1" t="s">
        <v>603</v>
      </c>
      <c r="AM77" s="1" t="s">
        <v>3457</v>
      </c>
      <c r="AN77" s="1" t="s">
        <v>792</v>
      </c>
      <c r="AO77" s="1" t="s">
        <v>3968</v>
      </c>
      <c r="AP77" s="1" t="s">
        <v>3460</v>
      </c>
      <c r="AQ77" s="1" t="s">
        <v>3460</v>
      </c>
      <c r="AR77" s="35">
        <v>44287</v>
      </c>
      <c r="AS77" s="35">
        <v>44287</v>
      </c>
      <c r="AT77" s="1"/>
      <c r="AU77" s="1"/>
      <c r="AV77" s="1">
        <v>0</v>
      </c>
      <c r="AW77" s="1" t="s">
        <v>77</v>
      </c>
      <c r="AX77" s="1"/>
      <c r="AY77" s="1" t="s">
        <v>78</v>
      </c>
    </row>
    <row r="78" spans="1:51" x14ac:dyDescent="0.4">
      <c r="A78" t="str">
        <f t="shared" si="12"/>
        <v>0411100407</v>
      </c>
      <c r="B78" s="1"/>
      <c r="C78" s="1"/>
      <c r="D78" s="1" t="s">
        <v>3177</v>
      </c>
      <c r="E78" s="1" t="s">
        <v>3245</v>
      </c>
      <c r="F78" s="33" t="s">
        <v>3311</v>
      </c>
      <c r="G78" s="1" t="s">
        <v>100</v>
      </c>
      <c r="H78" s="1"/>
      <c r="I78" s="33" t="s">
        <v>3325</v>
      </c>
      <c r="J78" s="33" t="s">
        <v>3464</v>
      </c>
      <c r="K78" s="1" t="s">
        <v>3465</v>
      </c>
      <c r="L78" s="1" t="s">
        <v>3466</v>
      </c>
      <c r="M78" s="1" t="s">
        <v>3466</v>
      </c>
      <c r="N78" s="1" t="s">
        <v>101</v>
      </c>
      <c r="O78" s="1" t="s">
        <v>3467</v>
      </c>
      <c r="P78" s="1" t="s">
        <v>3468</v>
      </c>
      <c r="Q78" s="33" t="s">
        <v>3325</v>
      </c>
      <c r="R78" s="33" t="s">
        <v>3464</v>
      </c>
      <c r="S78" s="1" t="s">
        <v>3465</v>
      </c>
      <c r="T78" s="1" t="s">
        <v>3469</v>
      </c>
      <c r="U78" s="1" t="s">
        <v>3969</v>
      </c>
      <c r="V78" s="33" t="s">
        <v>603</v>
      </c>
      <c r="W78" s="33" t="s">
        <v>3457</v>
      </c>
      <c r="X78" s="1" t="s">
        <v>792</v>
      </c>
      <c r="Y78" s="1" t="s">
        <v>3970</v>
      </c>
      <c r="Z78" s="1" t="s">
        <v>3971</v>
      </c>
      <c r="AA78" s="1" t="s">
        <v>3972</v>
      </c>
      <c r="AB78" s="1" t="s">
        <v>4259</v>
      </c>
      <c r="AC78" s="1" t="s">
        <v>80</v>
      </c>
      <c r="AD78" s="1" t="s">
        <v>81</v>
      </c>
      <c r="AE78" s="1"/>
      <c r="AF78" s="1"/>
      <c r="AG78" s="1"/>
      <c r="AH78" s="1"/>
      <c r="AI78" s="1"/>
      <c r="AJ78" s="1" t="s">
        <v>3469</v>
      </c>
      <c r="AK78" s="1" t="s">
        <v>3969</v>
      </c>
      <c r="AL78" s="1" t="s">
        <v>603</v>
      </c>
      <c r="AM78" s="1" t="s">
        <v>3457</v>
      </c>
      <c r="AN78" s="1" t="s">
        <v>792</v>
      </c>
      <c r="AO78" s="1" t="s">
        <v>3970</v>
      </c>
      <c r="AP78" s="1" t="s">
        <v>3971</v>
      </c>
      <c r="AQ78" s="1" t="s">
        <v>3972</v>
      </c>
      <c r="AR78" s="35">
        <v>44866</v>
      </c>
      <c r="AS78" s="35">
        <v>44866</v>
      </c>
      <c r="AT78" s="1"/>
      <c r="AU78" s="1"/>
      <c r="AV78" s="1">
        <v>0</v>
      </c>
      <c r="AW78" s="1" t="s">
        <v>77</v>
      </c>
      <c r="AX78" s="1"/>
      <c r="AY78" s="1" t="s">
        <v>78</v>
      </c>
    </row>
    <row r="79" spans="1:51" x14ac:dyDescent="0.4">
      <c r="A79" t="str">
        <f t="shared" ref="A79:A82" si="13">AB79</f>
        <v>0411100415</v>
      </c>
      <c r="B79" s="1"/>
      <c r="C79" s="1"/>
      <c r="D79" s="1" t="s">
        <v>3178</v>
      </c>
      <c r="E79" s="1" t="s">
        <v>3246</v>
      </c>
      <c r="F79" s="33" t="s">
        <v>3311</v>
      </c>
      <c r="G79" s="1" t="s">
        <v>100</v>
      </c>
      <c r="H79" s="1"/>
      <c r="I79" s="33" t="s">
        <v>3326</v>
      </c>
      <c r="J79" s="33" t="s">
        <v>604</v>
      </c>
      <c r="K79" s="1" t="s">
        <v>3470</v>
      </c>
      <c r="L79" s="1" t="s">
        <v>3471</v>
      </c>
      <c r="M79" s="1"/>
      <c r="N79" s="1" t="s">
        <v>101</v>
      </c>
      <c r="O79" s="1" t="s">
        <v>3472</v>
      </c>
      <c r="P79" s="1" t="s">
        <v>3473</v>
      </c>
      <c r="Q79" s="33" t="s">
        <v>3326</v>
      </c>
      <c r="R79" s="33" t="s">
        <v>3457</v>
      </c>
      <c r="S79" s="1" t="s">
        <v>3470</v>
      </c>
      <c r="T79" s="1" t="s">
        <v>3474</v>
      </c>
      <c r="U79" s="1" t="s">
        <v>3973</v>
      </c>
      <c r="V79" s="33" t="s">
        <v>812</v>
      </c>
      <c r="W79" s="33" t="s">
        <v>3457</v>
      </c>
      <c r="X79" s="1" t="s">
        <v>792</v>
      </c>
      <c r="Y79" s="1" t="s">
        <v>3974</v>
      </c>
      <c r="Z79" s="1" t="s">
        <v>3471</v>
      </c>
      <c r="AA79" s="1"/>
      <c r="AB79" s="1" t="s">
        <v>4260</v>
      </c>
      <c r="AC79" s="1" t="s">
        <v>80</v>
      </c>
      <c r="AD79" s="1" t="s">
        <v>81</v>
      </c>
      <c r="AE79" s="1"/>
      <c r="AF79" s="1"/>
      <c r="AG79" s="1"/>
      <c r="AH79" s="1"/>
      <c r="AI79" s="1"/>
      <c r="AJ79" s="1" t="s">
        <v>3474</v>
      </c>
      <c r="AK79" s="1" t="s">
        <v>3973</v>
      </c>
      <c r="AL79" s="1" t="s">
        <v>812</v>
      </c>
      <c r="AM79" s="1" t="s">
        <v>3457</v>
      </c>
      <c r="AN79" s="1" t="s">
        <v>792</v>
      </c>
      <c r="AO79" s="1" t="s">
        <v>3974</v>
      </c>
      <c r="AP79" s="1" t="s">
        <v>3471</v>
      </c>
      <c r="AQ79" s="1"/>
      <c r="AR79" s="35">
        <v>45383</v>
      </c>
      <c r="AS79" s="35">
        <v>45383</v>
      </c>
      <c r="AT79" s="1"/>
      <c r="AU79" s="1"/>
      <c r="AV79" s="1">
        <v>0</v>
      </c>
      <c r="AW79" s="1" t="s">
        <v>77</v>
      </c>
      <c r="AX79" s="1"/>
      <c r="AY79" s="1" t="s">
        <v>78</v>
      </c>
    </row>
    <row r="80" spans="1:51" x14ac:dyDescent="0.4">
      <c r="A80" t="str">
        <f t="shared" si="13"/>
        <v>0411200058</v>
      </c>
      <c r="B80" s="1"/>
      <c r="C80" s="1"/>
      <c r="D80" s="1" t="s">
        <v>877</v>
      </c>
      <c r="E80" s="1" t="s">
        <v>878</v>
      </c>
      <c r="F80" s="33" t="s">
        <v>3310</v>
      </c>
      <c r="G80" s="1" t="s">
        <v>55</v>
      </c>
      <c r="H80" s="1"/>
      <c r="I80" s="33" t="s">
        <v>65</v>
      </c>
      <c r="J80" s="33" t="s">
        <v>58</v>
      </c>
      <c r="K80" s="1" t="s">
        <v>879</v>
      </c>
      <c r="L80" s="1" t="s">
        <v>880</v>
      </c>
      <c r="M80" s="1" t="s">
        <v>881</v>
      </c>
      <c r="N80" s="1" t="s">
        <v>62</v>
      </c>
      <c r="O80" s="1" t="s">
        <v>882</v>
      </c>
      <c r="P80" s="1" t="s">
        <v>883</v>
      </c>
      <c r="Q80" s="33" t="s">
        <v>884</v>
      </c>
      <c r="R80" s="33" t="s">
        <v>3355</v>
      </c>
      <c r="S80" s="1" t="s">
        <v>885</v>
      </c>
      <c r="T80" s="1" t="s">
        <v>887</v>
      </c>
      <c r="U80" s="1" t="s">
        <v>888</v>
      </c>
      <c r="V80" s="33" t="s">
        <v>886</v>
      </c>
      <c r="W80" s="33" t="s">
        <v>3355</v>
      </c>
      <c r="X80" s="1" t="s">
        <v>876</v>
      </c>
      <c r="Y80" s="1" t="s">
        <v>889</v>
      </c>
      <c r="Z80" s="1" t="s">
        <v>890</v>
      </c>
      <c r="AA80" s="1" t="s">
        <v>891</v>
      </c>
      <c r="AB80" s="1" t="s">
        <v>892</v>
      </c>
      <c r="AC80" s="1" t="s">
        <v>80</v>
      </c>
      <c r="AD80" s="1" t="s">
        <v>81</v>
      </c>
      <c r="AE80" s="1"/>
      <c r="AF80" s="1"/>
      <c r="AG80" s="1"/>
      <c r="AH80" s="1"/>
      <c r="AI80" s="1"/>
      <c r="AJ80" s="1" t="s">
        <v>887</v>
      </c>
      <c r="AK80" s="1" t="s">
        <v>888</v>
      </c>
      <c r="AL80" s="1" t="s">
        <v>886</v>
      </c>
      <c r="AM80" s="1" t="s">
        <v>3355</v>
      </c>
      <c r="AN80" s="1" t="s">
        <v>876</v>
      </c>
      <c r="AO80" s="1" t="s">
        <v>889</v>
      </c>
      <c r="AP80" s="1" t="s">
        <v>890</v>
      </c>
      <c r="AQ80" s="1" t="s">
        <v>891</v>
      </c>
      <c r="AR80" s="35">
        <v>39904</v>
      </c>
      <c r="AS80" s="35">
        <v>39904</v>
      </c>
      <c r="AT80" s="1"/>
      <c r="AU80" s="1"/>
      <c r="AV80" s="1">
        <v>0</v>
      </c>
      <c r="AW80" s="1" t="s">
        <v>77</v>
      </c>
      <c r="AX80" s="1"/>
      <c r="AY80" s="1" t="s">
        <v>78</v>
      </c>
    </row>
    <row r="81" spans="1:51" x14ac:dyDescent="0.4">
      <c r="A81" t="str">
        <f t="shared" si="13"/>
        <v>0411200249</v>
      </c>
      <c r="B81" s="1"/>
      <c r="C81" s="1"/>
      <c r="D81" s="1" t="s">
        <v>877</v>
      </c>
      <c r="E81" s="1" t="s">
        <v>878</v>
      </c>
      <c r="F81" s="33" t="s">
        <v>3310</v>
      </c>
      <c r="G81" s="1" t="s">
        <v>55</v>
      </c>
      <c r="H81" s="1"/>
      <c r="I81" s="33" t="s">
        <v>65</v>
      </c>
      <c r="J81" s="33" t="s">
        <v>58</v>
      </c>
      <c r="K81" s="1" t="s">
        <v>879</v>
      </c>
      <c r="L81" s="1" t="s">
        <v>880</v>
      </c>
      <c r="M81" s="1" t="s">
        <v>881</v>
      </c>
      <c r="N81" s="1" t="s">
        <v>62</v>
      </c>
      <c r="O81" s="1" t="s">
        <v>882</v>
      </c>
      <c r="P81" s="1" t="s">
        <v>883</v>
      </c>
      <c r="Q81" s="33" t="s">
        <v>884</v>
      </c>
      <c r="R81" s="33" t="s">
        <v>3355</v>
      </c>
      <c r="S81" s="1" t="s">
        <v>885</v>
      </c>
      <c r="T81" s="1" t="s">
        <v>919</v>
      </c>
      <c r="U81" s="1" t="s">
        <v>920</v>
      </c>
      <c r="V81" s="33" t="s">
        <v>886</v>
      </c>
      <c r="W81" s="33" t="s">
        <v>3355</v>
      </c>
      <c r="X81" s="1" t="s">
        <v>876</v>
      </c>
      <c r="Y81" s="1" t="s">
        <v>921</v>
      </c>
      <c r="Z81" s="1" t="s">
        <v>922</v>
      </c>
      <c r="AA81" s="1" t="s">
        <v>922</v>
      </c>
      <c r="AB81" s="1" t="s">
        <v>923</v>
      </c>
      <c r="AC81" s="1" t="s">
        <v>80</v>
      </c>
      <c r="AD81" s="1" t="s">
        <v>81</v>
      </c>
      <c r="AE81" s="1"/>
      <c r="AF81" s="1"/>
      <c r="AG81" s="1"/>
      <c r="AH81" s="1"/>
      <c r="AI81" s="1"/>
      <c r="AJ81" s="1" t="s">
        <v>919</v>
      </c>
      <c r="AK81" s="1" t="s">
        <v>920</v>
      </c>
      <c r="AL81" s="1" t="s">
        <v>886</v>
      </c>
      <c r="AM81" s="1" t="s">
        <v>3355</v>
      </c>
      <c r="AN81" s="1" t="s">
        <v>876</v>
      </c>
      <c r="AO81" s="1" t="s">
        <v>921</v>
      </c>
      <c r="AP81" s="1" t="s">
        <v>922</v>
      </c>
      <c r="AQ81" s="1" t="s">
        <v>922</v>
      </c>
      <c r="AR81" s="35">
        <v>39079</v>
      </c>
      <c r="AS81" s="35">
        <v>39083</v>
      </c>
      <c r="AT81" s="1"/>
      <c r="AU81" s="1"/>
      <c r="AV81" s="1">
        <v>0</v>
      </c>
      <c r="AW81" s="1" t="s">
        <v>77</v>
      </c>
      <c r="AX81" s="1"/>
      <c r="AY81" s="1" t="s">
        <v>78</v>
      </c>
    </row>
    <row r="82" spans="1:51" x14ac:dyDescent="0.4">
      <c r="A82" t="str">
        <f t="shared" si="13"/>
        <v>0411200306</v>
      </c>
      <c r="B82" s="1"/>
      <c r="C82" s="1"/>
      <c r="D82" s="1" t="s">
        <v>910</v>
      </c>
      <c r="E82" s="1" t="s">
        <v>911</v>
      </c>
      <c r="F82" s="33" t="s">
        <v>3310</v>
      </c>
      <c r="G82" s="1" t="s">
        <v>55</v>
      </c>
      <c r="H82" s="1"/>
      <c r="I82" s="33" t="s">
        <v>912</v>
      </c>
      <c r="J82" s="33" t="s">
        <v>550</v>
      </c>
      <c r="K82" s="1" t="s">
        <v>3475</v>
      </c>
      <c r="L82" s="1" t="s">
        <v>913</v>
      </c>
      <c r="M82" s="1" t="s">
        <v>914</v>
      </c>
      <c r="N82" s="1" t="s">
        <v>62</v>
      </c>
      <c r="O82" s="1" t="s">
        <v>3476</v>
      </c>
      <c r="P82" s="1" t="s">
        <v>3477</v>
      </c>
      <c r="Q82" s="33" t="s">
        <v>3478</v>
      </c>
      <c r="R82" s="33" t="s">
        <v>3433</v>
      </c>
      <c r="S82" s="1" t="s">
        <v>3479</v>
      </c>
      <c r="T82" s="1" t="s">
        <v>915</v>
      </c>
      <c r="U82" s="1" t="s">
        <v>916</v>
      </c>
      <c r="V82" s="33" t="s">
        <v>57</v>
      </c>
      <c r="W82" s="33" t="s">
        <v>3355</v>
      </c>
      <c r="X82" s="1" t="s">
        <v>876</v>
      </c>
      <c r="Y82" s="1" t="s">
        <v>924</v>
      </c>
      <c r="Z82" s="1" t="s">
        <v>917</v>
      </c>
      <c r="AA82" s="1" t="s">
        <v>918</v>
      </c>
      <c r="AB82" s="1" t="s">
        <v>925</v>
      </c>
      <c r="AC82" s="1" t="s">
        <v>80</v>
      </c>
      <c r="AD82" s="1" t="s">
        <v>81</v>
      </c>
      <c r="AE82" s="1"/>
      <c r="AF82" s="1"/>
      <c r="AG82" s="1"/>
      <c r="AH82" s="1"/>
      <c r="AI82" s="1"/>
      <c r="AJ82" s="1" t="s">
        <v>915</v>
      </c>
      <c r="AK82" s="1" t="s">
        <v>916</v>
      </c>
      <c r="AL82" s="1" t="s">
        <v>57</v>
      </c>
      <c r="AM82" s="1" t="s">
        <v>3355</v>
      </c>
      <c r="AN82" s="1" t="s">
        <v>876</v>
      </c>
      <c r="AO82" s="1" t="s">
        <v>924</v>
      </c>
      <c r="AP82" s="1" t="s">
        <v>917</v>
      </c>
      <c r="AQ82" s="1" t="s">
        <v>918</v>
      </c>
      <c r="AR82" s="35">
        <v>40725</v>
      </c>
      <c r="AS82" s="35">
        <v>40725</v>
      </c>
      <c r="AT82" s="1"/>
      <c r="AU82" s="1"/>
      <c r="AV82" s="1">
        <v>0</v>
      </c>
      <c r="AW82" s="1" t="s">
        <v>77</v>
      </c>
      <c r="AX82" s="1"/>
      <c r="AY82" s="1" t="s">
        <v>78</v>
      </c>
    </row>
    <row r="83" spans="1:51" x14ac:dyDescent="0.4">
      <c r="A83" t="str">
        <f t="shared" ref="A83:A96" si="14">AB83</f>
        <v>0411200322</v>
      </c>
      <c r="B83" s="1"/>
      <c r="C83" s="1"/>
      <c r="D83" s="1" t="s">
        <v>897</v>
      </c>
      <c r="E83" s="1" t="s">
        <v>898</v>
      </c>
      <c r="F83" s="33" t="s">
        <v>3312</v>
      </c>
      <c r="G83" s="1" t="s">
        <v>104</v>
      </c>
      <c r="H83" s="1"/>
      <c r="I83" s="33" t="s">
        <v>893</v>
      </c>
      <c r="J83" s="33" t="s">
        <v>58</v>
      </c>
      <c r="K83" s="1" t="s">
        <v>899</v>
      </c>
      <c r="L83" s="1" t="s">
        <v>900</v>
      </c>
      <c r="M83" s="1" t="s">
        <v>901</v>
      </c>
      <c r="N83" s="1" t="s">
        <v>109</v>
      </c>
      <c r="O83" s="1" t="s">
        <v>3480</v>
      </c>
      <c r="P83" s="1" t="s">
        <v>3481</v>
      </c>
      <c r="Q83" s="33" t="s">
        <v>905</v>
      </c>
      <c r="R83" s="33" t="s">
        <v>3355</v>
      </c>
      <c r="S83" s="1" t="s">
        <v>3482</v>
      </c>
      <c r="T83" s="1" t="s">
        <v>926</v>
      </c>
      <c r="U83" s="1" t="s">
        <v>927</v>
      </c>
      <c r="V83" s="33" t="s">
        <v>894</v>
      </c>
      <c r="W83" s="33" t="s">
        <v>3355</v>
      </c>
      <c r="X83" s="1" t="s">
        <v>876</v>
      </c>
      <c r="Y83" s="1" t="s">
        <v>928</v>
      </c>
      <c r="Z83" s="1" t="s">
        <v>929</v>
      </c>
      <c r="AA83" s="1" t="s">
        <v>929</v>
      </c>
      <c r="AB83" s="1" t="s">
        <v>930</v>
      </c>
      <c r="AC83" s="1" t="s">
        <v>80</v>
      </c>
      <c r="AD83" s="1" t="s">
        <v>81</v>
      </c>
      <c r="AE83" s="1"/>
      <c r="AF83" s="1"/>
      <c r="AG83" s="1"/>
      <c r="AH83" s="1"/>
      <c r="AI83" s="1"/>
      <c r="AJ83" s="1" t="s">
        <v>926</v>
      </c>
      <c r="AK83" s="1" t="s">
        <v>927</v>
      </c>
      <c r="AL83" s="1" t="s">
        <v>894</v>
      </c>
      <c r="AM83" s="1" t="s">
        <v>3355</v>
      </c>
      <c r="AN83" s="1" t="s">
        <v>876</v>
      </c>
      <c r="AO83" s="1" t="s">
        <v>928</v>
      </c>
      <c r="AP83" s="1" t="s">
        <v>929</v>
      </c>
      <c r="AQ83" s="1" t="s">
        <v>929</v>
      </c>
      <c r="AR83" s="35">
        <v>40026</v>
      </c>
      <c r="AS83" s="35">
        <v>40026</v>
      </c>
      <c r="AT83" s="1"/>
      <c r="AU83" s="1"/>
      <c r="AV83" s="1">
        <v>0</v>
      </c>
      <c r="AW83" s="1" t="s">
        <v>77</v>
      </c>
      <c r="AX83" s="1"/>
      <c r="AY83" s="1" t="s">
        <v>78</v>
      </c>
    </row>
    <row r="84" spans="1:51" x14ac:dyDescent="0.4">
      <c r="A84" t="str">
        <f t="shared" si="14"/>
        <v>0411200330</v>
      </c>
      <c r="B84" s="1"/>
      <c r="C84" s="1"/>
      <c r="D84" s="1" t="s">
        <v>903</v>
      </c>
      <c r="E84" s="1" t="s">
        <v>904</v>
      </c>
      <c r="F84" s="33" t="s">
        <v>3315</v>
      </c>
      <c r="G84" s="1" t="s">
        <v>120</v>
      </c>
      <c r="H84" s="1"/>
      <c r="I84" s="33" t="s">
        <v>905</v>
      </c>
      <c r="J84" s="33" t="s">
        <v>58</v>
      </c>
      <c r="K84" s="1" t="s">
        <v>906</v>
      </c>
      <c r="L84" s="1" t="s">
        <v>907</v>
      </c>
      <c r="M84" s="1" t="s">
        <v>908</v>
      </c>
      <c r="N84" s="1" t="s">
        <v>62</v>
      </c>
      <c r="O84" s="1" t="s">
        <v>3483</v>
      </c>
      <c r="P84" s="1" t="s">
        <v>3484</v>
      </c>
      <c r="Q84" s="33" t="s">
        <v>3485</v>
      </c>
      <c r="R84" s="33" t="s">
        <v>3486</v>
      </c>
      <c r="S84" s="1" t="s">
        <v>3487</v>
      </c>
      <c r="T84" s="1" t="s">
        <v>931</v>
      </c>
      <c r="U84" s="1" t="s">
        <v>932</v>
      </c>
      <c r="V84" s="33" t="s">
        <v>905</v>
      </c>
      <c r="W84" s="33" t="s">
        <v>3355</v>
      </c>
      <c r="X84" s="1" t="s">
        <v>876</v>
      </c>
      <c r="Y84" s="1" t="s">
        <v>933</v>
      </c>
      <c r="Z84" s="1" t="s">
        <v>934</v>
      </c>
      <c r="AA84" s="1" t="s">
        <v>909</v>
      </c>
      <c r="AB84" s="1" t="s">
        <v>935</v>
      </c>
      <c r="AC84" s="1" t="s">
        <v>80</v>
      </c>
      <c r="AD84" s="1" t="s">
        <v>81</v>
      </c>
      <c r="AE84" s="1"/>
      <c r="AF84" s="1"/>
      <c r="AG84" s="1"/>
      <c r="AH84" s="1"/>
      <c r="AI84" s="1"/>
      <c r="AJ84" s="1" t="s">
        <v>931</v>
      </c>
      <c r="AK84" s="1" t="s">
        <v>932</v>
      </c>
      <c r="AL84" s="1" t="s">
        <v>905</v>
      </c>
      <c r="AM84" s="1" t="s">
        <v>3355</v>
      </c>
      <c r="AN84" s="1" t="s">
        <v>876</v>
      </c>
      <c r="AO84" s="1" t="s">
        <v>933</v>
      </c>
      <c r="AP84" s="1" t="s">
        <v>934</v>
      </c>
      <c r="AQ84" s="1" t="s">
        <v>909</v>
      </c>
      <c r="AR84" s="35">
        <v>39904</v>
      </c>
      <c r="AS84" s="35">
        <v>39904</v>
      </c>
      <c r="AT84" s="1"/>
      <c r="AU84" s="1"/>
      <c r="AV84" s="1">
        <v>0</v>
      </c>
      <c r="AW84" s="1" t="s">
        <v>77</v>
      </c>
      <c r="AX84" s="1"/>
      <c r="AY84" s="1" t="s">
        <v>78</v>
      </c>
    </row>
    <row r="85" spans="1:51" x14ac:dyDescent="0.4">
      <c r="A85" t="str">
        <f t="shared" si="14"/>
        <v>0411200348</v>
      </c>
      <c r="B85" s="1"/>
      <c r="C85" s="1"/>
      <c r="D85" s="1" t="s">
        <v>897</v>
      </c>
      <c r="E85" s="1" t="s">
        <v>898</v>
      </c>
      <c r="F85" s="33" t="s">
        <v>3312</v>
      </c>
      <c r="G85" s="1" t="s">
        <v>104</v>
      </c>
      <c r="H85" s="1"/>
      <c r="I85" s="33" t="s">
        <v>893</v>
      </c>
      <c r="J85" s="33" t="s">
        <v>58</v>
      </c>
      <c r="K85" s="1" t="s">
        <v>899</v>
      </c>
      <c r="L85" s="1" t="s">
        <v>900</v>
      </c>
      <c r="M85" s="1" t="s">
        <v>901</v>
      </c>
      <c r="N85" s="1" t="s">
        <v>109</v>
      </c>
      <c r="O85" s="1" t="s">
        <v>3480</v>
      </c>
      <c r="P85" s="1" t="s">
        <v>3481</v>
      </c>
      <c r="Q85" s="33" t="s">
        <v>905</v>
      </c>
      <c r="R85" s="33" t="s">
        <v>3355</v>
      </c>
      <c r="S85" s="1" t="s">
        <v>3482</v>
      </c>
      <c r="T85" s="1" t="s">
        <v>936</v>
      </c>
      <c r="U85" s="1" t="s">
        <v>937</v>
      </c>
      <c r="V85" s="33" t="s">
        <v>938</v>
      </c>
      <c r="W85" s="33" t="s">
        <v>3355</v>
      </c>
      <c r="X85" s="1" t="s">
        <v>876</v>
      </c>
      <c r="Y85" s="1" t="s">
        <v>939</v>
      </c>
      <c r="Z85" s="1" t="s">
        <v>940</v>
      </c>
      <c r="AA85" s="1" t="s">
        <v>941</v>
      </c>
      <c r="AB85" s="1" t="s">
        <v>942</v>
      </c>
      <c r="AC85" s="1" t="s">
        <v>80</v>
      </c>
      <c r="AD85" s="1" t="s">
        <v>81</v>
      </c>
      <c r="AE85" s="1"/>
      <c r="AF85" s="1"/>
      <c r="AG85" s="1"/>
      <c r="AH85" s="1"/>
      <c r="AI85" s="1"/>
      <c r="AJ85" s="1" t="s">
        <v>936</v>
      </c>
      <c r="AK85" s="1" t="s">
        <v>937</v>
      </c>
      <c r="AL85" s="1" t="s">
        <v>938</v>
      </c>
      <c r="AM85" s="1" t="s">
        <v>3355</v>
      </c>
      <c r="AN85" s="1" t="s">
        <v>876</v>
      </c>
      <c r="AO85" s="1" t="s">
        <v>939</v>
      </c>
      <c r="AP85" s="1" t="s">
        <v>940</v>
      </c>
      <c r="AQ85" s="1" t="s">
        <v>941</v>
      </c>
      <c r="AR85" s="35">
        <v>39904</v>
      </c>
      <c r="AS85" s="35">
        <v>39904</v>
      </c>
      <c r="AT85" s="1"/>
      <c r="AU85" s="1"/>
      <c r="AV85" s="1">
        <v>0</v>
      </c>
      <c r="AW85" s="1" t="s">
        <v>77</v>
      </c>
      <c r="AX85" s="1"/>
      <c r="AY85" s="1" t="s">
        <v>78</v>
      </c>
    </row>
    <row r="86" spans="1:51" x14ac:dyDescent="0.4">
      <c r="A86" t="str">
        <f t="shared" si="14"/>
        <v>0411200371</v>
      </c>
      <c r="B86" s="1"/>
      <c r="C86" s="1"/>
      <c r="D86" s="1" t="s">
        <v>53</v>
      </c>
      <c r="E86" s="1" t="s">
        <v>54</v>
      </c>
      <c r="F86" s="33" t="s">
        <v>3310</v>
      </c>
      <c r="G86" s="1" t="s">
        <v>55</v>
      </c>
      <c r="H86" s="1"/>
      <c r="I86" s="33" t="s">
        <v>57</v>
      </c>
      <c r="J86" s="33" t="s">
        <v>58</v>
      </c>
      <c r="K86" s="1" t="s">
        <v>59</v>
      </c>
      <c r="L86" s="1" t="s">
        <v>60</v>
      </c>
      <c r="M86" s="1" t="s">
        <v>61</v>
      </c>
      <c r="N86" s="1" t="s">
        <v>62</v>
      </c>
      <c r="O86" s="1" t="s">
        <v>63</v>
      </c>
      <c r="P86" s="1" t="s">
        <v>64</v>
      </c>
      <c r="Q86" s="33" t="s">
        <v>65</v>
      </c>
      <c r="R86" s="33" t="s">
        <v>3355</v>
      </c>
      <c r="S86" s="1" t="s">
        <v>66</v>
      </c>
      <c r="T86" s="1" t="s">
        <v>943</v>
      </c>
      <c r="U86" s="1" t="s">
        <v>944</v>
      </c>
      <c r="V86" s="33" t="s">
        <v>57</v>
      </c>
      <c r="W86" s="33" t="s">
        <v>3355</v>
      </c>
      <c r="X86" s="1" t="s">
        <v>876</v>
      </c>
      <c r="Y86" s="1" t="s">
        <v>945</v>
      </c>
      <c r="Z86" s="1" t="s">
        <v>60</v>
      </c>
      <c r="AA86" s="1" t="s">
        <v>61</v>
      </c>
      <c r="AB86" s="1" t="s">
        <v>946</v>
      </c>
      <c r="AC86" s="1" t="s">
        <v>80</v>
      </c>
      <c r="AD86" s="1" t="s">
        <v>81</v>
      </c>
      <c r="AE86" s="1"/>
      <c r="AF86" s="1"/>
      <c r="AG86" s="1"/>
      <c r="AH86" s="1"/>
      <c r="AI86" s="1"/>
      <c r="AJ86" s="1" t="s">
        <v>943</v>
      </c>
      <c r="AK86" s="1" t="s">
        <v>944</v>
      </c>
      <c r="AL86" s="1" t="s">
        <v>57</v>
      </c>
      <c r="AM86" s="1" t="s">
        <v>3355</v>
      </c>
      <c r="AN86" s="1" t="s">
        <v>876</v>
      </c>
      <c r="AO86" s="1" t="s">
        <v>945</v>
      </c>
      <c r="AP86" s="1" t="s">
        <v>60</v>
      </c>
      <c r="AQ86" s="1" t="s">
        <v>61</v>
      </c>
      <c r="AR86" s="35">
        <v>40269</v>
      </c>
      <c r="AS86" s="35">
        <v>40269</v>
      </c>
      <c r="AT86" s="1"/>
      <c r="AU86" s="1"/>
      <c r="AV86" s="1">
        <v>0</v>
      </c>
      <c r="AW86" s="1" t="s">
        <v>77</v>
      </c>
      <c r="AX86" s="1"/>
      <c r="AY86" s="1" t="s">
        <v>78</v>
      </c>
    </row>
    <row r="87" spans="1:51" x14ac:dyDescent="0.4">
      <c r="A87" t="str">
        <f t="shared" si="14"/>
        <v>0411200421</v>
      </c>
      <c r="B87" s="1"/>
      <c r="C87" s="1"/>
      <c r="D87" s="1" t="s">
        <v>250</v>
      </c>
      <c r="E87" s="1" t="s">
        <v>251</v>
      </c>
      <c r="F87" s="33" t="s">
        <v>3313</v>
      </c>
      <c r="G87" s="1" t="s">
        <v>118</v>
      </c>
      <c r="H87" s="1"/>
      <c r="I87" s="33" t="s">
        <v>252</v>
      </c>
      <c r="J87" s="33" t="s">
        <v>253</v>
      </c>
      <c r="K87" s="1" t="s">
        <v>254</v>
      </c>
      <c r="L87" s="1" t="s">
        <v>255</v>
      </c>
      <c r="M87" s="1" t="s">
        <v>256</v>
      </c>
      <c r="N87" s="1" t="s">
        <v>241</v>
      </c>
      <c r="O87" s="1" t="s">
        <v>257</v>
      </c>
      <c r="P87" s="1" t="s">
        <v>258</v>
      </c>
      <c r="Q87" s="33" t="s">
        <v>259</v>
      </c>
      <c r="R87" s="33" t="s">
        <v>260</v>
      </c>
      <c r="S87" s="1" t="s">
        <v>261</v>
      </c>
      <c r="T87" s="1" t="s">
        <v>947</v>
      </c>
      <c r="U87" s="1" t="s">
        <v>948</v>
      </c>
      <c r="V87" s="33" t="s">
        <v>902</v>
      </c>
      <c r="W87" s="33" t="s">
        <v>3355</v>
      </c>
      <c r="X87" s="1" t="s">
        <v>876</v>
      </c>
      <c r="Y87" s="1" t="s">
        <v>949</v>
      </c>
      <c r="Z87" s="1" t="s">
        <v>950</v>
      </c>
      <c r="AA87" s="1" t="s">
        <v>951</v>
      </c>
      <c r="AB87" s="1" t="s">
        <v>952</v>
      </c>
      <c r="AC87" s="1" t="s">
        <v>80</v>
      </c>
      <c r="AD87" s="1" t="s">
        <v>81</v>
      </c>
      <c r="AE87" s="1"/>
      <c r="AF87" s="1"/>
      <c r="AG87" s="1"/>
      <c r="AH87" s="1"/>
      <c r="AI87" s="1"/>
      <c r="AJ87" s="1" t="s">
        <v>947</v>
      </c>
      <c r="AK87" s="1" t="s">
        <v>948</v>
      </c>
      <c r="AL87" s="1" t="s">
        <v>902</v>
      </c>
      <c r="AM87" s="1" t="s">
        <v>3355</v>
      </c>
      <c r="AN87" s="1" t="s">
        <v>876</v>
      </c>
      <c r="AO87" s="1" t="s">
        <v>949</v>
      </c>
      <c r="AP87" s="1" t="s">
        <v>950</v>
      </c>
      <c r="AQ87" s="1" t="s">
        <v>951</v>
      </c>
      <c r="AR87" s="35">
        <v>41289</v>
      </c>
      <c r="AS87" s="35">
        <v>41289</v>
      </c>
      <c r="AT87" s="1"/>
      <c r="AU87" s="1"/>
      <c r="AV87" s="1">
        <v>0</v>
      </c>
      <c r="AW87" s="1" t="s">
        <v>77</v>
      </c>
      <c r="AX87" s="1"/>
      <c r="AY87" s="1" t="s">
        <v>78</v>
      </c>
    </row>
    <row r="88" spans="1:51" x14ac:dyDescent="0.4">
      <c r="A88" t="str">
        <f t="shared" si="14"/>
        <v>0411200504</v>
      </c>
      <c r="B88" s="1"/>
      <c r="C88" s="1"/>
      <c r="D88" s="1" t="s">
        <v>3179</v>
      </c>
      <c r="E88" s="1" t="s">
        <v>3247</v>
      </c>
      <c r="F88" s="33" t="s">
        <v>3311</v>
      </c>
      <c r="G88" s="1" t="s">
        <v>100</v>
      </c>
      <c r="H88" s="1"/>
      <c r="I88" s="33" t="s">
        <v>3327</v>
      </c>
      <c r="J88" s="33" t="s">
        <v>58</v>
      </c>
      <c r="K88" s="1" t="s">
        <v>3488</v>
      </c>
      <c r="L88" s="1" t="s">
        <v>3489</v>
      </c>
      <c r="M88" s="1" t="s">
        <v>3490</v>
      </c>
      <c r="N88" s="1" t="s">
        <v>101</v>
      </c>
      <c r="O88" s="1" t="s">
        <v>3491</v>
      </c>
      <c r="P88" s="1" t="s">
        <v>3492</v>
      </c>
      <c r="Q88" s="33" t="s">
        <v>3327</v>
      </c>
      <c r="R88" s="33" t="s">
        <v>3355</v>
      </c>
      <c r="S88" s="1" t="s">
        <v>3488</v>
      </c>
      <c r="T88" s="1" t="s">
        <v>3493</v>
      </c>
      <c r="U88" s="1" t="s">
        <v>3975</v>
      </c>
      <c r="V88" s="33" t="s">
        <v>3976</v>
      </c>
      <c r="W88" s="33" t="s">
        <v>3355</v>
      </c>
      <c r="X88" s="1" t="s">
        <v>876</v>
      </c>
      <c r="Y88" s="1" t="s">
        <v>3977</v>
      </c>
      <c r="Z88" s="1" t="s">
        <v>3978</v>
      </c>
      <c r="AA88" s="1" t="s">
        <v>3979</v>
      </c>
      <c r="AB88" s="1" t="s">
        <v>4261</v>
      </c>
      <c r="AC88" s="1" t="s">
        <v>80</v>
      </c>
      <c r="AD88" s="1" t="s">
        <v>81</v>
      </c>
      <c r="AE88" s="1"/>
      <c r="AF88" s="1"/>
      <c r="AG88" s="1"/>
      <c r="AH88" s="1"/>
      <c r="AI88" s="1"/>
      <c r="AJ88" s="1" t="s">
        <v>3493</v>
      </c>
      <c r="AK88" s="1" t="s">
        <v>3975</v>
      </c>
      <c r="AL88" s="1" t="s">
        <v>3976</v>
      </c>
      <c r="AM88" s="1" t="s">
        <v>3355</v>
      </c>
      <c r="AN88" s="1" t="s">
        <v>876</v>
      </c>
      <c r="AO88" s="1" t="s">
        <v>3977</v>
      </c>
      <c r="AP88" s="1" t="s">
        <v>3978</v>
      </c>
      <c r="AQ88" s="1" t="s">
        <v>3979</v>
      </c>
      <c r="AR88" s="35">
        <v>44652</v>
      </c>
      <c r="AS88" s="35">
        <v>44652</v>
      </c>
      <c r="AT88" s="1"/>
      <c r="AU88" s="1"/>
      <c r="AV88" s="1">
        <v>0</v>
      </c>
      <c r="AW88" s="1" t="s">
        <v>77</v>
      </c>
      <c r="AX88" s="1"/>
      <c r="AY88" s="1" t="s">
        <v>78</v>
      </c>
    </row>
    <row r="89" spans="1:51" x14ac:dyDescent="0.4">
      <c r="A89" t="str">
        <f t="shared" si="14"/>
        <v>0411200561</v>
      </c>
      <c r="B89" s="1"/>
      <c r="C89" s="1"/>
      <c r="D89" s="1" t="s">
        <v>953</v>
      </c>
      <c r="E89" s="1" t="s">
        <v>954</v>
      </c>
      <c r="F89" s="33" t="s">
        <v>3313</v>
      </c>
      <c r="G89" s="1" t="s">
        <v>118</v>
      </c>
      <c r="H89" s="1"/>
      <c r="I89" s="33" t="s">
        <v>57</v>
      </c>
      <c r="J89" s="33" t="s">
        <v>58</v>
      </c>
      <c r="K89" s="1" t="s">
        <v>955</v>
      </c>
      <c r="L89" s="1" t="s">
        <v>956</v>
      </c>
      <c r="M89" s="1" t="s">
        <v>956</v>
      </c>
      <c r="N89" s="1" t="s">
        <v>241</v>
      </c>
      <c r="O89" s="1" t="s">
        <v>957</v>
      </c>
      <c r="P89" s="1" t="s">
        <v>958</v>
      </c>
      <c r="Q89" s="33" t="s">
        <v>57</v>
      </c>
      <c r="R89" s="33" t="s">
        <v>3355</v>
      </c>
      <c r="S89" s="1" t="s">
        <v>955</v>
      </c>
      <c r="T89" s="1" t="s">
        <v>959</v>
      </c>
      <c r="U89" s="1" t="s">
        <v>960</v>
      </c>
      <c r="V89" s="33" t="s">
        <v>57</v>
      </c>
      <c r="W89" s="33" t="s">
        <v>3355</v>
      </c>
      <c r="X89" s="1" t="s">
        <v>876</v>
      </c>
      <c r="Y89" s="1" t="s">
        <v>963</v>
      </c>
      <c r="Z89" s="1" t="s">
        <v>956</v>
      </c>
      <c r="AA89" s="1" t="s">
        <v>961</v>
      </c>
      <c r="AB89" s="1" t="s">
        <v>962</v>
      </c>
      <c r="AC89" s="1" t="s">
        <v>80</v>
      </c>
      <c r="AD89" s="1" t="s">
        <v>81</v>
      </c>
      <c r="AE89" s="1"/>
      <c r="AF89" s="1"/>
      <c r="AG89" s="1"/>
      <c r="AH89" s="1"/>
      <c r="AI89" s="1"/>
      <c r="AJ89" s="1" t="s">
        <v>959</v>
      </c>
      <c r="AK89" s="1" t="s">
        <v>960</v>
      </c>
      <c r="AL89" s="1" t="s">
        <v>57</v>
      </c>
      <c r="AM89" s="1" t="s">
        <v>3355</v>
      </c>
      <c r="AN89" s="1" t="s">
        <v>876</v>
      </c>
      <c r="AO89" s="1" t="s">
        <v>963</v>
      </c>
      <c r="AP89" s="1" t="s">
        <v>956</v>
      </c>
      <c r="AQ89" s="1" t="s">
        <v>961</v>
      </c>
      <c r="AR89" s="35">
        <v>42856</v>
      </c>
      <c r="AS89" s="35">
        <v>42856</v>
      </c>
      <c r="AT89" s="1"/>
      <c r="AU89" s="1"/>
      <c r="AV89" s="1">
        <v>0</v>
      </c>
      <c r="AW89" s="1" t="s">
        <v>77</v>
      </c>
      <c r="AX89" s="1"/>
      <c r="AY89" s="1" t="s">
        <v>78</v>
      </c>
    </row>
    <row r="90" spans="1:51" x14ac:dyDescent="0.4">
      <c r="A90" t="str">
        <f t="shared" si="14"/>
        <v>0411200579</v>
      </c>
      <c r="B90" s="1"/>
      <c r="C90" s="1"/>
      <c r="D90" s="1" t="s">
        <v>964</v>
      </c>
      <c r="E90" s="1" t="s">
        <v>965</v>
      </c>
      <c r="F90" s="33" t="s">
        <v>3317</v>
      </c>
      <c r="G90" s="1" t="s">
        <v>349</v>
      </c>
      <c r="H90" s="1"/>
      <c r="I90" s="33" t="s">
        <v>966</v>
      </c>
      <c r="J90" s="33" t="s">
        <v>58</v>
      </c>
      <c r="K90" s="1" t="s">
        <v>967</v>
      </c>
      <c r="L90" s="33" t="s">
        <v>968</v>
      </c>
      <c r="M90" s="1" t="s">
        <v>969</v>
      </c>
      <c r="N90" s="1" t="s">
        <v>101</v>
      </c>
      <c r="O90" s="1" t="s">
        <v>970</v>
      </c>
      <c r="P90" s="1" t="s">
        <v>971</v>
      </c>
      <c r="Q90" s="33" t="s">
        <v>972</v>
      </c>
      <c r="R90" s="33" t="s">
        <v>3355</v>
      </c>
      <c r="S90" s="1" t="s">
        <v>973</v>
      </c>
      <c r="T90" s="1" t="s">
        <v>974</v>
      </c>
      <c r="U90" s="1" t="s">
        <v>975</v>
      </c>
      <c r="V90" s="33" t="s">
        <v>966</v>
      </c>
      <c r="W90" s="33" t="s">
        <v>3355</v>
      </c>
      <c r="X90" s="1" t="s">
        <v>876</v>
      </c>
      <c r="Y90" s="1" t="s">
        <v>3980</v>
      </c>
      <c r="Z90" s="1" t="s">
        <v>3981</v>
      </c>
      <c r="AA90" s="1" t="s">
        <v>3982</v>
      </c>
      <c r="AB90" s="1" t="s">
        <v>976</v>
      </c>
      <c r="AC90" s="1" t="s">
        <v>80</v>
      </c>
      <c r="AD90" s="1" t="s">
        <v>81</v>
      </c>
      <c r="AE90" s="1"/>
      <c r="AF90" s="1"/>
      <c r="AG90" s="1"/>
      <c r="AH90" s="1"/>
      <c r="AI90" s="1"/>
      <c r="AJ90" s="1" t="s">
        <v>974</v>
      </c>
      <c r="AK90" s="1" t="s">
        <v>975</v>
      </c>
      <c r="AL90" s="1" t="s">
        <v>966</v>
      </c>
      <c r="AM90" s="1" t="s">
        <v>3355</v>
      </c>
      <c r="AN90" s="1" t="s">
        <v>876</v>
      </c>
      <c r="AO90" s="1" t="s">
        <v>3980</v>
      </c>
      <c r="AP90" s="1" t="s">
        <v>3981</v>
      </c>
      <c r="AQ90" s="1" t="s">
        <v>3982</v>
      </c>
      <c r="AR90" s="35">
        <v>42856</v>
      </c>
      <c r="AS90" s="35">
        <v>42856</v>
      </c>
      <c r="AT90" s="1"/>
      <c r="AU90" s="1"/>
      <c r="AV90" s="1">
        <v>0</v>
      </c>
      <c r="AW90" s="1" t="s">
        <v>77</v>
      </c>
      <c r="AX90" s="1"/>
      <c r="AY90" s="1" t="s">
        <v>78</v>
      </c>
    </row>
    <row r="91" spans="1:51" x14ac:dyDescent="0.4">
      <c r="A91" t="str">
        <f t="shared" si="14"/>
        <v>0411200728</v>
      </c>
      <c r="B91" s="1"/>
      <c r="C91" s="1"/>
      <c r="D91" s="1" t="s">
        <v>3180</v>
      </c>
      <c r="E91" s="1" t="s">
        <v>3248</v>
      </c>
      <c r="F91" s="33" t="s">
        <v>3313</v>
      </c>
      <c r="G91" s="1" t="s">
        <v>118</v>
      </c>
      <c r="H91" s="1"/>
      <c r="I91" s="33" t="s">
        <v>884</v>
      </c>
      <c r="J91" s="33" t="s">
        <v>58</v>
      </c>
      <c r="K91" s="1" t="s">
        <v>3494</v>
      </c>
      <c r="L91" s="1" t="s">
        <v>3495</v>
      </c>
      <c r="M91" s="1" t="s">
        <v>3496</v>
      </c>
      <c r="N91" s="1" t="s">
        <v>241</v>
      </c>
      <c r="O91" s="1" t="s">
        <v>3497</v>
      </c>
      <c r="P91" s="1" t="s">
        <v>3498</v>
      </c>
      <c r="Q91" s="33" t="s">
        <v>3499</v>
      </c>
      <c r="R91" s="33" t="s">
        <v>3500</v>
      </c>
      <c r="S91" s="1" t="s">
        <v>3501</v>
      </c>
      <c r="T91" s="1" t="s">
        <v>3502</v>
      </c>
      <c r="U91" s="1" t="s">
        <v>3983</v>
      </c>
      <c r="V91" s="33" t="s">
        <v>884</v>
      </c>
      <c r="W91" s="33" t="s">
        <v>3355</v>
      </c>
      <c r="X91" s="1" t="s">
        <v>876</v>
      </c>
      <c r="Y91" s="1" t="s">
        <v>3494</v>
      </c>
      <c r="Z91" s="1" t="s">
        <v>3495</v>
      </c>
      <c r="AA91" s="1" t="s">
        <v>3496</v>
      </c>
      <c r="AB91" s="1" t="s">
        <v>4262</v>
      </c>
      <c r="AC91" s="1" t="s">
        <v>80</v>
      </c>
      <c r="AD91" s="1" t="s">
        <v>81</v>
      </c>
      <c r="AE91" s="1"/>
      <c r="AF91" s="1"/>
      <c r="AG91" s="1"/>
      <c r="AH91" s="1"/>
      <c r="AI91" s="1"/>
      <c r="AJ91" s="1" t="s">
        <v>3502</v>
      </c>
      <c r="AK91" s="1" t="s">
        <v>3983</v>
      </c>
      <c r="AL91" s="1" t="s">
        <v>884</v>
      </c>
      <c r="AM91" s="1" t="s">
        <v>3355</v>
      </c>
      <c r="AN91" s="1" t="s">
        <v>876</v>
      </c>
      <c r="AO91" s="1" t="s">
        <v>3494</v>
      </c>
      <c r="AP91" s="1" t="s">
        <v>3495</v>
      </c>
      <c r="AQ91" s="1" t="s">
        <v>3496</v>
      </c>
      <c r="AR91" s="35">
        <v>44348</v>
      </c>
      <c r="AS91" s="35">
        <v>44348</v>
      </c>
      <c r="AT91" s="1"/>
      <c r="AU91" s="1"/>
      <c r="AV91" s="1">
        <v>0</v>
      </c>
      <c r="AW91" s="1" t="s">
        <v>77</v>
      </c>
      <c r="AX91" s="1"/>
      <c r="AY91" s="1" t="s">
        <v>78</v>
      </c>
    </row>
    <row r="92" spans="1:51" x14ac:dyDescent="0.4">
      <c r="A92" t="str">
        <f t="shared" si="14"/>
        <v>0411200744</v>
      </c>
      <c r="B92" s="1"/>
      <c r="C92" s="1"/>
      <c r="D92" s="1" t="s">
        <v>250</v>
      </c>
      <c r="E92" s="1" t="s">
        <v>251</v>
      </c>
      <c r="F92" s="33" t="s">
        <v>3313</v>
      </c>
      <c r="G92" s="1" t="s">
        <v>118</v>
      </c>
      <c r="H92" s="1"/>
      <c r="I92" s="33" t="s">
        <v>252</v>
      </c>
      <c r="J92" s="33" t="s">
        <v>253</v>
      </c>
      <c r="K92" s="1" t="s">
        <v>254</v>
      </c>
      <c r="L92" s="1" t="s">
        <v>255</v>
      </c>
      <c r="M92" s="1" t="s">
        <v>256</v>
      </c>
      <c r="N92" s="1" t="s">
        <v>241</v>
      </c>
      <c r="O92" s="1" t="s">
        <v>257</v>
      </c>
      <c r="P92" s="1" t="s">
        <v>258</v>
      </c>
      <c r="Q92" s="33" t="s">
        <v>259</v>
      </c>
      <c r="R92" s="33" t="s">
        <v>260</v>
      </c>
      <c r="S92" s="1" t="s">
        <v>261</v>
      </c>
      <c r="T92" s="1" t="s">
        <v>3503</v>
      </c>
      <c r="U92" s="1" t="s">
        <v>3984</v>
      </c>
      <c r="V92" s="33" t="s">
        <v>886</v>
      </c>
      <c r="W92" s="33" t="s">
        <v>3355</v>
      </c>
      <c r="X92" s="1" t="s">
        <v>876</v>
      </c>
      <c r="Y92" s="1" t="s">
        <v>3985</v>
      </c>
      <c r="Z92" s="1" t="s">
        <v>3986</v>
      </c>
      <c r="AA92" s="1" t="s">
        <v>3987</v>
      </c>
      <c r="AB92" s="1" t="s">
        <v>4263</v>
      </c>
      <c r="AC92" s="1" t="s">
        <v>80</v>
      </c>
      <c r="AD92" s="1" t="s">
        <v>81</v>
      </c>
      <c r="AE92" s="1"/>
      <c r="AF92" s="1"/>
      <c r="AG92" s="1"/>
      <c r="AH92" s="1"/>
      <c r="AI92" s="1"/>
      <c r="AJ92" s="1" t="s">
        <v>3503</v>
      </c>
      <c r="AK92" s="1" t="s">
        <v>3984</v>
      </c>
      <c r="AL92" s="1" t="s">
        <v>886</v>
      </c>
      <c r="AM92" s="1" t="s">
        <v>3355</v>
      </c>
      <c r="AN92" s="1" t="s">
        <v>876</v>
      </c>
      <c r="AO92" s="1" t="s">
        <v>3985</v>
      </c>
      <c r="AP92" s="1" t="s">
        <v>3986</v>
      </c>
      <c r="AQ92" s="1" t="s">
        <v>3987</v>
      </c>
      <c r="AR92" s="35">
        <v>44470</v>
      </c>
      <c r="AS92" s="35">
        <v>44470</v>
      </c>
      <c r="AT92" s="1"/>
      <c r="AU92" s="1"/>
      <c r="AV92" s="1">
        <v>0</v>
      </c>
      <c r="AW92" s="1" t="s">
        <v>77</v>
      </c>
      <c r="AX92" s="1"/>
      <c r="AY92" s="1" t="s">
        <v>78</v>
      </c>
    </row>
    <row r="93" spans="1:51" x14ac:dyDescent="0.4">
      <c r="A93" t="str">
        <f t="shared" si="14"/>
        <v>0411300015</v>
      </c>
      <c r="B93" s="1"/>
      <c r="C93" s="1"/>
      <c r="D93" s="1" t="s">
        <v>3181</v>
      </c>
      <c r="E93" s="1" t="s">
        <v>3249</v>
      </c>
      <c r="F93" s="33" t="s">
        <v>3313</v>
      </c>
      <c r="G93" s="1" t="s">
        <v>118</v>
      </c>
      <c r="H93" s="1"/>
      <c r="I93" s="33" t="s">
        <v>3328</v>
      </c>
      <c r="J93" s="33" t="s">
        <v>621</v>
      </c>
      <c r="K93" s="1" t="s">
        <v>3504</v>
      </c>
      <c r="L93" s="1" t="s">
        <v>3505</v>
      </c>
      <c r="M93" s="1" t="s">
        <v>3506</v>
      </c>
      <c r="N93" s="1" t="s">
        <v>62</v>
      </c>
      <c r="O93" s="1" t="s">
        <v>3507</v>
      </c>
      <c r="P93" s="1" t="s">
        <v>3508</v>
      </c>
      <c r="Q93" s="33" t="s">
        <v>3509</v>
      </c>
      <c r="R93" s="33" t="s">
        <v>3510</v>
      </c>
      <c r="S93" s="1" t="s">
        <v>3511</v>
      </c>
      <c r="T93" s="1" t="s">
        <v>3181</v>
      </c>
      <c r="U93" s="1" t="s">
        <v>3988</v>
      </c>
      <c r="V93" s="33" t="s">
        <v>3328</v>
      </c>
      <c r="W93" s="33" t="s">
        <v>3510</v>
      </c>
      <c r="X93" s="1" t="s">
        <v>977</v>
      </c>
      <c r="Y93" s="1" t="s">
        <v>3504</v>
      </c>
      <c r="Z93" s="1" t="s">
        <v>3505</v>
      </c>
      <c r="AA93" s="1" t="s">
        <v>3506</v>
      </c>
      <c r="AB93" s="1" t="s">
        <v>4264</v>
      </c>
      <c r="AC93" s="1" t="s">
        <v>80</v>
      </c>
      <c r="AD93" s="1" t="s">
        <v>81</v>
      </c>
      <c r="AE93" s="1"/>
      <c r="AF93" s="1"/>
      <c r="AG93" s="1"/>
      <c r="AH93" s="1"/>
      <c r="AI93" s="1"/>
      <c r="AJ93" s="1" t="s">
        <v>4335</v>
      </c>
      <c r="AK93" s="1" t="s">
        <v>3988</v>
      </c>
      <c r="AL93" s="1" t="s">
        <v>3328</v>
      </c>
      <c r="AM93" s="1" t="s">
        <v>3510</v>
      </c>
      <c r="AN93" s="1" t="s">
        <v>977</v>
      </c>
      <c r="AO93" s="1" t="s">
        <v>3504</v>
      </c>
      <c r="AP93" s="1" t="s">
        <v>3505</v>
      </c>
      <c r="AQ93" s="1" t="s">
        <v>3506</v>
      </c>
      <c r="AR93" s="35">
        <v>44805</v>
      </c>
      <c r="AS93" s="35">
        <v>44805</v>
      </c>
      <c r="AT93" s="1"/>
      <c r="AU93" s="1"/>
      <c r="AV93" s="1">
        <v>0</v>
      </c>
      <c r="AW93" s="1" t="s">
        <v>77</v>
      </c>
      <c r="AX93" s="1"/>
      <c r="AY93" s="1" t="s">
        <v>78</v>
      </c>
    </row>
    <row r="94" spans="1:51" x14ac:dyDescent="0.4">
      <c r="A94" t="str">
        <f t="shared" si="14"/>
        <v>0411300197</v>
      </c>
      <c r="B94" s="1"/>
      <c r="C94" s="1"/>
      <c r="D94" s="1" t="s">
        <v>978</v>
      </c>
      <c r="E94" s="1" t="s">
        <v>979</v>
      </c>
      <c r="F94" s="33" t="s">
        <v>3310</v>
      </c>
      <c r="G94" s="1" t="s">
        <v>55</v>
      </c>
      <c r="H94" s="1"/>
      <c r="I94" s="33" t="s">
        <v>980</v>
      </c>
      <c r="J94" s="33" t="s">
        <v>621</v>
      </c>
      <c r="K94" s="1" t="s">
        <v>981</v>
      </c>
      <c r="L94" s="1" t="s">
        <v>982</v>
      </c>
      <c r="M94" s="1" t="s">
        <v>983</v>
      </c>
      <c r="N94" s="1" t="s">
        <v>62</v>
      </c>
      <c r="O94" s="1" t="s">
        <v>984</v>
      </c>
      <c r="P94" s="1" t="s">
        <v>985</v>
      </c>
      <c r="Q94" s="33" t="s">
        <v>986</v>
      </c>
      <c r="R94" s="33" t="s">
        <v>3512</v>
      </c>
      <c r="S94" s="1" t="s">
        <v>987</v>
      </c>
      <c r="T94" s="1" t="s">
        <v>989</v>
      </c>
      <c r="U94" s="1" t="s">
        <v>990</v>
      </c>
      <c r="V94" s="33" t="s">
        <v>991</v>
      </c>
      <c r="W94" s="33" t="s">
        <v>3510</v>
      </c>
      <c r="X94" s="1" t="s">
        <v>977</v>
      </c>
      <c r="Y94" s="1" t="s">
        <v>992</v>
      </c>
      <c r="Z94" s="1" t="s">
        <v>993</v>
      </c>
      <c r="AA94" s="1" t="s">
        <v>994</v>
      </c>
      <c r="AB94" s="1" t="s">
        <v>995</v>
      </c>
      <c r="AC94" s="1" t="s">
        <v>80</v>
      </c>
      <c r="AD94" s="1" t="s">
        <v>81</v>
      </c>
      <c r="AE94" s="1"/>
      <c r="AF94" s="1"/>
      <c r="AG94" s="1"/>
      <c r="AH94" s="1"/>
      <c r="AI94" s="1"/>
      <c r="AJ94" s="1" t="s">
        <v>989</v>
      </c>
      <c r="AK94" s="1" t="s">
        <v>990</v>
      </c>
      <c r="AL94" s="1" t="s">
        <v>991</v>
      </c>
      <c r="AM94" s="1" t="s">
        <v>3510</v>
      </c>
      <c r="AN94" s="1" t="s">
        <v>977</v>
      </c>
      <c r="AO94" s="1" t="s">
        <v>992</v>
      </c>
      <c r="AP94" s="1" t="s">
        <v>993</v>
      </c>
      <c r="AQ94" s="1" t="s">
        <v>994</v>
      </c>
      <c r="AR94" s="35">
        <v>41000</v>
      </c>
      <c r="AS94" s="35">
        <v>41000</v>
      </c>
      <c r="AT94" s="1"/>
      <c r="AU94" s="1"/>
      <c r="AV94" s="1">
        <v>0</v>
      </c>
      <c r="AW94" s="1" t="s">
        <v>77</v>
      </c>
      <c r="AX94" s="1"/>
      <c r="AY94" s="1" t="s">
        <v>78</v>
      </c>
    </row>
    <row r="95" spans="1:51" x14ac:dyDescent="0.4">
      <c r="A95" t="str">
        <f t="shared" si="14"/>
        <v>0411300247</v>
      </c>
      <c r="B95" s="1"/>
      <c r="C95" s="1"/>
      <c r="D95" s="1" t="s">
        <v>996</v>
      </c>
      <c r="E95" s="1" t="s">
        <v>997</v>
      </c>
      <c r="F95" s="33" t="s">
        <v>3313</v>
      </c>
      <c r="G95" s="1" t="s">
        <v>118</v>
      </c>
      <c r="H95" s="1"/>
      <c r="I95" s="33" t="s">
        <v>3329</v>
      </c>
      <c r="J95" s="33" t="s">
        <v>621</v>
      </c>
      <c r="K95" s="1" t="s">
        <v>3513</v>
      </c>
      <c r="L95" s="1" t="s">
        <v>1000</v>
      </c>
      <c r="M95" s="1" t="s">
        <v>1001</v>
      </c>
      <c r="N95" s="1" t="s">
        <v>62</v>
      </c>
      <c r="O95" s="1" t="s">
        <v>1002</v>
      </c>
      <c r="P95" s="1" t="s">
        <v>1003</v>
      </c>
      <c r="Q95" s="33" t="s">
        <v>998</v>
      </c>
      <c r="R95" s="33" t="s">
        <v>3510</v>
      </c>
      <c r="S95" s="1" t="s">
        <v>999</v>
      </c>
      <c r="T95" s="1" t="s">
        <v>1004</v>
      </c>
      <c r="U95" s="1" t="s">
        <v>1005</v>
      </c>
      <c r="V95" s="33" t="s">
        <v>1006</v>
      </c>
      <c r="W95" s="33" t="s">
        <v>3510</v>
      </c>
      <c r="X95" s="1" t="s">
        <v>977</v>
      </c>
      <c r="Y95" s="1" t="s">
        <v>1007</v>
      </c>
      <c r="Z95" s="1" t="s">
        <v>1008</v>
      </c>
      <c r="AA95" s="1" t="s">
        <v>1009</v>
      </c>
      <c r="AB95" s="1" t="s">
        <v>1010</v>
      </c>
      <c r="AC95" s="1" t="s">
        <v>80</v>
      </c>
      <c r="AD95" s="1" t="s">
        <v>81</v>
      </c>
      <c r="AE95" s="1"/>
      <c r="AF95" s="1"/>
      <c r="AG95" s="1"/>
      <c r="AH95" s="1"/>
      <c r="AI95" s="1"/>
      <c r="AJ95" s="1" t="s">
        <v>1004</v>
      </c>
      <c r="AK95" s="1" t="s">
        <v>1005</v>
      </c>
      <c r="AL95" s="1" t="s">
        <v>1006</v>
      </c>
      <c r="AM95" s="1" t="s">
        <v>3510</v>
      </c>
      <c r="AN95" s="1" t="s">
        <v>977</v>
      </c>
      <c r="AO95" s="1" t="s">
        <v>1007</v>
      </c>
      <c r="AP95" s="1" t="s">
        <v>1008</v>
      </c>
      <c r="AQ95" s="1" t="s">
        <v>1009</v>
      </c>
      <c r="AR95" s="35">
        <v>39904</v>
      </c>
      <c r="AS95" s="35">
        <v>39904</v>
      </c>
      <c r="AT95" s="1"/>
      <c r="AU95" s="1"/>
      <c r="AV95" s="1">
        <v>0</v>
      </c>
      <c r="AW95" s="1" t="s">
        <v>77</v>
      </c>
      <c r="AX95" s="1"/>
      <c r="AY95" s="1" t="s">
        <v>78</v>
      </c>
    </row>
    <row r="96" spans="1:51" x14ac:dyDescent="0.4">
      <c r="A96" t="str">
        <f t="shared" si="14"/>
        <v>0411300254</v>
      </c>
      <c r="B96" s="1"/>
      <c r="C96" s="1"/>
      <c r="D96" s="1" t="s">
        <v>1011</v>
      </c>
      <c r="E96" s="1" t="s">
        <v>1012</v>
      </c>
      <c r="F96" s="33" t="s">
        <v>3310</v>
      </c>
      <c r="G96" s="1" t="s">
        <v>55</v>
      </c>
      <c r="H96" s="1"/>
      <c r="I96" s="33" t="s">
        <v>1013</v>
      </c>
      <c r="J96" s="33" t="s">
        <v>621</v>
      </c>
      <c r="K96" s="1" t="s">
        <v>1014</v>
      </c>
      <c r="L96" s="1" t="s">
        <v>1015</v>
      </c>
      <c r="M96" s="1" t="s">
        <v>1016</v>
      </c>
      <c r="N96" s="1" t="s">
        <v>62</v>
      </c>
      <c r="O96" s="1" t="s">
        <v>1017</v>
      </c>
      <c r="P96" s="1" t="s">
        <v>1018</v>
      </c>
      <c r="Q96" s="33" t="s">
        <v>1019</v>
      </c>
      <c r="R96" s="33" t="s">
        <v>3510</v>
      </c>
      <c r="S96" s="1" t="s">
        <v>1020</v>
      </c>
      <c r="T96" s="1" t="s">
        <v>1021</v>
      </c>
      <c r="U96" s="1" t="s">
        <v>1022</v>
      </c>
      <c r="V96" s="33" t="s">
        <v>1023</v>
      </c>
      <c r="W96" s="33" t="s">
        <v>3510</v>
      </c>
      <c r="X96" s="1" t="s">
        <v>977</v>
      </c>
      <c r="Y96" s="1" t="s">
        <v>1024</v>
      </c>
      <c r="Z96" s="1" t="s">
        <v>1025</v>
      </c>
      <c r="AA96" s="1" t="s">
        <v>1026</v>
      </c>
      <c r="AB96" s="1" t="s">
        <v>1027</v>
      </c>
      <c r="AC96" s="1" t="s">
        <v>80</v>
      </c>
      <c r="AD96" s="1" t="s">
        <v>81</v>
      </c>
      <c r="AE96" s="1"/>
      <c r="AF96" s="1"/>
      <c r="AG96" s="1"/>
      <c r="AH96" s="1"/>
      <c r="AI96" s="1"/>
      <c r="AJ96" s="1" t="s">
        <v>1021</v>
      </c>
      <c r="AK96" s="1" t="s">
        <v>1022</v>
      </c>
      <c r="AL96" s="1" t="s">
        <v>1023</v>
      </c>
      <c r="AM96" s="1" t="s">
        <v>3510</v>
      </c>
      <c r="AN96" s="1" t="s">
        <v>977</v>
      </c>
      <c r="AO96" s="1" t="s">
        <v>1024</v>
      </c>
      <c r="AP96" s="1" t="s">
        <v>1025</v>
      </c>
      <c r="AQ96" s="1" t="s">
        <v>1026</v>
      </c>
      <c r="AR96" s="35">
        <v>39904</v>
      </c>
      <c r="AS96" s="35">
        <v>39904</v>
      </c>
      <c r="AT96" s="1"/>
      <c r="AU96" s="1"/>
      <c r="AV96" s="1">
        <v>0</v>
      </c>
      <c r="AW96" s="1" t="s">
        <v>77</v>
      </c>
      <c r="AX96" s="1"/>
      <c r="AY96" s="1" t="s">
        <v>78</v>
      </c>
    </row>
    <row r="97" spans="1:51" x14ac:dyDescent="0.4">
      <c r="A97" t="str">
        <f t="shared" ref="A97:A102" si="15">AB97</f>
        <v>0411300387</v>
      </c>
      <c r="B97" s="1"/>
      <c r="C97" s="1"/>
      <c r="D97" s="1" t="s">
        <v>1029</v>
      </c>
      <c r="E97" s="1" t="s">
        <v>1030</v>
      </c>
      <c r="F97" s="33" t="s">
        <v>3311</v>
      </c>
      <c r="G97" s="1" t="s">
        <v>100</v>
      </c>
      <c r="H97" s="1"/>
      <c r="I97" s="33" t="s">
        <v>1031</v>
      </c>
      <c r="J97" s="33" t="s">
        <v>621</v>
      </c>
      <c r="K97" s="1" t="s">
        <v>1032</v>
      </c>
      <c r="L97" s="1" t="s">
        <v>1033</v>
      </c>
      <c r="M97" s="1" t="s">
        <v>1033</v>
      </c>
      <c r="N97" s="1" t="s">
        <v>101</v>
      </c>
      <c r="O97" s="1" t="s">
        <v>1034</v>
      </c>
      <c r="P97" s="1" t="s">
        <v>1035</v>
      </c>
      <c r="Q97" s="33" t="s">
        <v>1031</v>
      </c>
      <c r="R97" s="33" t="s">
        <v>3510</v>
      </c>
      <c r="S97" s="1" t="s">
        <v>1036</v>
      </c>
      <c r="T97" s="1" t="s">
        <v>1037</v>
      </c>
      <c r="U97" s="1" t="s">
        <v>1038</v>
      </c>
      <c r="V97" s="33" t="s">
        <v>896</v>
      </c>
      <c r="W97" s="33" t="s">
        <v>3510</v>
      </c>
      <c r="X97" s="1" t="s">
        <v>977</v>
      </c>
      <c r="Y97" s="1" t="s">
        <v>1039</v>
      </c>
      <c r="Z97" s="1" t="s">
        <v>1040</v>
      </c>
      <c r="AA97" s="1" t="s">
        <v>1041</v>
      </c>
      <c r="AB97" s="1" t="s">
        <v>1042</v>
      </c>
      <c r="AC97" s="1" t="s">
        <v>80</v>
      </c>
      <c r="AD97" s="1" t="s">
        <v>81</v>
      </c>
      <c r="AE97" s="1"/>
      <c r="AF97" s="1"/>
      <c r="AG97" s="1"/>
      <c r="AH97" s="1"/>
      <c r="AI97" s="1"/>
      <c r="AJ97" s="1" t="s">
        <v>1037</v>
      </c>
      <c r="AK97" s="1" t="s">
        <v>1038</v>
      </c>
      <c r="AL97" s="1" t="s">
        <v>896</v>
      </c>
      <c r="AM97" s="1" t="s">
        <v>3510</v>
      </c>
      <c r="AN97" s="1" t="s">
        <v>977</v>
      </c>
      <c r="AO97" s="1" t="s">
        <v>1039</v>
      </c>
      <c r="AP97" s="1" t="s">
        <v>1040</v>
      </c>
      <c r="AQ97" s="1" t="s">
        <v>1041</v>
      </c>
      <c r="AR97" s="35">
        <v>41913</v>
      </c>
      <c r="AS97" s="35">
        <v>41913</v>
      </c>
      <c r="AT97" s="1"/>
      <c r="AU97" s="1"/>
      <c r="AV97" s="1">
        <v>0</v>
      </c>
      <c r="AW97" s="1" t="s">
        <v>77</v>
      </c>
      <c r="AX97" s="1"/>
      <c r="AY97" s="1" t="s">
        <v>78</v>
      </c>
    </row>
    <row r="98" spans="1:51" x14ac:dyDescent="0.4">
      <c r="A98" t="str">
        <f t="shared" si="15"/>
        <v>0411300452</v>
      </c>
      <c r="B98" s="1"/>
      <c r="C98" s="1"/>
      <c r="D98" s="1" t="s">
        <v>1043</v>
      </c>
      <c r="E98" s="1" t="s">
        <v>1044</v>
      </c>
      <c r="F98" s="33" t="s">
        <v>3314</v>
      </c>
      <c r="G98" s="1" t="s">
        <v>200</v>
      </c>
      <c r="H98" s="1"/>
      <c r="I98" s="33" t="s">
        <v>988</v>
      </c>
      <c r="J98" s="33" t="s">
        <v>621</v>
      </c>
      <c r="K98" s="1" t="s">
        <v>1045</v>
      </c>
      <c r="L98" s="1" t="s">
        <v>1046</v>
      </c>
      <c r="M98" s="1" t="s">
        <v>1047</v>
      </c>
      <c r="N98" s="1" t="s">
        <v>101</v>
      </c>
      <c r="O98" s="1" t="s">
        <v>1048</v>
      </c>
      <c r="P98" s="1" t="s">
        <v>1049</v>
      </c>
      <c r="Q98" s="33" t="s">
        <v>988</v>
      </c>
      <c r="R98" s="33" t="s">
        <v>3510</v>
      </c>
      <c r="S98" s="1" t="s">
        <v>1045</v>
      </c>
      <c r="T98" s="1" t="s">
        <v>1050</v>
      </c>
      <c r="U98" s="1" t="s">
        <v>1056</v>
      </c>
      <c r="V98" s="33" t="s">
        <v>988</v>
      </c>
      <c r="W98" s="33" t="s">
        <v>3510</v>
      </c>
      <c r="X98" s="1" t="s">
        <v>977</v>
      </c>
      <c r="Y98" s="1" t="s">
        <v>1051</v>
      </c>
      <c r="Z98" s="1" t="s">
        <v>1052</v>
      </c>
      <c r="AA98" s="1" t="s">
        <v>1053</v>
      </c>
      <c r="AB98" s="1" t="s">
        <v>1054</v>
      </c>
      <c r="AC98" s="1" t="s">
        <v>80</v>
      </c>
      <c r="AD98" s="1" t="s">
        <v>81</v>
      </c>
      <c r="AE98" s="1"/>
      <c r="AF98" s="1"/>
      <c r="AG98" s="1"/>
      <c r="AH98" s="1"/>
      <c r="AI98" s="1"/>
      <c r="AJ98" s="1" t="s">
        <v>1055</v>
      </c>
      <c r="AK98" s="1" t="s">
        <v>1056</v>
      </c>
      <c r="AL98" s="1" t="s">
        <v>988</v>
      </c>
      <c r="AM98" s="1" t="s">
        <v>3510</v>
      </c>
      <c r="AN98" s="1" t="s">
        <v>977</v>
      </c>
      <c r="AO98" s="1" t="s">
        <v>1051</v>
      </c>
      <c r="AP98" s="1" t="s">
        <v>1052</v>
      </c>
      <c r="AQ98" s="1" t="s">
        <v>1053</v>
      </c>
      <c r="AR98" s="35">
        <v>44075</v>
      </c>
      <c r="AS98" s="35">
        <v>44075</v>
      </c>
      <c r="AT98" s="1"/>
      <c r="AU98" s="1"/>
      <c r="AV98" s="1">
        <v>0</v>
      </c>
      <c r="AW98" s="1" t="s">
        <v>77</v>
      </c>
      <c r="AX98" s="1"/>
      <c r="AY98" s="1" t="s">
        <v>78</v>
      </c>
    </row>
    <row r="99" spans="1:51" x14ac:dyDescent="0.4">
      <c r="A99" t="str">
        <f t="shared" si="15"/>
        <v>0411300593</v>
      </c>
      <c r="B99" s="1"/>
      <c r="C99" s="1"/>
      <c r="D99" s="1" t="s">
        <v>3182</v>
      </c>
      <c r="E99" s="1" t="s">
        <v>3250</v>
      </c>
      <c r="F99" s="33" t="s">
        <v>3314</v>
      </c>
      <c r="G99" s="1" t="s">
        <v>200</v>
      </c>
      <c r="H99" s="1"/>
      <c r="I99" s="33" t="s">
        <v>3330</v>
      </c>
      <c r="J99" s="33" t="s">
        <v>374</v>
      </c>
      <c r="K99" s="1" t="s">
        <v>3514</v>
      </c>
      <c r="L99" s="1" t="s">
        <v>3515</v>
      </c>
      <c r="M99" s="1"/>
      <c r="N99" s="1" t="s">
        <v>201</v>
      </c>
      <c r="O99" s="1" t="s">
        <v>3516</v>
      </c>
      <c r="P99" s="1" t="s">
        <v>3517</v>
      </c>
      <c r="Q99" s="33" t="s">
        <v>3330</v>
      </c>
      <c r="R99" s="33" t="s">
        <v>3439</v>
      </c>
      <c r="S99" s="1" t="s">
        <v>3514</v>
      </c>
      <c r="T99" s="1" t="s">
        <v>3518</v>
      </c>
      <c r="U99" s="1" t="s">
        <v>3989</v>
      </c>
      <c r="V99" s="33" t="s">
        <v>3990</v>
      </c>
      <c r="W99" s="33" t="s">
        <v>3510</v>
      </c>
      <c r="X99" s="1" t="s">
        <v>977</v>
      </c>
      <c r="Y99" s="1" t="s">
        <v>3991</v>
      </c>
      <c r="Z99" s="1" t="s">
        <v>3515</v>
      </c>
      <c r="AA99" s="1"/>
      <c r="AB99" s="1" t="s">
        <v>4265</v>
      </c>
      <c r="AC99" s="1" t="s">
        <v>80</v>
      </c>
      <c r="AD99" s="1" t="s">
        <v>81</v>
      </c>
      <c r="AE99" s="1"/>
      <c r="AF99" s="1"/>
      <c r="AG99" s="1"/>
      <c r="AH99" s="1"/>
      <c r="AI99" s="1"/>
      <c r="AJ99" s="1" t="s">
        <v>3518</v>
      </c>
      <c r="AK99" s="1" t="s">
        <v>3989</v>
      </c>
      <c r="AL99" s="1" t="s">
        <v>3990</v>
      </c>
      <c r="AM99" s="1" t="s">
        <v>3510</v>
      </c>
      <c r="AN99" s="1" t="s">
        <v>977</v>
      </c>
      <c r="AO99" s="1" t="s">
        <v>3991</v>
      </c>
      <c r="AP99" s="1" t="s">
        <v>3515</v>
      </c>
      <c r="AQ99" s="1"/>
      <c r="AR99" s="35">
        <v>44805</v>
      </c>
      <c r="AS99" s="35">
        <v>44805</v>
      </c>
      <c r="AT99" s="1"/>
      <c r="AU99" s="1"/>
      <c r="AV99" s="1">
        <v>0</v>
      </c>
      <c r="AW99" s="1" t="s">
        <v>77</v>
      </c>
      <c r="AX99" s="1"/>
      <c r="AY99" s="1" t="s">
        <v>78</v>
      </c>
    </row>
    <row r="100" spans="1:51" x14ac:dyDescent="0.4">
      <c r="A100" t="str">
        <f t="shared" si="15"/>
        <v>0411400021</v>
      </c>
      <c r="B100" s="1"/>
      <c r="C100" s="1"/>
      <c r="D100" s="1" t="s">
        <v>1058</v>
      </c>
      <c r="E100" s="1" t="s">
        <v>1059</v>
      </c>
      <c r="F100" s="33" t="s">
        <v>3310</v>
      </c>
      <c r="G100" s="1" t="s">
        <v>55</v>
      </c>
      <c r="H100" s="1"/>
      <c r="I100" s="33" t="s">
        <v>1060</v>
      </c>
      <c r="J100" s="33" t="s">
        <v>145</v>
      </c>
      <c r="K100" s="1" t="s">
        <v>1061</v>
      </c>
      <c r="L100" s="1" t="s">
        <v>1062</v>
      </c>
      <c r="M100" s="1" t="s">
        <v>1063</v>
      </c>
      <c r="N100" s="1" t="s">
        <v>62</v>
      </c>
      <c r="O100" s="1" t="s">
        <v>1064</v>
      </c>
      <c r="P100" s="1" t="s">
        <v>1065</v>
      </c>
      <c r="Q100" s="33" t="s">
        <v>293</v>
      </c>
      <c r="R100" s="33" t="s">
        <v>3357</v>
      </c>
      <c r="S100" s="1" t="s">
        <v>1066</v>
      </c>
      <c r="T100" s="1" t="s">
        <v>1067</v>
      </c>
      <c r="U100" s="1" t="s">
        <v>1068</v>
      </c>
      <c r="V100" s="33" t="s">
        <v>293</v>
      </c>
      <c r="W100" s="33" t="s">
        <v>3357</v>
      </c>
      <c r="X100" s="1" t="s">
        <v>1069</v>
      </c>
      <c r="Y100" s="1" t="s">
        <v>1070</v>
      </c>
      <c r="Z100" s="1" t="s">
        <v>1071</v>
      </c>
      <c r="AA100" s="1" t="s">
        <v>1072</v>
      </c>
      <c r="AB100" s="1" t="s">
        <v>1073</v>
      </c>
      <c r="AC100" s="1" t="s">
        <v>80</v>
      </c>
      <c r="AD100" s="1" t="s">
        <v>81</v>
      </c>
      <c r="AE100" s="1"/>
      <c r="AF100" s="1"/>
      <c r="AG100" s="1"/>
      <c r="AH100" s="1"/>
      <c r="AI100" s="1"/>
      <c r="AJ100" s="1" t="s">
        <v>1067</v>
      </c>
      <c r="AK100" s="1" t="s">
        <v>1068</v>
      </c>
      <c r="AL100" s="1" t="s">
        <v>293</v>
      </c>
      <c r="AM100" s="1" t="s">
        <v>3357</v>
      </c>
      <c r="AN100" s="1" t="s">
        <v>1069</v>
      </c>
      <c r="AO100" s="1" t="s">
        <v>1070</v>
      </c>
      <c r="AP100" s="1" t="s">
        <v>1071</v>
      </c>
      <c r="AQ100" s="1" t="s">
        <v>1072</v>
      </c>
      <c r="AR100" s="35">
        <v>40544</v>
      </c>
      <c r="AS100" s="35">
        <v>40544</v>
      </c>
      <c r="AT100" s="1"/>
      <c r="AU100" s="1"/>
      <c r="AV100" s="1">
        <v>0</v>
      </c>
      <c r="AW100" s="1" t="s">
        <v>77</v>
      </c>
      <c r="AX100" s="1"/>
      <c r="AY100" s="1" t="s">
        <v>78</v>
      </c>
    </row>
    <row r="101" spans="1:51" x14ac:dyDescent="0.4">
      <c r="A101" t="str">
        <f t="shared" si="15"/>
        <v>0411400260</v>
      </c>
      <c r="B101" s="1"/>
      <c r="C101" s="1"/>
      <c r="D101" s="1" t="s">
        <v>1076</v>
      </c>
      <c r="E101" s="1" t="s">
        <v>1077</v>
      </c>
      <c r="F101" s="33" t="s">
        <v>3316</v>
      </c>
      <c r="G101" s="1" t="s">
        <v>240</v>
      </c>
      <c r="H101" s="1"/>
      <c r="I101" s="33" t="s">
        <v>1078</v>
      </c>
      <c r="J101" s="33" t="s">
        <v>145</v>
      </c>
      <c r="K101" s="1" t="s">
        <v>1079</v>
      </c>
      <c r="L101" s="1" t="s">
        <v>1080</v>
      </c>
      <c r="M101" s="1" t="s">
        <v>1081</v>
      </c>
      <c r="N101" s="1" t="s">
        <v>241</v>
      </c>
      <c r="O101" s="1" t="s">
        <v>1082</v>
      </c>
      <c r="P101" s="1" t="s">
        <v>1083</v>
      </c>
      <c r="Q101" s="33" t="s">
        <v>144</v>
      </c>
      <c r="R101" s="33" t="s">
        <v>3357</v>
      </c>
      <c r="S101" s="1" t="s">
        <v>1084</v>
      </c>
      <c r="T101" s="1" t="s">
        <v>1085</v>
      </c>
      <c r="U101" s="1" t="s">
        <v>1086</v>
      </c>
      <c r="V101" s="33" t="s">
        <v>1074</v>
      </c>
      <c r="W101" s="33" t="s">
        <v>3357</v>
      </c>
      <c r="X101" s="1" t="s">
        <v>1069</v>
      </c>
      <c r="Y101" s="1" t="s">
        <v>1087</v>
      </c>
      <c r="Z101" s="1" t="s">
        <v>1080</v>
      </c>
      <c r="AA101" s="1" t="s">
        <v>1081</v>
      </c>
      <c r="AB101" s="1" t="s">
        <v>1088</v>
      </c>
      <c r="AC101" s="1" t="s">
        <v>80</v>
      </c>
      <c r="AD101" s="1" t="s">
        <v>81</v>
      </c>
      <c r="AE101" s="1"/>
      <c r="AF101" s="1"/>
      <c r="AG101" s="1"/>
      <c r="AH101" s="1"/>
      <c r="AI101" s="1"/>
      <c r="AJ101" s="1" t="s">
        <v>1085</v>
      </c>
      <c r="AK101" s="1" t="s">
        <v>1086</v>
      </c>
      <c r="AL101" s="1" t="s">
        <v>1074</v>
      </c>
      <c r="AM101" s="1" t="s">
        <v>3357</v>
      </c>
      <c r="AN101" s="1" t="s">
        <v>1069</v>
      </c>
      <c r="AO101" s="1" t="s">
        <v>1087</v>
      </c>
      <c r="AP101" s="1" t="s">
        <v>1080</v>
      </c>
      <c r="AQ101" s="1" t="s">
        <v>1081</v>
      </c>
      <c r="AR101" s="35">
        <v>41456</v>
      </c>
      <c r="AS101" s="35">
        <v>41456</v>
      </c>
      <c r="AT101" s="1"/>
      <c r="AU101" s="1"/>
      <c r="AV101" s="1">
        <v>0</v>
      </c>
      <c r="AW101" s="1" t="s">
        <v>77</v>
      </c>
      <c r="AX101" s="1"/>
      <c r="AY101" s="1" t="s">
        <v>78</v>
      </c>
    </row>
    <row r="102" spans="1:51" x14ac:dyDescent="0.4">
      <c r="A102" t="str">
        <f t="shared" si="15"/>
        <v>0411400328</v>
      </c>
      <c r="B102" s="1"/>
      <c r="C102" s="1"/>
      <c r="D102" s="1" t="s">
        <v>3183</v>
      </c>
      <c r="E102" s="1" t="s">
        <v>3251</v>
      </c>
      <c r="F102" s="33" t="s">
        <v>3311</v>
      </c>
      <c r="G102" s="1" t="s">
        <v>100</v>
      </c>
      <c r="H102" s="1"/>
      <c r="I102" s="33" t="s">
        <v>293</v>
      </c>
      <c r="J102" s="33" t="s">
        <v>145</v>
      </c>
      <c r="K102" s="1" t="s">
        <v>3519</v>
      </c>
      <c r="L102" s="1" t="s">
        <v>3520</v>
      </c>
      <c r="M102" s="1" t="s">
        <v>3521</v>
      </c>
      <c r="N102" s="1" t="s">
        <v>201</v>
      </c>
      <c r="O102" s="1" t="s">
        <v>3522</v>
      </c>
      <c r="P102" s="1" t="s">
        <v>3523</v>
      </c>
      <c r="Q102" s="33" t="s">
        <v>293</v>
      </c>
      <c r="R102" s="33" t="s">
        <v>3357</v>
      </c>
      <c r="S102" s="1" t="s">
        <v>3524</v>
      </c>
      <c r="T102" s="1" t="s">
        <v>3525</v>
      </c>
      <c r="U102" s="1" t="s">
        <v>3992</v>
      </c>
      <c r="V102" s="33" t="s">
        <v>144</v>
      </c>
      <c r="W102" s="33" t="s">
        <v>3357</v>
      </c>
      <c r="X102" s="1" t="s">
        <v>1069</v>
      </c>
      <c r="Y102" s="1" t="s">
        <v>3993</v>
      </c>
      <c r="Z102" s="1" t="s">
        <v>3994</v>
      </c>
      <c r="AA102" s="1" t="s">
        <v>3995</v>
      </c>
      <c r="AB102" s="1" t="s">
        <v>4266</v>
      </c>
      <c r="AC102" s="1" t="s">
        <v>80</v>
      </c>
      <c r="AD102" s="1" t="s">
        <v>81</v>
      </c>
      <c r="AE102" s="1"/>
      <c r="AF102" s="1"/>
      <c r="AG102" s="1"/>
      <c r="AH102" s="1"/>
      <c r="AI102" s="1"/>
      <c r="AJ102" s="1" t="s">
        <v>3525</v>
      </c>
      <c r="AK102" s="1" t="s">
        <v>3992</v>
      </c>
      <c r="AL102" s="1" t="s">
        <v>144</v>
      </c>
      <c r="AM102" s="1" t="s">
        <v>3357</v>
      </c>
      <c r="AN102" s="1" t="s">
        <v>1069</v>
      </c>
      <c r="AO102" s="1" t="s">
        <v>3993</v>
      </c>
      <c r="AP102" s="1" t="s">
        <v>3994</v>
      </c>
      <c r="AQ102" s="1" t="s">
        <v>3995</v>
      </c>
      <c r="AR102" s="35">
        <v>45352</v>
      </c>
      <c r="AS102" s="35">
        <v>45352</v>
      </c>
      <c r="AT102" s="1"/>
      <c r="AU102" s="1"/>
      <c r="AV102" s="1">
        <v>0</v>
      </c>
      <c r="AW102" s="1" t="s">
        <v>77</v>
      </c>
      <c r="AX102" s="1"/>
      <c r="AY102" s="1" t="s">
        <v>78</v>
      </c>
    </row>
    <row r="103" spans="1:51" x14ac:dyDescent="0.4">
      <c r="A103" t="str">
        <f t="shared" ref="A103:A110" si="16">AB103</f>
        <v>0411400336</v>
      </c>
      <c r="B103" s="1"/>
      <c r="C103" s="1"/>
      <c r="D103" s="1" t="s">
        <v>3184</v>
      </c>
      <c r="E103" s="1" t="s">
        <v>3252</v>
      </c>
      <c r="F103" s="33" t="s">
        <v>3316</v>
      </c>
      <c r="G103" s="1" t="s">
        <v>240</v>
      </c>
      <c r="H103" s="1"/>
      <c r="I103" s="33" t="s">
        <v>1924</v>
      </c>
      <c r="J103" s="33" t="s">
        <v>95</v>
      </c>
      <c r="K103" s="1" t="s">
        <v>3526</v>
      </c>
      <c r="L103" s="1" t="s">
        <v>1965</v>
      </c>
      <c r="M103" s="1" t="s">
        <v>1966</v>
      </c>
      <c r="N103" s="1" t="s">
        <v>241</v>
      </c>
      <c r="O103" s="1" t="s">
        <v>3527</v>
      </c>
      <c r="P103" s="1" t="s">
        <v>3528</v>
      </c>
      <c r="Q103" s="33" t="s">
        <v>1259</v>
      </c>
      <c r="R103" s="33" t="s">
        <v>3409</v>
      </c>
      <c r="S103" s="1" t="s">
        <v>3529</v>
      </c>
      <c r="T103" s="1" t="s">
        <v>3530</v>
      </c>
      <c r="U103" s="1" t="s">
        <v>3996</v>
      </c>
      <c r="V103" s="33" t="s">
        <v>1074</v>
      </c>
      <c r="W103" s="33" t="s">
        <v>3357</v>
      </c>
      <c r="X103" s="1" t="s">
        <v>1069</v>
      </c>
      <c r="Y103" s="1" t="s">
        <v>3997</v>
      </c>
      <c r="Z103" s="1" t="s">
        <v>3998</v>
      </c>
      <c r="AA103" s="1"/>
      <c r="AB103" s="1" t="s">
        <v>4267</v>
      </c>
      <c r="AC103" s="1" t="s">
        <v>80</v>
      </c>
      <c r="AD103" s="1" t="s">
        <v>81</v>
      </c>
      <c r="AE103" s="1"/>
      <c r="AF103" s="1"/>
      <c r="AG103" s="1"/>
      <c r="AH103" s="1"/>
      <c r="AI103" s="1"/>
      <c r="AJ103" s="1" t="s">
        <v>3530</v>
      </c>
      <c r="AK103" s="1" t="s">
        <v>3996</v>
      </c>
      <c r="AL103" s="1" t="s">
        <v>1074</v>
      </c>
      <c r="AM103" s="1" t="s">
        <v>3357</v>
      </c>
      <c r="AN103" s="1" t="s">
        <v>1069</v>
      </c>
      <c r="AO103" s="1" t="s">
        <v>3997</v>
      </c>
      <c r="AP103" s="1" t="s">
        <v>3998</v>
      </c>
      <c r="AQ103" s="1"/>
      <c r="AR103" s="35">
        <v>44682</v>
      </c>
      <c r="AS103" s="35">
        <v>44682</v>
      </c>
      <c r="AT103" s="1"/>
      <c r="AU103" s="1"/>
      <c r="AV103" s="1">
        <v>0</v>
      </c>
      <c r="AW103" s="1" t="s">
        <v>77</v>
      </c>
      <c r="AX103" s="1"/>
      <c r="AY103" s="1" t="s">
        <v>78</v>
      </c>
    </row>
    <row r="104" spans="1:51" x14ac:dyDescent="0.4">
      <c r="A104" t="str">
        <f t="shared" si="16"/>
        <v>0411400344</v>
      </c>
      <c r="B104" s="1"/>
      <c r="C104" s="1"/>
      <c r="D104" s="1" t="s">
        <v>1435</v>
      </c>
      <c r="E104" s="1" t="s">
        <v>1436</v>
      </c>
      <c r="F104" s="33" t="s">
        <v>3311</v>
      </c>
      <c r="G104" s="1" t="s">
        <v>100</v>
      </c>
      <c r="H104" s="1"/>
      <c r="I104" s="33" t="s">
        <v>1426</v>
      </c>
      <c r="J104" s="33" t="s">
        <v>550</v>
      </c>
      <c r="K104" s="1" t="s">
        <v>1437</v>
      </c>
      <c r="L104" s="1" t="s">
        <v>1438</v>
      </c>
      <c r="M104" s="1" t="s">
        <v>1439</v>
      </c>
      <c r="N104" s="1" t="s">
        <v>101</v>
      </c>
      <c r="O104" s="1" t="s">
        <v>1440</v>
      </c>
      <c r="P104" s="1" t="s">
        <v>1441</v>
      </c>
      <c r="Q104" s="33" t="s">
        <v>1442</v>
      </c>
      <c r="R104" s="33" t="s">
        <v>3434</v>
      </c>
      <c r="S104" s="1" t="s">
        <v>1443</v>
      </c>
      <c r="T104" s="1" t="s">
        <v>3531</v>
      </c>
      <c r="U104" s="1" t="s">
        <v>3999</v>
      </c>
      <c r="V104" s="33" t="s">
        <v>4000</v>
      </c>
      <c r="W104" s="33" t="s">
        <v>3357</v>
      </c>
      <c r="X104" s="1" t="s">
        <v>1069</v>
      </c>
      <c r="Y104" s="1" t="s">
        <v>4001</v>
      </c>
      <c r="Z104" s="1" t="s">
        <v>4002</v>
      </c>
      <c r="AA104" s="1" t="s">
        <v>4003</v>
      </c>
      <c r="AB104" s="1" t="s">
        <v>4268</v>
      </c>
      <c r="AC104" s="1" t="s">
        <v>80</v>
      </c>
      <c r="AD104" s="1" t="s">
        <v>81</v>
      </c>
      <c r="AE104" s="1"/>
      <c r="AF104" s="1"/>
      <c r="AG104" s="1"/>
      <c r="AH104" s="1"/>
      <c r="AI104" s="1"/>
      <c r="AJ104" s="1" t="s">
        <v>4336</v>
      </c>
      <c r="AK104" s="1" t="s">
        <v>3999</v>
      </c>
      <c r="AL104" s="1" t="s">
        <v>4000</v>
      </c>
      <c r="AM104" s="1" t="s">
        <v>3357</v>
      </c>
      <c r="AN104" s="1" t="s">
        <v>1069</v>
      </c>
      <c r="AO104" s="1" t="s">
        <v>4001</v>
      </c>
      <c r="AP104" s="1" t="s">
        <v>4002</v>
      </c>
      <c r="AQ104" s="1" t="s">
        <v>4003</v>
      </c>
      <c r="AR104" s="35">
        <v>44805</v>
      </c>
      <c r="AS104" s="35">
        <v>44805</v>
      </c>
      <c r="AT104" s="1"/>
      <c r="AU104" s="1"/>
      <c r="AV104" s="1">
        <v>0</v>
      </c>
      <c r="AW104" s="1" t="s">
        <v>77</v>
      </c>
      <c r="AX104" s="1"/>
      <c r="AY104" s="1" t="s">
        <v>78</v>
      </c>
    </row>
    <row r="105" spans="1:51" x14ac:dyDescent="0.4">
      <c r="A105" t="str">
        <f t="shared" si="16"/>
        <v>0411400369</v>
      </c>
      <c r="B105" s="1"/>
      <c r="C105" s="1"/>
      <c r="D105" s="1" t="s">
        <v>3185</v>
      </c>
      <c r="E105" s="1" t="s">
        <v>3253</v>
      </c>
      <c r="F105" s="33" t="s">
        <v>3310</v>
      </c>
      <c r="G105" s="1" t="s">
        <v>55</v>
      </c>
      <c r="H105" s="1"/>
      <c r="I105" s="33" t="s">
        <v>3331</v>
      </c>
      <c r="J105" s="33" t="s">
        <v>145</v>
      </c>
      <c r="K105" s="1" t="s">
        <v>3532</v>
      </c>
      <c r="L105" s="1" t="s">
        <v>3533</v>
      </c>
      <c r="M105" s="1"/>
      <c r="N105" s="1" t="s">
        <v>62</v>
      </c>
      <c r="O105" s="1" t="s">
        <v>3534</v>
      </c>
      <c r="P105" s="1" t="s">
        <v>3535</v>
      </c>
      <c r="Q105" s="33" t="s">
        <v>3536</v>
      </c>
      <c r="R105" s="33" t="s">
        <v>3357</v>
      </c>
      <c r="S105" s="1" t="s">
        <v>3537</v>
      </c>
      <c r="T105" s="1" t="s">
        <v>3538</v>
      </c>
      <c r="U105" s="1" t="s">
        <v>4004</v>
      </c>
      <c r="V105" s="33" t="s">
        <v>3536</v>
      </c>
      <c r="W105" s="33" t="s">
        <v>3357</v>
      </c>
      <c r="X105" s="1" t="s">
        <v>1069</v>
      </c>
      <c r="Y105" s="1" t="s">
        <v>4005</v>
      </c>
      <c r="Z105" s="1" t="s">
        <v>4006</v>
      </c>
      <c r="AA105" s="1"/>
      <c r="AB105" s="1" t="s">
        <v>4269</v>
      </c>
      <c r="AC105" s="1" t="s">
        <v>80</v>
      </c>
      <c r="AD105" s="1" t="s">
        <v>81</v>
      </c>
      <c r="AE105" s="1"/>
      <c r="AF105" s="1"/>
      <c r="AG105" s="1"/>
      <c r="AH105" s="1"/>
      <c r="AI105" s="1"/>
      <c r="AJ105" s="1" t="s">
        <v>3538</v>
      </c>
      <c r="AK105" s="1" t="s">
        <v>4004</v>
      </c>
      <c r="AL105" s="1" t="s">
        <v>3536</v>
      </c>
      <c r="AM105" s="1" t="s">
        <v>3357</v>
      </c>
      <c r="AN105" s="1" t="s">
        <v>1069</v>
      </c>
      <c r="AO105" s="1" t="s">
        <v>4005</v>
      </c>
      <c r="AP105" s="1" t="s">
        <v>4006</v>
      </c>
      <c r="AQ105" s="1"/>
      <c r="AR105" s="35">
        <v>45108</v>
      </c>
      <c r="AS105" s="35">
        <v>45108</v>
      </c>
      <c r="AT105" s="1"/>
      <c r="AU105" s="1"/>
      <c r="AV105" s="1">
        <v>0</v>
      </c>
      <c r="AW105" s="1" t="s">
        <v>77</v>
      </c>
      <c r="AX105" s="1"/>
      <c r="AY105" s="1" t="s">
        <v>78</v>
      </c>
    </row>
    <row r="106" spans="1:51" x14ac:dyDescent="0.4">
      <c r="A106" t="str">
        <f t="shared" si="16"/>
        <v>0411500069</v>
      </c>
      <c r="B106" s="1"/>
      <c r="C106" s="1"/>
      <c r="D106" s="1" t="s">
        <v>1099</v>
      </c>
      <c r="E106" s="1" t="s">
        <v>1100</v>
      </c>
      <c r="F106" s="33" t="s">
        <v>3310</v>
      </c>
      <c r="G106" s="1" t="s">
        <v>55</v>
      </c>
      <c r="H106" s="1"/>
      <c r="I106" s="33" t="s">
        <v>1101</v>
      </c>
      <c r="J106" s="33" t="s">
        <v>123</v>
      </c>
      <c r="K106" s="1" t="s">
        <v>1102</v>
      </c>
      <c r="L106" s="1" t="s">
        <v>1103</v>
      </c>
      <c r="M106" s="1" t="s">
        <v>1104</v>
      </c>
      <c r="N106" s="1" t="s">
        <v>62</v>
      </c>
      <c r="O106" s="1" t="s">
        <v>1105</v>
      </c>
      <c r="P106" s="1" t="s">
        <v>1106</v>
      </c>
      <c r="Q106" s="33" t="s">
        <v>1028</v>
      </c>
      <c r="R106" s="33" t="s">
        <v>3512</v>
      </c>
      <c r="S106" s="1" t="s">
        <v>1107</v>
      </c>
      <c r="T106" s="1" t="s">
        <v>1110</v>
      </c>
      <c r="U106" s="1" t="s">
        <v>1111</v>
      </c>
      <c r="V106" s="33" t="s">
        <v>1101</v>
      </c>
      <c r="W106" s="33" t="s">
        <v>3512</v>
      </c>
      <c r="X106" s="1" t="s">
        <v>1090</v>
      </c>
      <c r="Y106" s="1" t="s">
        <v>1112</v>
      </c>
      <c r="Z106" s="1" t="s">
        <v>1113</v>
      </c>
      <c r="AA106" s="1" t="s">
        <v>1114</v>
      </c>
      <c r="AB106" s="1" t="s">
        <v>1115</v>
      </c>
      <c r="AC106" s="1" t="s">
        <v>80</v>
      </c>
      <c r="AD106" s="1" t="s">
        <v>81</v>
      </c>
      <c r="AE106" s="1"/>
      <c r="AF106" s="1"/>
      <c r="AG106" s="1"/>
      <c r="AH106" s="1"/>
      <c r="AI106" s="1"/>
      <c r="AJ106" s="1" t="s">
        <v>1110</v>
      </c>
      <c r="AK106" s="1" t="s">
        <v>1111</v>
      </c>
      <c r="AL106" s="1" t="s">
        <v>1101</v>
      </c>
      <c r="AM106" s="1" t="s">
        <v>3512</v>
      </c>
      <c r="AN106" s="1" t="s">
        <v>1090</v>
      </c>
      <c r="AO106" s="1" t="s">
        <v>1112</v>
      </c>
      <c r="AP106" s="1" t="s">
        <v>1113</v>
      </c>
      <c r="AQ106" s="1" t="s">
        <v>1114</v>
      </c>
      <c r="AR106" s="35">
        <v>41000</v>
      </c>
      <c r="AS106" s="35">
        <v>41000</v>
      </c>
      <c r="AT106" s="1"/>
      <c r="AU106" s="1"/>
      <c r="AV106" s="1">
        <v>0</v>
      </c>
      <c r="AW106" s="1" t="s">
        <v>77</v>
      </c>
      <c r="AX106" s="1"/>
      <c r="AY106" s="1" t="s">
        <v>99</v>
      </c>
    </row>
    <row r="107" spans="1:51" x14ac:dyDescent="0.4">
      <c r="A107" t="str">
        <f t="shared" si="16"/>
        <v>0411500200</v>
      </c>
      <c r="B107" s="1"/>
      <c r="C107" s="1"/>
      <c r="D107" s="1" t="s">
        <v>1099</v>
      </c>
      <c r="E107" s="1" t="s">
        <v>1100</v>
      </c>
      <c r="F107" s="33" t="s">
        <v>3310</v>
      </c>
      <c r="G107" s="1" t="s">
        <v>55</v>
      </c>
      <c r="H107" s="1"/>
      <c r="I107" s="33" t="s">
        <v>1101</v>
      </c>
      <c r="J107" s="33" t="s">
        <v>123</v>
      </c>
      <c r="K107" s="1" t="s">
        <v>1102</v>
      </c>
      <c r="L107" s="1" t="s">
        <v>1103</v>
      </c>
      <c r="M107" s="1" t="s">
        <v>1104</v>
      </c>
      <c r="N107" s="1" t="s">
        <v>62</v>
      </c>
      <c r="O107" s="1" t="s">
        <v>1105</v>
      </c>
      <c r="P107" s="1" t="s">
        <v>1106</v>
      </c>
      <c r="Q107" s="33" t="s">
        <v>1028</v>
      </c>
      <c r="R107" s="33" t="s">
        <v>3512</v>
      </c>
      <c r="S107" s="1" t="s">
        <v>1107</v>
      </c>
      <c r="T107" s="1" t="s">
        <v>1127</v>
      </c>
      <c r="U107" s="1" t="s">
        <v>1128</v>
      </c>
      <c r="V107" s="33" t="s">
        <v>1129</v>
      </c>
      <c r="W107" s="33" t="s">
        <v>3512</v>
      </c>
      <c r="X107" s="1" t="s">
        <v>1090</v>
      </c>
      <c r="Y107" s="1" t="s">
        <v>1130</v>
      </c>
      <c r="Z107" s="1" t="s">
        <v>1131</v>
      </c>
      <c r="AA107" s="1" t="s">
        <v>1132</v>
      </c>
      <c r="AB107" s="1" t="s">
        <v>1133</v>
      </c>
      <c r="AC107" s="1" t="s">
        <v>80</v>
      </c>
      <c r="AD107" s="1" t="s">
        <v>81</v>
      </c>
      <c r="AE107" s="1"/>
      <c r="AF107" s="1"/>
      <c r="AG107" s="1"/>
      <c r="AH107" s="1"/>
      <c r="AI107" s="1"/>
      <c r="AJ107" s="1" t="s">
        <v>1127</v>
      </c>
      <c r="AK107" s="1" t="s">
        <v>1128</v>
      </c>
      <c r="AL107" s="1" t="s">
        <v>1129</v>
      </c>
      <c r="AM107" s="1" t="s">
        <v>3512</v>
      </c>
      <c r="AN107" s="1" t="s">
        <v>1090</v>
      </c>
      <c r="AO107" s="1" t="s">
        <v>1130</v>
      </c>
      <c r="AP107" s="1" t="s">
        <v>1131</v>
      </c>
      <c r="AQ107" s="1" t="s">
        <v>1132</v>
      </c>
      <c r="AR107" s="35">
        <v>41000</v>
      </c>
      <c r="AS107" s="35">
        <v>41000</v>
      </c>
      <c r="AT107" s="1"/>
      <c r="AU107" s="1"/>
      <c r="AV107" s="1">
        <v>0</v>
      </c>
      <c r="AW107" s="1" t="s">
        <v>77</v>
      </c>
      <c r="AX107" s="1"/>
      <c r="AY107" s="1" t="s">
        <v>78</v>
      </c>
    </row>
    <row r="108" spans="1:51" x14ac:dyDescent="0.4">
      <c r="A108" t="str">
        <f t="shared" si="16"/>
        <v>0411500325</v>
      </c>
      <c r="B108" s="1"/>
      <c r="C108" s="1"/>
      <c r="D108" s="1" t="s">
        <v>1144</v>
      </c>
      <c r="E108" s="1" t="s">
        <v>1145</v>
      </c>
      <c r="F108" s="33" t="s">
        <v>3310</v>
      </c>
      <c r="G108" s="1" t="s">
        <v>55</v>
      </c>
      <c r="H108" s="1"/>
      <c r="I108" s="33" t="s">
        <v>1146</v>
      </c>
      <c r="J108" s="33" t="s">
        <v>123</v>
      </c>
      <c r="K108" s="1" t="s">
        <v>1147</v>
      </c>
      <c r="L108" s="1" t="s">
        <v>1148</v>
      </c>
      <c r="M108" s="1" t="s">
        <v>1149</v>
      </c>
      <c r="N108" s="1" t="s">
        <v>62</v>
      </c>
      <c r="O108" s="1" t="s">
        <v>1150</v>
      </c>
      <c r="P108" s="1" t="s">
        <v>1151</v>
      </c>
      <c r="Q108" s="33" t="s">
        <v>1129</v>
      </c>
      <c r="R108" s="33" t="s">
        <v>3512</v>
      </c>
      <c r="S108" s="1" t="s">
        <v>1152</v>
      </c>
      <c r="T108" s="1" t="s">
        <v>1153</v>
      </c>
      <c r="U108" s="1" t="s">
        <v>1154</v>
      </c>
      <c r="V108" s="33" t="s">
        <v>1155</v>
      </c>
      <c r="W108" s="33" t="s">
        <v>3512</v>
      </c>
      <c r="X108" s="1" t="s">
        <v>1090</v>
      </c>
      <c r="Y108" s="1" t="s">
        <v>1156</v>
      </c>
      <c r="Z108" s="1" t="s">
        <v>1157</v>
      </c>
      <c r="AA108" s="1" t="s">
        <v>1157</v>
      </c>
      <c r="AB108" s="1" t="s">
        <v>1158</v>
      </c>
      <c r="AC108" s="1" t="s">
        <v>80</v>
      </c>
      <c r="AD108" s="1" t="s">
        <v>81</v>
      </c>
      <c r="AE108" s="1"/>
      <c r="AF108" s="1"/>
      <c r="AG108" s="1"/>
      <c r="AH108" s="1"/>
      <c r="AI108" s="1"/>
      <c r="AJ108" s="1" t="s">
        <v>1153</v>
      </c>
      <c r="AK108" s="1" t="s">
        <v>1154</v>
      </c>
      <c r="AL108" s="1" t="s">
        <v>1155</v>
      </c>
      <c r="AM108" s="1" t="s">
        <v>3512</v>
      </c>
      <c r="AN108" s="1" t="s">
        <v>1090</v>
      </c>
      <c r="AO108" s="1" t="s">
        <v>1156</v>
      </c>
      <c r="AP108" s="1" t="s">
        <v>1157</v>
      </c>
      <c r="AQ108" s="1" t="s">
        <v>1157</v>
      </c>
      <c r="AR108" s="35">
        <v>39173</v>
      </c>
      <c r="AS108" s="35">
        <v>39173</v>
      </c>
      <c r="AT108" s="1"/>
      <c r="AU108" s="1"/>
      <c r="AV108" s="1">
        <v>0</v>
      </c>
      <c r="AW108" s="1" t="s">
        <v>77</v>
      </c>
      <c r="AX108" s="1"/>
      <c r="AY108" s="1" t="s">
        <v>78</v>
      </c>
    </row>
    <row r="109" spans="1:51" x14ac:dyDescent="0.4">
      <c r="A109" t="str">
        <f t="shared" si="16"/>
        <v>0411500382</v>
      </c>
      <c r="B109" s="1"/>
      <c r="C109" s="1"/>
      <c r="D109" s="1" t="s">
        <v>1091</v>
      </c>
      <c r="E109" s="1" t="s">
        <v>1092</v>
      </c>
      <c r="F109" s="33" t="s">
        <v>3313</v>
      </c>
      <c r="G109" s="1" t="s">
        <v>118</v>
      </c>
      <c r="H109" s="1"/>
      <c r="I109" s="33" t="s">
        <v>1093</v>
      </c>
      <c r="J109" s="33" t="s">
        <v>123</v>
      </c>
      <c r="K109" s="1" t="s">
        <v>1094</v>
      </c>
      <c r="L109" s="1" t="s">
        <v>1095</v>
      </c>
      <c r="M109" s="1" t="s">
        <v>1095</v>
      </c>
      <c r="N109" s="1" t="s">
        <v>241</v>
      </c>
      <c r="O109" s="1" t="s">
        <v>1096</v>
      </c>
      <c r="P109" s="1" t="s">
        <v>1097</v>
      </c>
      <c r="Q109" s="33" t="s">
        <v>1093</v>
      </c>
      <c r="R109" s="33" t="s">
        <v>3512</v>
      </c>
      <c r="S109" s="1" t="s">
        <v>1098</v>
      </c>
      <c r="T109" s="1" t="s">
        <v>1161</v>
      </c>
      <c r="U109" s="1" t="s">
        <v>1162</v>
      </c>
      <c r="V109" s="33" t="s">
        <v>1093</v>
      </c>
      <c r="W109" s="33" t="s">
        <v>3512</v>
      </c>
      <c r="X109" s="1" t="s">
        <v>1090</v>
      </c>
      <c r="Y109" s="1" t="s">
        <v>1094</v>
      </c>
      <c r="Z109" s="1" t="s">
        <v>1095</v>
      </c>
      <c r="AA109" s="1" t="s">
        <v>1095</v>
      </c>
      <c r="AB109" s="1" t="s">
        <v>1163</v>
      </c>
      <c r="AC109" s="1" t="s">
        <v>80</v>
      </c>
      <c r="AD109" s="1" t="s">
        <v>81</v>
      </c>
      <c r="AE109" s="1"/>
      <c r="AF109" s="1"/>
      <c r="AG109" s="1"/>
      <c r="AH109" s="1"/>
      <c r="AI109" s="1"/>
      <c r="AJ109" s="1" t="s">
        <v>1161</v>
      </c>
      <c r="AK109" s="1" t="s">
        <v>1162</v>
      </c>
      <c r="AL109" s="1" t="s">
        <v>1093</v>
      </c>
      <c r="AM109" s="1" t="s">
        <v>3512</v>
      </c>
      <c r="AN109" s="1" t="s">
        <v>1090</v>
      </c>
      <c r="AO109" s="1" t="s">
        <v>1094</v>
      </c>
      <c r="AP109" s="1" t="s">
        <v>1095</v>
      </c>
      <c r="AQ109" s="1" t="s">
        <v>1095</v>
      </c>
      <c r="AR109" s="35">
        <v>39356</v>
      </c>
      <c r="AS109" s="35">
        <v>39356</v>
      </c>
      <c r="AT109" s="1"/>
      <c r="AU109" s="1"/>
      <c r="AV109" s="1">
        <v>0</v>
      </c>
      <c r="AW109" s="1" t="s">
        <v>77</v>
      </c>
      <c r="AX109" s="1"/>
      <c r="AY109" s="1" t="s">
        <v>78</v>
      </c>
    </row>
    <row r="110" spans="1:51" x14ac:dyDescent="0.4">
      <c r="A110" t="str">
        <f t="shared" si="16"/>
        <v>0411500416</v>
      </c>
      <c r="B110" s="1"/>
      <c r="C110" s="1"/>
      <c r="D110" s="1" t="s">
        <v>1134</v>
      </c>
      <c r="E110" s="1" t="s">
        <v>1135</v>
      </c>
      <c r="F110" s="33" t="s">
        <v>3310</v>
      </c>
      <c r="G110" s="1" t="s">
        <v>55</v>
      </c>
      <c r="H110" s="1"/>
      <c r="I110" s="33" t="s">
        <v>1136</v>
      </c>
      <c r="J110" s="33" t="s">
        <v>123</v>
      </c>
      <c r="K110" s="1" t="s">
        <v>1137</v>
      </c>
      <c r="L110" s="1" t="s">
        <v>1138</v>
      </c>
      <c r="M110" s="1" t="s">
        <v>1139</v>
      </c>
      <c r="N110" s="1" t="s">
        <v>62</v>
      </c>
      <c r="O110" s="1" t="s">
        <v>1140</v>
      </c>
      <c r="P110" s="1" t="s">
        <v>1141</v>
      </c>
      <c r="Q110" s="33" t="s">
        <v>1142</v>
      </c>
      <c r="R110" s="33" t="s">
        <v>3512</v>
      </c>
      <c r="S110" s="1" t="s">
        <v>1143</v>
      </c>
      <c r="T110" s="1" t="s">
        <v>1164</v>
      </c>
      <c r="U110" s="1" t="s">
        <v>1165</v>
      </c>
      <c r="V110" s="33" t="s">
        <v>1136</v>
      </c>
      <c r="W110" s="33" t="s">
        <v>3512</v>
      </c>
      <c r="X110" s="1" t="s">
        <v>1090</v>
      </c>
      <c r="Y110" s="1" t="s">
        <v>1166</v>
      </c>
      <c r="Z110" s="1" t="s">
        <v>1138</v>
      </c>
      <c r="AA110" s="1" t="s">
        <v>1139</v>
      </c>
      <c r="AB110" s="1" t="s">
        <v>1167</v>
      </c>
      <c r="AC110" s="1" t="s">
        <v>80</v>
      </c>
      <c r="AD110" s="1" t="s">
        <v>81</v>
      </c>
      <c r="AE110" s="1"/>
      <c r="AF110" s="1"/>
      <c r="AG110" s="1"/>
      <c r="AH110" s="1"/>
      <c r="AI110" s="1"/>
      <c r="AJ110" s="1" t="s">
        <v>1164</v>
      </c>
      <c r="AK110" s="1" t="s">
        <v>1165</v>
      </c>
      <c r="AL110" s="1" t="s">
        <v>1136</v>
      </c>
      <c r="AM110" s="1" t="s">
        <v>3512</v>
      </c>
      <c r="AN110" s="1" t="s">
        <v>1090</v>
      </c>
      <c r="AO110" s="1" t="s">
        <v>1166</v>
      </c>
      <c r="AP110" s="1" t="s">
        <v>1138</v>
      </c>
      <c r="AQ110" s="1" t="s">
        <v>1139</v>
      </c>
      <c r="AR110" s="35">
        <v>39904</v>
      </c>
      <c r="AS110" s="35">
        <v>39904</v>
      </c>
      <c r="AT110" s="1"/>
      <c r="AU110" s="1"/>
      <c r="AV110" s="1">
        <v>0</v>
      </c>
      <c r="AW110" s="1" t="s">
        <v>77</v>
      </c>
      <c r="AX110" s="1"/>
      <c r="AY110" s="1" t="s">
        <v>78</v>
      </c>
    </row>
    <row r="111" spans="1:51" x14ac:dyDescent="0.4">
      <c r="A111" t="str">
        <f t="shared" ref="A111:A118" si="17">AB111</f>
        <v>0411500473</v>
      </c>
      <c r="B111" s="1"/>
      <c r="C111" s="1"/>
      <c r="D111" s="1" t="s">
        <v>1169</v>
      </c>
      <c r="E111" s="1" t="s">
        <v>1170</v>
      </c>
      <c r="F111" s="33" t="s">
        <v>3313</v>
      </c>
      <c r="G111" s="1" t="s">
        <v>118</v>
      </c>
      <c r="H111" s="1"/>
      <c r="I111" s="33" t="s">
        <v>1171</v>
      </c>
      <c r="J111" s="33" t="s">
        <v>123</v>
      </c>
      <c r="K111" s="1" t="s">
        <v>1172</v>
      </c>
      <c r="L111" s="1" t="s">
        <v>1173</v>
      </c>
      <c r="M111" s="1" t="s">
        <v>1173</v>
      </c>
      <c r="N111" s="1" t="s">
        <v>62</v>
      </c>
      <c r="O111" s="1" t="s">
        <v>1174</v>
      </c>
      <c r="P111" s="1" t="s">
        <v>1175</v>
      </c>
      <c r="Q111" s="33" t="s">
        <v>1176</v>
      </c>
      <c r="R111" s="33" t="s">
        <v>3512</v>
      </c>
      <c r="S111" s="1" t="s">
        <v>1177</v>
      </c>
      <c r="T111" s="1" t="s">
        <v>1178</v>
      </c>
      <c r="U111" s="1" t="s">
        <v>1181</v>
      </c>
      <c r="V111" s="33" t="s">
        <v>1183</v>
      </c>
      <c r="W111" s="33" t="s">
        <v>3512</v>
      </c>
      <c r="X111" s="1" t="s">
        <v>1090</v>
      </c>
      <c r="Y111" s="1" t="s">
        <v>1184</v>
      </c>
      <c r="Z111" s="1" t="s">
        <v>1182</v>
      </c>
      <c r="AA111" s="1" t="s">
        <v>1182</v>
      </c>
      <c r="AB111" s="1" t="s">
        <v>1179</v>
      </c>
      <c r="AC111" s="1" t="s">
        <v>80</v>
      </c>
      <c r="AD111" s="1" t="s">
        <v>81</v>
      </c>
      <c r="AE111" s="1"/>
      <c r="AF111" s="1"/>
      <c r="AG111" s="1"/>
      <c r="AH111" s="1"/>
      <c r="AI111" s="1"/>
      <c r="AJ111" s="1" t="s">
        <v>1180</v>
      </c>
      <c r="AK111" s="1" t="s">
        <v>1181</v>
      </c>
      <c r="AL111" s="1" t="s">
        <v>1183</v>
      </c>
      <c r="AM111" s="1" t="s">
        <v>3512</v>
      </c>
      <c r="AN111" s="1" t="s">
        <v>1090</v>
      </c>
      <c r="AO111" s="1" t="s">
        <v>1184</v>
      </c>
      <c r="AP111" s="1" t="s">
        <v>1182</v>
      </c>
      <c r="AQ111" s="1" t="s">
        <v>1182</v>
      </c>
      <c r="AR111" s="35">
        <v>40725</v>
      </c>
      <c r="AS111" s="35">
        <v>40725</v>
      </c>
      <c r="AT111" s="1"/>
      <c r="AU111" s="1"/>
      <c r="AV111" s="1">
        <v>0</v>
      </c>
      <c r="AW111" s="1" t="s">
        <v>77</v>
      </c>
      <c r="AX111" s="1"/>
      <c r="AY111" s="1" t="s">
        <v>78</v>
      </c>
    </row>
    <row r="112" spans="1:51" x14ac:dyDescent="0.4">
      <c r="A112" t="str">
        <f t="shared" si="17"/>
        <v>0411500648</v>
      </c>
      <c r="B112" s="1"/>
      <c r="C112" s="1"/>
      <c r="D112" s="1" t="s">
        <v>1186</v>
      </c>
      <c r="E112" s="1" t="s">
        <v>1187</v>
      </c>
      <c r="F112" s="33" t="s">
        <v>3310</v>
      </c>
      <c r="G112" s="1" t="s">
        <v>55</v>
      </c>
      <c r="H112" s="1"/>
      <c r="I112" s="33" t="s">
        <v>1188</v>
      </c>
      <c r="J112" s="33" t="s">
        <v>122</v>
      </c>
      <c r="K112" s="1" t="s">
        <v>1189</v>
      </c>
      <c r="L112" s="1" t="s">
        <v>1190</v>
      </c>
      <c r="M112" s="1" t="s">
        <v>1191</v>
      </c>
      <c r="N112" s="1" t="s">
        <v>62</v>
      </c>
      <c r="O112" s="1" t="s">
        <v>1192</v>
      </c>
      <c r="P112" s="1" t="s">
        <v>1193</v>
      </c>
      <c r="Q112" s="33" t="s">
        <v>3539</v>
      </c>
      <c r="R112" s="33" t="s">
        <v>3403</v>
      </c>
      <c r="S112" s="1" t="s">
        <v>3540</v>
      </c>
      <c r="T112" s="1" t="s">
        <v>1194</v>
      </c>
      <c r="U112" s="1" t="s">
        <v>1195</v>
      </c>
      <c r="V112" s="33" t="s">
        <v>1196</v>
      </c>
      <c r="W112" s="33" t="s">
        <v>3512</v>
      </c>
      <c r="X112" s="1" t="s">
        <v>1090</v>
      </c>
      <c r="Y112" s="1" t="s">
        <v>1197</v>
      </c>
      <c r="Z112" s="1" t="s">
        <v>1190</v>
      </c>
      <c r="AA112" s="1" t="s">
        <v>1191</v>
      </c>
      <c r="AB112" s="1" t="s">
        <v>1198</v>
      </c>
      <c r="AC112" s="1" t="s">
        <v>80</v>
      </c>
      <c r="AD112" s="1" t="s">
        <v>81</v>
      </c>
      <c r="AE112" s="1"/>
      <c r="AF112" s="1"/>
      <c r="AG112" s="1"/>
      <c r="AH112" s="1"/>
      <c r="AI112" s="1"/>
      <c r="AJ112" s="1" t="s">
        <v>1194</v>
      </c>
      <c r="AK112" s="1" t="s">
        <v>1195</v>
      </c>
      <c r="AL112" s="1" t="s">
        <v>1196</v>
      </c>
      <c r="AM112" s="1" t="s">
        <v>3512</v>
      </c>
      <c r="AN112" s="1" t="s">
        <v>1090</v>
      </c>
      <c r="AO112" s="1" t="s">
        <v>1197</v>
      </c>
      <c r="AP112" s="1" t="s">
        <v>1190</v>
      </c>
      <c r="AQ112" s="1" t="s">
        <v>1191</v>
      </c>
      <c r="AR112" s="35">
        <v>41730</v>
      </c>
      <c r="AS112" s="35">
        <v>41730</v>
      </c>
      <c r="AT112" s="1"/>
      <c r="AU112" s="1"/>
      <c r="AV112" s="1">
        <v>0</v>
      </c>
      <c r="AW112" s="1" t="s">
        <v>77</v>
      </c>
      <c r="AX112" s="1"/>
      <c r="AY112" s="1" t="s">
        <v>78</v>
      </c>
    </row>
    <row r="113" spans="1:51" x14ac:dyDescent="0.4">
      <c r="A113" t="str">
        <f t="shared" si="17"/>
        <v>0411500697</v>
      </c>
      <c r="B113" s="1"/>
      <c r="C113" s="1"/>
      <c r="D113" s="1" t="s">
        <v>1199</v>
      </c>
      <c r="E113" s="1" t="s">
        <v>1200</v>
      </c>
      <c r="F113" s="33" t="s">
        <v>3310</v>
      </c>
      <c r="G113" s="1" t="s">
        <v>55</v>
      </c>
      <c r="H113" s="1"/>
      <c r="I113" s="33" t="s">
        <v>753</v>
      </c>
      <c r="J113" s="33" t="s">
        <v>152</v>
      </c>
      <c r="K113" s="1" t="s">
        <v>1201</v>
      </c>
      <c r="L113" s="1" t="s">
        <v>1202</v>
      </c>
      <c r="M113" s="1" t="s">
        <v>1203</v>
      </c>
      <c r="N113" s="1" t="s">
        <v>62</v>
      </c>
      <c r="O113" s="1" t="s">
        <v>1204</v>
      </c>
      <c r="P113" s="1" t="s">
        <v>1205</v>
      </c>
      <c r="Q113" s="33" t="s">
        <v>1206</v>
      </c>
      <c r="R113" s="33" t="s">
        <v>3380</v>
      </c>
      <c r="S113" s="1" t="s">
        <v>1207</v>
      </c>
      <c r="T113" s="1" t="s">
        <v>1208</v>
      </c>
      <c r="U113" s="1" t="s">
        <v>1209</v>
      </c>
      <c r="V113" s="33" t="s">
        <v>1160</v>
      </c>
      <c r="W113" s="33" t="s">
        <v>3512</v>
      </c>
      <c r="X113" s="1" t="s">
        <v>1090</v>
      </c>
      <c r="Y113" s="1" t="s">
        <v>1210</v>
      </c>
      <c r="Z113" s="1" t="s">
        <v>1211</v>
      </c>
      <c r="AA113" s="1" t="s">
        <v>1212</v>
      </c>
      <c r="AB113" s="1" t="s">
        <v>1213</v>
      </c>
      <c r="AC113" s="1" t="s">
        <v>80</v>
      </c>
      <c r="AD113" s="1" t="s">
        <v>81</v>
      </c>
      <c r="AE113" s="1"/>
      <c r="AF113" s="1"/>
      <c r="AG113" s="1"/>
      <c r="AH113" s="1"/>
      <c r="AI113" s="1"/>
      <c r="AJ113" s="1" t="s">
        <v>1208</v>
      </c>
      <c r="AK113" s="1" t="s">
        <v>1209</v>
      </c>
      <c r="AL113" s="1" t="s">
        <v>1160</v>
      </c>
      <c r="AM113" s="1" t="s">
        <v>3512</v>
      </c>
      <c r="AN113" s="1" t="s">
        <v>1090</v>
      </c>
      <c r="AO113" s="1" t="s">
        <v>1210</v>
      </c>
      <c r="AP113" s="1" t="s">
        <v>1211</v>
      </c>
      <c r="AQ113" s="1" t="s">
        <v>1212</v>
      </c>
      <c r="AR113" s="35">
        <v>41791</v>
      </c>
      <c r="AS113" s="35">
        <v>41791</v>
      </c>
      <c r="AT113" s="1"/>
      <c r="AU113" s="1"/>
      <c r="AV113" s="1">
        <v>0</v>
      </c>
      <c r="AW113" s="1" t="s">
        <v>77</v>
      </c>
      <c r="AX113" s="1"/>
      <c r="AY113" s="1" t="s">
        <v>78</v>
      </c>
    </row>
    <row r="114" spans="1:51" x14ac:dyDescent="0.4">
      <c r="A114" t="str">
        <f t="shared" si="17"/>
        <v>0411500713</v>
      </c>
      <c r="B114" s="1"/>
      <c r="C114" s="1"/>
      <c r="D114" s="1" t="s">
        <v>1214</v>
      </c>
      <c r="E114" s="1" t="s">
        <v>1215</v>
      </c>
      <c r="F114" s="33" t="s">
        <v>3313</v>
      </c>
      <c r="G114" s="1" t="s">
        <v>118</v>
      </c>
      <c r="H114" s="1"/>
      <c r="I114" s="33" t="s">
        <v>1216</v>
      </c>
      <c r="J114" s="33" t="s">
        <v>621</v>
      </c>
      <c r="K114" s="1" t="s">
        <v>1217</v>
      </c>
      <c r="L114" s="1" t="s">
        <v>1218</v>
      </c>
      <c r="M114" s="1" t="s">
        <v>1219</v>
      </c>
      <c r="N114" s="1" t="s">
        <v>62</v>
      </c>
      <c r="O114" s="1" t="s">
        <v>1220</v>
      </c>
      <c r="P114" s="1" t="s">
        <v>1221</v>
      </c>
      <c r="Q114" s="33" t="s">
        <v>1216</v>
      </c>
      <c r="R114" s="33" t="s">
        <v>3510</v>
      </c>
      <c r="S114" s="1" t="s">
        <v>1217</v>
      </c>
      <c r="T114" s="1" t="s">
        <v>1222</v>
      </c>
      <c r="U114" s="1" t="s">
        <v>1223</v>
      </c>
      <c r="V114" s="33" t="s">
        <v>1224</v>
      </c>
      <c r="W114" s="33" t="s">
        <v>3512</v>
      </c>
      <c r="X114" s="1" t="s">
        <v>1090</v>
      </c>
      <c r="Y114" s="1" t="s">
        <v>1225</v>
      </c>
      <c r="Z114" s="1" t="s">
        <v>1226</v>
      </c>
      <c r="AA114" s="1" t="s">
        <v>1228</v>
      </c>
      <c r="AB114" s="1" t="s">
        <v>1227</v>
      </c>
      <c r="AC114" s="1" t="s">
        <v>80</v>
      </c>
      <c r="AD114" s="1" t="s">
        <v>81</v>
      </c>
      <c r="AE114" s="1"/>
      <c r="AF114" s="1"/>
      <c r="AG114" s="1"/>
      <c r="AH114" s="1"/>
      <c r="AI114" s="1"/>
      <c r="AJ114" s="1" t="s">
        <v>1222</v>
      </c>
      <c r="AK114" s="1" t="s">
        <v>1223</v>
      </c>
      <c r="AL114" s="1" t="s">
        <v>1224</v>
      </c>
      <c r="AM114" s="1" t="s">
        <v>3512</v>
      </c>
      <c r="AN114" s="1" t="s">
        <v>1090</v>
      </c>
      <c r="AO114" s="1" t="s">
        <v>1225</v>
      </c>
      <c r="AP114" s="1" t="s">
        <v>1226</v>
      </c>
      <c r="AQ114" s="1" t="s">
        <v>1228</v>
      </c>
      <c r="AR114" s="35">
        <v>41944</v>
      </c>
      <c r="AS114" s="35">
        <v>41944</v>
      </c>
      <c r="AT114" s="1"/>
      <c r="AU114" s="1"/>
      <c r="AV114" s="1">
        <v>0</v>
      </c>
      <c r="AW114" s="1" t="s">
        <v>77</v>
      </c>
      <c r="AX114" s="1"/>
      <c r="AY114" s="1" t="s">
        <v>78</v>
      </c>
    </row>
    <row r="115" spans="1:51" x14ac:dyDescent="0.4">
      <c r="A115" t="str">
        <f t="shared" si="17"/>
        <v>0411500754</v>
      </c>
      <c r="B115" s="1"/>
      <c r="C115" s="1"/>
      <c r="D115" s="1" t="s">
        <v>1099</v>
      </c>
      <c r="E115" s="1" t="s">
        <v>1100</v>
      </c>
      <c r="F115" s="33" t="s">
        <v>3310</v>
      </c>
      <c r="G115" s="1" t="s">
        <v>55</v>
      </c>
      <c r="H115" s="1"/>
      <c r="I115" s="33" t="s">
        <v>1101</v>
      </c>
      <c r="J115" s="33" t="s">
        <v>123</v>
      </c>
      <c r="K115" s="1" t="s">
        <v>1102</v>
      </c>
      <c r="L115" s="1" t="s">
        <v>1103</v>
      </c>
      <c r="M115" s="1" t="s">
        <v>1104</v>
      </c>
      <c r="N115" s="1" t="s">
        <v>62</v>
      </c>
      <c r="O115" s="1" t="s">
        <v>1105</v>
      </c>
      <c r="P115" s="1" t="s">
        <v>1106</v>
      </c>
      <c r="Q115" s="33" t="s">
        <v>1028</v>
      </c>
      <c r="R115" s="33" t="s">
        <v>3512</v>
      </c>
      <c r="S115" s="1" t="s">
        <v>1107</v>
      </c>
      <c r="T115" s="1" t="s">
        <v>1125</v>
      </c>
      <c r="U115" s="1" t="s">
        <v>1126</v>
      </c>
      <c r="V115" s="33" t="s">
        <v>1124</v>
      </c>
      <c r="W115" s="33" t="s">
        <v>3512</v>
      </c>
      <c r="X115" s="1" t="s">
        <v>1090</v>
      </c>
      <c r="Y115" s="1" t="s">
        <v>1229</v>
      </c>
      <c r="Z115" s="1" t="s">
        <v>1108</v>
      </c>
      <c r="AA115" s="1" t="s">
        <v>1109</v>
      </c>
      <c r="AB115" s="1" t="s">
        <v>1230</v>
      </c>
      <c r="AC115" s="1" t="s">
        <v>80</v>
      </c>
      <c r="AD115" s="1" t="s">
        <v>81</v>
      </c>
      <c r="AE115" s="1"/>
      <c r="AF115" s="1"/>
      <c r="AG115" s="1"/>
      <c r="AH115" s="1"/>
      <c r="AI115" s="1"/>
      <c r="AJ115" s="1" t="s">
        <v>1125</v>
      </c>
      <c r="AK115" s="1" t="s">
        <v>1126</v>
      </c>
      <c r="AL115" s="1" t="s">
        <v>1124</v>
      </c>
      <c r="AM115" s="1" t="s">
        <v>3512</v>
      </c>
      <c r="AN115" s="1" t="s">
        <v>1090</v>
      </c>
      <c r="AO115" s="1" t="s">
        <v>1229</v>
      </c>
      <c r="AP115" s="1" t="s">
        <v>1108</v>
      </c>
      <c r="AQ115" s="1" t="s">
        <v>1109</v>
      </c>
      <c r="AR115" s="35">
        <v>42095</v>
      </c>
      <c r="AS115" s="35">
        <v>42095</v>
      </c>
      <c r="AT115" s="1"/>
      <c r="AU115" s="1"/>
      <c r="AV115" s="1">
        <v>0</v>
      </c>
      <c r="AW115" s="1" t="s">
        <v>77</v>
      </c>
      <c r="AX115" s="1"/>
      <c r="AY115" s="1" t="s">
        <v>78</v>
      </c>
    </row>
    <row r="116" spans="1:51" x14ac:dyDescent="0.4">
      <c r="A116" t="str">
        <f t="shared" si="17"/>
        <v>0411500770</v>
      </c>
      <c r="B116" s="1"/>
      <c r="C116" s="1"/>
      <c r="D116" s="1" t="s">
        <v>1231</v>
      </c>
      <c r="E116" s="1" t="s">
        <v>1232</v>
      </c>
      <c r="F116" s="33" t="s">
        <v>3310</v>
      </c>
      <c r="G116" s="1" t="s">
        <v>55</v>
      </c>
      <c r="H116" s="1"/>
      <c r="I116" s="33" t="s">
        <v>1763</v>
      </c>
      <c r="J116" s="33" t="s">
        <v>1669</v>
      </c>
      <c r="K116" s="1" t="s">
        <v>3541</v>
      </c>
      <c r="L116" s="33" t="s">
        <v>1764</v>
      </c>
      <c r="M116" s="1" t="s">
        <v>1765</v>
      </c>
      <c r="N116" s="1" t="s">
        <v>62</v>
      </c>
      <c r="O116" s="1" t="s">
        <v>3542</v>
      </c>
      <c r="P116" s="1" t="s">
        <v>3543</v>
      </c>
      <c r="Q116" s="33" t="s">
        <v>400</v>
      </c>
      <c r="R116" s="33" t="s">
        <v>3544</v>
      </c>
      <c r="S116" s="1" t="s">
        <v>3545</v>
      </c>
      <c r="T116" s="1" t="s">
        <v>1237</v>
      </c>
      <c r="U116" s="1" t="s">
        <v>1238</v>
      </c>
      <c r="V116" s="33" t="s">
        <v>1239</v>
      </c>
      <c r="W116" s="33" t="s">
        <v>3512</v>
      </c>
      <c r="X116" s="1" t="s">
        <v>1090</v>
      </c>
      <c r="Y116" s="1" t="s">
        <v>1240</v>
      </c>
      <c r="Z116" s="1" t="s">
        <v>1241</v>
      </c>
      <c r="AA116" s="1" t="s">
        <v>1242</v>
      </c>
      <c r="AB116" s="1" t="s">
        <v>1243</v>
      </c>
      <c r="AC116" s="1" t="s">
        <v>80</v>
      </c>
      <c r="AD116" s="1" t="s">
        <v>81</v>
      </c>
      <c r="AE116" s="1"/>
      <c r="AF116" s="1"/>
      <c r="AG116" s="1"/>
      <c r="AH116" s="1"/>
      <c r="AI116" s="1"/>
      <c r="AJ116" s="1" t="s">
        <v>1237</v>
      </c>
      <c r="AK116" s="1" t="s">
        <v>1238</v>
      </c>
      <c r="AL116" s="1" t="s">
        <v>1239</v>
      </c>
      <c r="AM116" s="1" t="s">
        <v>3512</v>
      </c>
      <c r="AN116" s="1" t="s">
        <v>1090</v>
      </c>
      <c r="AO116" s="1" t="s">
        <v>1240</v>
      </c>
      <c r="AP116" s="1" t="s">
        <v>1241</v>
      </c>
      <c r="AQ116" s="1" t="s">
        <v>1242</v>
      </c>
      <c r="AR116" s="35">
        <v>42491</v>
      </c>
      <c r="AS116" s="35">
        <v>42491</v>
      </c>
      <c r="AT116" s="1"/>
      <c r="AU116" s="1"/>
      <c r="AV116" s="1">
        <v>0</v>
      </c>
      <c r="AW116" s="1" t="s">
        <v>77</v>
      </c>
      <c r="AX116" s="1"/>
      <c r="AY116" s="1" t="s">
        <v>78</v>
      </c>
    </row>
    <row r="117" spans="1:51" x14ac:dyDescent="0.4">
      <c r="A117" t="str">
        <f t="shared" si="17"/>
        <v>0411500804</v>
      </c>
      <c r="B117" s="1"/>
      <c r="C117" s="1"/>
      <c r="D117" s="1" t="s">
        <v>1246</v>
      </c>
      <c r="E117" s="1" t="s">
        <v>1247</v>
      </c>
      <c r="F117" s="33" t="s">
        <v>3314</v>
      </c>
      <c r="G117" s="1" t="s">
        <v>200</v>
      </c>
      <c r="H117" s="1"/>
      <c r="I117" s="33" t="s">
        <v>1248</v>
      </c>
      <c r="J117" s="33" t="s">
        <v>253</v>
      </c>
      <c r="K117" s="1" t="s">
        <v>1249</v>
      </c>
      <c r="L117" s="33" t="s">
        <v>255</v>
      </c>
      <c r="M117" s="1" t="s">
        <v>256</v>
      </c>
      <c r="N117" s="1" t="s">
        <v>241</v>
      </c>
      <c r="O117" s="1" t="s">
        <v>1250</v>
      </c>
      <c r="P117" s="1" t="s">
        <v>1251</v>
      </c>
      <c r="Q117" s="33" t="s">
        <v>259</v>
      </c>
      <c r="R117" s="33" t="s">
        <v>260</v>
      </c>
      <c r="S117" s="1" t="s">
        <v>261</v>
      </c>
      <c r="T117" s="1" t="s">
        <v>1252</v>
      </c>
      <c r="U117" s="1" t="s">
        <v>1253</v>
      </c>
      <c r="V117" s="33" t="s">
        <v>1254</v>
      </c>
      <c r="W117" s="33" t="s">
        <v>3512</v>
      </c>
      <c r="X117" s="1" t="s">
        <v>1090</v>
      </c>
      <c r="Y117" s="1" t="s">
        <v>1255</v>
      </c>
      <c r="Z117" s="1" t="s">
        <v>1256</v>
      </c>
      <c r="AA117" s="1" t="s">
        <v>1257</v>
      </c>
      <c r="AB117" s="1" t="s">
        <v>1258</v>
      </c>
      <c r="AC117" s="1" t="s">
        <v>80</v>
      </c>
      <c r="AD117" s="1" t="s">
        <v>81</v>
      </c>
      <c r="AE117" s="1"/>
      <c r="AF117" s="1"/>
      <c r="AG117" s="1"/>
      <c r="AH117" s="1"/>
      <c r="AI117" s="1"/>
      <c r="AJ117" s="1" t="s">
        <v>1252</v>
      </c>
      <c r="AK117" s="1" t="s">
        <v>1253</v>
      </c>
      <c r="AL117" s="1" t="s">
        <v>1254</v>
      </c>
      <c r="AM117" s="1" t="s">
        <v>3512</v>
      </c>
      <c r="AN117" s="1" t="s">
        <v>1090</v>
      </c>
      <c r="AO117" s="1" t="s">
        <v>1255</v>
      </c>
      <c r="AP117" s="1" t="s">
        <v>1256</v>
      </c>
      <c r="AQ117" s="1" t="s">
        <v>1257</v>
      </c>
      <c r="AR117" s="35">
        <v>43374</v>
      </c>
      <c r="AS117" s="35">
        <v>43374</v>
      </c>
      <c r="AT117" s="1"/>
      <c r="AU117" s="1"/>
      <c r="AV117" s="1">
        <v>0</v>
      </c>
      <c r="AW117" s="1" t="s">
        <v>77</v>
      </c>
      <c r="AX117" s="1"/>
      <c r="AY117" s="1" t="s">
        <v>78</v>
      </c>
    </row>
    <row r="118" spans="1:51" x14ac:dyDescent="0.4">
      <c r="A118" t="str">
        <f t="shared" si="17"/>
        <v>0411500853</v>
      </c>
      <c r="B118" s="1"/>
      <c r="C118" s="1"/>
      <c r="D118" s="1" t="s">
        <v>1260</v>
      </c>
      <c r="E118" s="1" t="s">
        <v>1261</v>
      </c>
      <c r="F118" s="33" t="s">
        <v>3313</v>
      </c>
      <c r="G118" s="1" t="s">
        <v>118</v>
      </c>
      <c r="H118" s="1"/>
      <c r="I118" s="33" t="s">
        <v>1262</v>
      </c>
      <c r="J118" s="33" t="s">
        <v>123</v>
      </c>
      <c r="K118" s="1" t="s">
        <v>1263</v>
      </c>
      <c r="L118" s="1" t="s">
        <v>1264</v>
      </c>
      <c r="M118" s="1" t="s">
        <v>1265</v>
      </c>
      <c r="N118" s="1" t="s">
        <v>62</v>
      </c>
      <c r="O118" s="1" t="s">
        <v>1266</v>
      </c>
      <c r="P118" s="1" t="s">
        <v>1267</v>
      </c>
      <c r="Q118" s="33" t="s">
        <v>1268</v>
      </c>
      <c r="R118" s="33" t="s">
        <v>3403</v>
      </c>
      <c r="S118" s="1" t="s">
        <v>1269</v>
      </c>
      <c r="T118" s="1" t="s">
        <v>1270</v>
      </c>
      <c r="U118" s="1" t="s">
        <v>1271</v>
      </c>
      <c r="V118" s="33" t="s">
        <v>1159</v>
      </c>
      <c r="W118" s="33" t="s">
        <v>3512</v>
      </c>
      <c r="X118" s="1" t="s">
        <v>1090</v>
      </c>
      <c r="Y118" s="1" t="s">
        <v>1273</v>
      </c>
      <c r="Z118" s="1" t="s">
        <v>1274</v>
      </c>
      <c r="AA118" s="1"/>
      <c r="AB118" s="1" t="s">
        <v>1272</v>
      </c>
      <c r="AC118" s="1" t="s">
        <v>80</v>
      </c>
      <c r="AD118" s="1" t="s">
        <v>81</v>
      </c>
      <c r="AE118" s="1"/>
      <c r="AF118" s="1"/>
      <c r="AG118" s="1"/>
      <c r="AH118" s="1"/>
      <c r="AI118" s="1"/>
      <c r="AJ118" s="1" t="s">
        <v>1270</v>
      </c>
      <c r="AK118" s="1" t="s">
        <v>1271</v>
      </c>
      <c r="AL118" s="1" t="s">
        <v>1159</v>
      </c>
      <c r="AM118" s="1" t="s">
        <v>3512</v>
      </c>
      <c r="AN118" s="1" t="s">
        <v>1090</v>
      </c>
      <c r="AO118" s="1" t="s">
        <v>1273</v>
      </c>
      <c r="AP118" s="1" t="s">
        <v>1274</v>
      </c>
      <c r="AQ118" s="1"/>
      <c r="AR118" s="35">
        <v>43709</v>
      </c>
      <c r="AS118" s="35">
        <v>43709</v>
      </c>
      <c r="AT118" s="1"/>
      <c r="AU118" s="1"/>
      <c r="AV118" s="1">
        <v>0</v>
      </c>
      <c r="AW118" s="1" t="s">
        <v>77</v>
      </c>
      <c r="AX118" s="1"/>
      <c r="AY118" s="1" t="s">
        <v>78</v>
      </c>
    </row>
    <row r="119" spans="1:51" x14ac:dyDescent="0.4">
      <c r="A119" t="str">
        <f t="shared" ref="A119:A126" si="18">AB119</f>
        <v>0411500879</v>
      </c>
      <c r="B119" s="1"/>
      <c r="C119" s="1"/>
      <c r="D119" s="1" t="s">
        <v>1275</v>
      </c>
      <c r="E119" s="1" t="s">
        <v>1276</v>
      </c>
      <c r="F119" s="33" t="s">
        <v>3314</v>
      </c>
      <c r="G119" s="1" t="s">
        <v>200</v>
      </c>
      <c r="H119" s="1"/>
      <c r="I119" s="33" t="s">
        <v>342</v>
      </c>
      <c r="J119" s="33" t="s">
        <v>343</v>
      </c>
      <c r="K119" s="1" t="s">
        <v>1277</v>
      </c>
      <c r="L119" s="1" t="s">
        <v>1278</v>
      </c>
      <c r="M119" s="1"/>
      <c r="N119" s="1" t="s">
        <v>241</v>
      </c>
      <c r="O119" s="1" t="s">
        <v>1279</v>
      </c>
      <c r="P119" s="1" t="s">
        <v>1280</v>
      </c>
      <c r="Q119" s="33" t="s">
        <v>1281</v>
      </c>
      <c r="R119" s="33" t="s">
        <v>3380</v>
      </c>
      <c r="S119" s="1" t="s">
        <v>1282</v>
      </c>
      <c r="T119" s="1" t="s">
        <v>1283</v>
      </c>
      <c r="U119" s="1" t="s">
        <v>1284</v>
      </c>
      <c r="V119" s="33" t="s">
        <v>1168</v>
      </c>
      <c r="W119" s="33" t="s">
        <v>3512</v>
      </c>
      <c r="X119" s="1" t="s">
        <v>1090</v>
      </c>
      <c r="Y119" s="1" t="s">
        <v>1285</v>
      </c>
      <c r="Z119" s="1" t="s">
        <v>1286</v>
      </c>
      <c r="AA119" s="1"/>
      <c r="AB119" s="1" t="s">
        <v>1287</v>
      </c>
      <c r="AC119" s="1" t="s">
        <v>80</v>
      </c>
      <c r="AD119" s="1" t="s">
        <v>81</v>
      </c>
      <c r="AE119" s="1"/>
      <c r="AF119" s="1"/>
      <c r="AG119" s="1"/>
      <c r="AH119" s="1"/>
      <c r="AI119" s="1"/>
      <c r="AJ119" s="1" t="s">
        <v>1283</v>
      </c>
      <c r="AK119" s="1" t="s">
        <v>1284</v>
      </c>
      <c r="AL119" s="1" t="s">
        <v>1168</v>
      </c>
      <c r="AM119" s="1" t="s">
        <v>3512</v>
      </c>
      <c r="AN119" s="1" t="s">
        <v>1090</v>
      </c>
      <c r="AO119" s="1" t="s">
        <v>1285</v>
      </c>
      <c r="AP119" s="1" t="s">
        <v>1286</v>
      </c>
      <c r="AQ119" s="1"/>
      <c r="AR119" s="35">
        <v>43770</v>
      </c>
      <c r="AS119" s="35">
        <v>43770</v>
      </c>
      <c r="AT119" s="1"/>
      <c r="AU119" s="1"/>
      <c r="AV119" s="1">
        <v>0</v>
      </c>
      <c r="AW119" s="1" t="s">
        <v>77</v>
      </c>
      <c r="AX119" s="1"/>
      <c r="AY119" s="1" t="s">
        <v>78</v>
      </c>
    </row>
    <row r="120" spans="1:51" x14ac:dyDescent="0.4">
      <c r="A120" t="str">
        <f t="shared" si="18"/>
        <v>0411500895</v>
      </c>
      <c r="B120" s="1"/>
      <c r="C120" s="1"/>
      <c r="D120" s="1" t="s">
        <v>1288</v>
      </c>
      <c r="E120" s="1" t="s">
        <v>1289</v>
      </c>
      <c r="F120" s="33" t="s">
        <v>3311</v>
      </c>
      <c r="G120" s="1" t="s">
        <v>100</v>
      </c>
      <c r="H120" s="1"/>
      <c r="I120" s="33" t="s">
        <v>3332</v>
      </c>
      <c r="J120" s="33" t="s">
        <v>123</v>
      </c>
      <c r="K120" s="1" t="s">
        <v>3546</v>
      </c>
      <c r="L120" s="1" t="s">
        <v>1290</v>
      </c>
      <c r="M120" s="1"/>
      <c r="N120" s="1" t="s">
        <v>201</v>
      </c>
      <c r="O120" s="1" t="s">
        <v>1291</v>
      </c>
      <c r="P120" s="1" t="s">
        <v>1292</v>
      </c>
      <c r="Q120" s="33" t="s">
        <v>3332</v>
      </c>
      <c r="R120" s="33" t="s">
        <v>3512</v>
      </c>
      <c r="S120" s="1" t="s">
        <v>3546</v>
      </c>
      <c r="T120" s="1" t="s">
        <v>1293</v>
      </c>
      <c r="U120" s="1" t="s">
        <v>1294</v>
      </c>
      <c r="V120" s="33" t="s">
        <v>1185</v>
      </c>
      <c r="W120" s="33" t="s">
        <v>3512</v>
      </c>
      <c r="X120" s="1" t="s">
        <v>1090</v>
      </c>
      <c r="Y120" s="1" t="s">
        <v>1295</v>
      </c>
      <c r="Z120" s="1" t="s">
        <v>1290</v>
      </c>
      <c r="AA120" s="1"/>
      <c r="AB120" s="1" t="s">
        <v>1296</v>
      </c>
      <c r="AC120" s="1" t="s">
        <v>80</v>
      </c>
      <c r="AD120" s="1" t="s">
        <v>81</v>
      </c>
      <c r="AE120" s="1"/>
      <c r="AF120" s="1"/>
      <c r="AG120" s="1"/>
      <c r="AH120" s="1"/>
      <c r="AI120" s="1"/>
      <c r="AJ120" s="1" t="s">
        <v>1293</v>
      </c>
      <c r="AK120" s="1" t="s">
        <v>1294</v>
      </c>
      <c r="AL120" s="1" t="s">
        <v>1185</v>
      </c>
      <c r="AM120" s="1" t="s">
        <v>3512</v>
      </c>
      <c r="AN120" s="1" t="s">
        <v>1090</v>
      </c>
      <c r="AO120" s="1" t="s">
        <v>1295</v>
      </c>
      <c r="AP120" s="1" t="s">
        <v>1290</v>
      </c>
      <c r="AQ120" s="1"/>
      <c r="AR120" s="35">
        <v>43952</v>
      </c>
      <c r="AS120" s="35">
        <v>43952</v>
      </c>
      <c r="AT120" s="1"/>
      <c r="AU120" s="1"/>
      <c r="AV120" s="1">
        <v>0</v>
      </c>
      <c r="AW120" s="1" t="s">
        <v>77</v>
      </c>
      <c r="AX120" s="1"/>
      <c r="AY120" s="1" t="s">
        <v>78</v>
      </c>
    </row>
    <row r="121" spans="1:51" x14ac:dyDescent="0.4">
      <c r="A121" t="str">
        <f t="shared" si="18"/>
        <v>0411500903</v>
      </c>
      <c r="B121" s="1"/>
      <c r="C121" s="1"/>
      <c r="D121" s="1" t="s">
        <v>1297</v>
      </c>
      <c r="E121" s="1" t="s">
        <v>1298</v>
      </c>
      <c r="F121" s="33" t="s">
        <v>3310</v>
      </c>
      <c r="G121" s="1" t="s">
        <v>55</v>
      </c>
      <c r="H121" s="1"/>
      <c r="I121" s="33" t="s">
        <v>1176</v>
      </c>
      <c r="J121" s="33" t="s">
        <v>123</v>
      </c>
      <c r="K121" s="1" t="s">
        <v>1299</v>
      </c>
      <c r="L121" s="1" t="s">
        <v>1300</v>
      </c>
      <c r="M121" s="1" t="s">
        <v>1301</v>
      </c>
      <c r="N121" s="1" t="s">
        <v>62</v>
      </c>
      <c r="O121" s="1" t="s">
        <v>1244</v>
      </c>
      <c r="P121" s="1" t="s">
        <v>1302</v>
      </c>
      <c r="Q121" s="33" t="s">
        <v>1245</v>
      </c>
      <c r="R121" s="33" t="s">
        <v>3512</v>
      </c>
      <c r="S121" s="1" t="s">
        <v>1303</v>
      </c>
      <c r="T121" s="1" t="s">
        <v>1304</v>
      </c>
      <c r="U121" s="1" t="s">
        <v>1305</v>
      </c>
      <c r="V121" s="33" t="s">
        <v>1176</v>
      </c>
      <c r="W121" s="33" t="s">
        <v>3512</v>
      </c>
      <c r="X121" s="1" t="s">
        <v>1090</v>
      </c>
      <c r="Y121" s="1" t="s">
        <v>1306</v>
      </c>
      <c r="Z121" s="1" t="s">
        <v>1307</v>
      </c>
      <c r="AA121" s="1" t="s">
        <v>1308</v>
      </c>
      <c r="AB121" s="1" t="s">
        <v>1309</v>
      </c>
      <c r="AC121" s="1" t="s">
        <v>80</v>
      </c>
      <c r="AD121" s="1" t="s">
        <v>81</v>
      </c>
      <c r="AE121" s="1"/>
      <c r="AF121" s="1"/>
      <c r="AG121" s="1"/>
      <c r="AH121" s="1"/>
      <c r="AI121" s="1"/>
      <c r="AJ121" s="1" t="s">
        <v>1304</v>
      </c>
      <c r="AK121" s="1" t="s">
        <v>1305</v>
      </c>
      <c r="AL121" s="1" t="s">
        <v>1176</v>
      </c>
      <c r="AM121" s="1" t="s">
        <v>3512</v>
      </c>
      <c r="AN121" s="1" t="s">
        <v>1090</v>
      </c>
      <c r="AO121" s="1" t="s">
        <v>1306</v>
      </c>
      <c r="AP121" s="1" t="s">
        <v>1307</v>
      </c>
      <c r="AQ121" s="1" t="s">
        <v>1308</v>
      </c>
      <c r="AR121" s="35">
        <v>44044</v>
      </c>
      <c r="AS121" s="35">
        <v>44044</v>
      </c>
      <c r="AT121" s="1"/>
      <c r="AU121" s="1"/>
      <c r="AV121" s="1">
        <v>0</v>
      </c>
      <c r="AW121" s="1" t="s">
        <v>77</v>
      </c>
      <c r="AX121" s="1"/>
      <c r="AY121" s="1" t="s">
        <v>78</v>
      </c>
    </row>
    <row r="122" spans="1:51" x14ac:dyDescent="0.4">
      <c r="A122" t="str">
        <f t="shared" si="18"/>
        <v>0411500952</v>
      </c>
      <c r="B122" s="1"/>
      <c r="C122" s="1"/>
      <c r="D122" s="1" t="s">
        <v>3186</v>
      </c>
      <c r="E122" s="1" t="s">
        <v>3254</v>
      </c>
      <c r="F122" s="33" t="s">
        <v>3316</v>
      </c>
      <c r="G122" s="1" t="s">
        <v>240</v>
      </c>
      <c r="H122" s="1"/>
      <c r="I122" s="33" t="s">
        <v>3333</v>
      </c>
      <c r="J122" s="33" t="s">
        <v>123</v>
      </c>
      <c r="K122" s="1" t="s">
        <v>3547</v>
      </c>
      <c r="L122" s="1" t="s">
        <v>3548</v>
      </c>
      <c r="M122" s="1"/>
      <c r="N122" s="1" t="s">
        <v>241</v>
      </c>
      <c r="O122" s="1" t="s">
        <v>3549</v>
      </c>
      <c r="P122" s="1" t="s">
        <v>3550</v>
      </c>
      <c r="Q122" s="33" t="s">
        <v>3551</v>
      </c>
      <c r="R122" s="33" t="s">
        <v>3552</v>
      </c>
      <c r="S122" s="1" t="s">
        <v>3553</v>
      </c>
      <c r="T122" s="1" t="s">
        <v>3554</v>
      </c>
      <c r="U122" s="1" t="s">
        <v>4007</v>
      </c>
      <c r="V122" s="33" t="s">
        <v>3333</v>
      </c>
      <c r="W122" s="33" t="s">
        <v>3512</v>
      </c>
      <c r="X122" s="1" t="s">
        <v>1090</v>
      </c>
      <c r="Y122" s="1" t="s">
        <v>3547</v>
      </c>
      <c r="Z122" s="1" t="s">
        <v>4008</v>
      </c>
      <c r="AA122" s="1"/>
      <c r="AB122" s="1" t="s">
        <v>4270</v>
      </c>
      <c r="AC122" s="1" t="s">
        <v>80</v>
      </c>
      <c r="AD122" s="1" t="s">
        <v>81</v>
      </c>
      <c r="AE122" s="1"/>
      <c r="AF122" s="1"/>
      <c r="AG122" s="1"/>
      <c r="AH122" s="1"/>
      <c r="AI122" s="1"/>
      <c r="AJ122" s="1" t="s">
        <v>3554</v>
      </c>
      <c r="AK122" s="1" t="s">
        <v>4007</v>
      </c>
      <c r="AL122" s="1" t="s">
        <v>3333</v>
      </c>
      <c r="AM122" s="1" t="s">
        <v>3512</v>
      </c>
      <c r="AN122" s="1" t="s">
        <v>1090</v>
      </c>
      <c r="AO122" s="1" t="s">
        <v>3547</v>
      </c>
      <c r="AP122" s="1" t="s">
        <v>4008</v>
      </c>
      <c r="AQ122" s="1"/>
      <c r="AR122" s="35">
        <v>44682</v>
      </c>
      <c r="AS122" s="35">
        <v>44682</v>
      </c>
      <c r="AT122" s="1"/>
      <c r="AU122" s="1"/>
      <c r="AV122" s="1">
        <v>0</v>
      </c>
      <c r="AW122" s="1" t="s">
        <v>77</v>
      </c>
      <c r="AX122" s="1"/>
      <c r="AY122" s="1" t="s">
        <v>78</v>
      </c>
    </row>
    <row r="123" spans="1:51" x14ac:dyDescent="0.4">
      <c r="A123" t="str">
        <f t="shared" si="18"/>
        <v>0411500960</v>
      </c>
      <c r="B123" s="1"/>
      <c r="C123" s="1"/>
      <c r="D123" s="1" t="s">
        <v>3187</v>
      </c>
      <c r="E123" s="1" t="s">
        <v>3255</v>
      </c>
      <c r="F123" s="33" t="s">
        <v>3311</v>
      </c>
      <c r="G123" s="1" t="s">
        <v>100</v>
      </c>
      <c r="H123" s="1"/>
      <c r="I123" s="33" t="s">
        <v>3334</v>
      </c>
      <c r="J123" s="33" t="s">
        <v>95</v>
      </c>
      <c r="K123" s="1" t="s">
        <v>3555</v>
      </c>
      <c r="L123" s="1" t="s">
        <v>3556</v>
      </c>
      <c r="M123" s="1"/>
      <c r="N123" s="1" t="s">
        <v>101</v>
      </c>
      <c r="O123" s="1" t="s">
        <v>3557</v>
      </c>
      <c r="P123" s="1" t="s">
        <v>3558</v>
      </c>
      <c r="Q123" s="33" t="s">
        <v>3559</v>
      </c>
      <c r="R123" s="33" t="s">
        <v>3409</v>
      </c>
      <c r="S123" s="1" t="s">
        <v>3560</v>
      </c>
      <c r="T123" s="1" t="s">
        <v>3561</v>
      </c>
      <c r="U123" s="1" t="s">
        <v>4009</v>
      </c>
      <c r="V123" s="33" t="s">
        <v>4010</v>
      </c>
      <c r="W123" s="33" t="s">
        <v>3512</v>
      </c>
      <c r="X123" s="1" t="s">
        <v>1090</v>
      </c>
      <c r="Y123" s="1" t="s">
        <v>4011</v>
      </c>
      <c r="Z123" s="1" t="s">
        <v>4012</v>
      </c>
      <c r="AA123" s="1"/>
      <c r="AB123" s="1" t="s">
        <v>4271</v>
      </c>
      <c r="AC123" s="1" t="s">
        <v>80</v>
      </c>
      <c r="AD123" s="1" t="s">
        <v>81</v>
      </c>
      <c r="AE123" s="1"/>
      <c r="AF123" s="1"/>
      <c r="AG123" s="1"/>
      <c r="AH123" s="1"/>
      <c r="AI123" s="1"/>
      <c r="AJ123" s="1" t="s">
        <v>3561</v>
      </c>
      <c r="AK123" s="1" t="s">
        <v>4009</v>
      </c>
      <c r="AL123" s="1" t="s">
        <v>4010</v>
      </c>
      <c r="AM123" s="1" t="s">
        <v>3512</v>
      </c>
      <c r="AN123" s="1" t="s">
        <v>1090</v>
      </c>
      <c r="AO123" s="1" t="s">
        <v>4011</v>
      </c>
      <c r="AP123" s="1" t="s">
        <v>4012</v>
      </c>
      <c r="AQ123" s="1"/>
      <c r="AR123" s="35">
        <v>44835</v>
      </c>
      <c r="AS123" s="35">
        <v>44835</v>
      </c>
      <c r="AT123" s="1"/>
      <c r="AU123" s="1"/>
      <c r="AV123" s="1">
        <v>0</v>
      </c>
      <c r="AW123" s="1" t="s">
        <v>77</v>
      </c>
      <c r="AX123" s="1"/>
      <c r="AY123" s="1" t="s">
        <v>78</v>
      </c>
    </row>
    <row r="124" spans="1:51" x14ac:dyDescent="0.4">
      <c r="A124" t="str">
        <f t="shared" si="18"/>
        <v>0411501000</v>
      </c>
      <c r="B124" s="1"/>
      <c r="C124" s="1"/>
      <c r="D124" s="1" t="s">
        <v>3188</v>
      </c>
      <c r="E124" s="1" t="s">
        <v>3256</v>
      </c>
      <c r="F124" s="33" t="s">
        <v>3316</v>
      </c>
      <c r="G124" s="1" t="s">
        <v>240</v>
      </c>
      <c r="H124" s="1"/>
      <c r="I124" s="33" t="s">
        <v>790</v>
      </c>
      <c r="J124" s="33" t="s">
        <v>95</v>
      </c>
      <c r="K124" s="1" t="s">
        <v>3562</v>
      </c>
      <c r="L124" s="1" t="s">
        <v>3563</v>
      </c>
      <c r="M124" s="1" t="s">
        <v>3564</v>
      </c>
      <c r="N124" s="1" t="s">
        <v>382</v>
      </c>
      <c r="O124" s="1" t="s">
        <v>3565</v>
      </c>
      <c r="P124" s="1" t="s">
        <v>3566</v>
      </c>
      <c r="Q124" s="33" t="s">
        <v>3567</v>
      </c>
      <c r="R124" s="33" t="s">
        <v>3544</v>
      </c>
      <c r="S124" s="1" t="s">
        <v>3568</v>
      </c>
      <c r="T124" s="1" t="s">
        <v>3569</v>
      </c>
      <c r="U124" s="1" t="s">
        <v>4013</v>
      </c>
      <c r="V124" s="33" t="s">
        <v>1171</v>
      </c>
      <c r="W124" s="33" t="s">
        <v>3512</v>
      </c>
      <c r="X124" s="1" t="s">
        <v>1090</v>
      </c>
      <c r="Y124" s="1" t="s">
        <v>4014</v>
      </c>
      <c r="Z124" s="1" t="s">
        <v>4015</v>
      </c>
      <c r="AA124" s="1" t="s">
        <v>4016</v>
      </c>
      <c r="AB124" s="1" t="s">
        <v>4272</v>
      </c>
      <c r="AC124" s="1" t="s">
        <v>80</v>
      </c>
      <c r="AD124" s="1" t="s">
        <v>81</v>
      </c>
      <c r="AE124" s="1"/>
      <c r="AF124" s="1"/>
      <c r="AG124" s="1"/>
      <c r="AH124" s="1"/>
      <c r="AI124" s="1"/>
      <c r="AJ124" s="1" t="s">
        <v>3569</v>
      </c>
      <c r="AK124" s="1" t="s">
        <v>4013</v>
      </c>
      <c r="AL124" s="1" t="s">
        <v>1171</v>
      </c>
      <c r="AM124" s="1" t="s">
        <v>3512</v>
      </c>
      <c r="AN124" s="1" t="s">
        <v>1090</v>
      </c>
      <c r="AO124" s="1" t="s">
        <v>4014</v>
      </c>
      <c r="AP124" s="1" t="s">
        <v>4015</v>
      </c>
      <c r="AQ124" s="1" t="s">
        <v>4016</v>
      </c>
      <c r="AR124" s="35">
        <v>45383</v>
      </c>
      <c r="AS124" s="35">
        <v>45383</v>
      </c>
      <c r="AT124" s="1"/>
      <c r="AU124" s="1"/>
      <c r="AV124" s="1">
        <v>0</v>
      </c>
      <c r="AW124" s="1" t="s">
        <v>77</v>
      </c>
      <c r="AX124" s="1"/>
      <c r="AY124" s="1" t="s">
        <v>78</v>
      </c>
    </row>
    <row r="125" spans="1:51" x14ac:dyDescent="0.4">
      <c r="A125" t="str">
        <f t="shared" si="18"/>
        <v>0411600059</v>
      </c>
      <c r="B125" s="1"/>
      <c r="C125" s="1"/>
      <c r="D125" s="1" t="s">
        <v>1312</v>
      </c>
      <c r="E125" s="1" t="s">
        <v>1313</v>
      </c>
      <c r="F125" s="33" t="s">
        <v>3317</v>
      </c>
      <c r="G125" s="1" t="s">
        <v>349</v>
      </c>
      <c r="H125" s="1"/>
      <c r="I125" s="33" t="s">
        <v>1314</v>
      </c>
      <c r="J125" s="33" t="s">
        <v>122</v>
      </c>
      <c r="K125" s="1" t="s">
        <v>1315</v>
      </c>
      <c r="L125" s="1" t="s">
        <v>1316</v>
      </c>
      <c r="M125" s="1" t="s">
        <v>1317</v>
      </c>
      <c r="N125" s="1" t="s">
        <v>201</v>
      </c>
      <c r="O125" s="1" t="s">
        <v>1318</v>
      </c>
      <c r="P125" s="1" t="s">
        <v>1319</v>
      </c>
      <c r="Q125" s="33" t="s">
        <v>1314</v>
      </c>
      <c r="R125" s="33" t="s">
        <v>3403</v>
      </c>
      <c r="S125" s="1" t="s">
        <v>1315</v>
      </c>
      <c r="T125" s="1" t="s">
        <v>1320</v>
      </c>
      <c r="U125" s="1" t="s">
        <v>1321</v>
      </c>
      <c r="V125" s="33" t="s">
        <v>1322</v>
      </c>
      <c r="W125" s="33" t="s">
        <v>3544</v>
      </c>
      <c r="X125" s="1" t="s">
        <v>1310</v>
      </c>
      <c r="Y125" s="1" t="s">
        <v>1326</v>
      </c>
      <c r="Z125" s="1" t="s">
        <v>1323</v>
      </c>
      <c r="AA125" s="1" t="s">
        <v>1324</v>
      </c>
      <c r="AB125" s="1" t="s">
        <v>1325</v>
      </c>
      <c r="AC125" s="1" t="s">
        <v>80</v>
      </c>
      <c r="AD125" s="1" t="s">
        <v>81</v>
      </c>
      <c r="AE125" s="1"/>
      <c r="AF125" s="1"/>
      <c r="AG125" s="1"/>
      <c r="AH125" s="1"/>
      <c r="AI125" s="1"/>
      <c r="AJ125" s="1" t="s">
        <v>1320</v>
      </c>
      <c r="AK125" s="1" t="s">
        <v>1321</v>
      </c>
      <c r="AL125" s="1" t="s">
        <v>1322</v>
      </c>
      <c r="AM125" s="1" t="s">
        <v>3544</v>
      </c>
      <c r="AN125" s="1" t="s">
        <v>1310</v>
      </c>
      <c r="AO125" s="1" t="s">
        <v>1326</v>
      </c>
      <c r="AP125" s="1" t="s">
        <v>1323</v>
      </c>
      <c r="AQ125" s="1" t="s">
        <v>1324</v>
      </c>
      <c r="AR125" s="35">
        <v>42979</v>
      </c>
      <c r="AS125" s="35">
        <v>42979</v>
      </c>
      <c r="AT125" s="1"/>
      <c r="AU125" s="1"/>
      <c r="AV125" s="1">
        <v>0</v>
      </c>
      <c r="AW125" s="1" t="s">
        <v>77</v>
      </c>
      <c r="AX125" s="1"/>
      <c r="AY125" s="1" t="s">
        <v>78</v>
      </c>
    </row>
    <row r="126" spans="1:51" x14ac:dyDescent="0.4">
      <c r="A126" t="str">
        <f t="shared" si="18"/>
        <v>0411600117</v>
      </c>
      <c r="B126" s="1"/>
      <c r="C126" s="1"/>
      <c r="D126" s="1" t="s">
        <v>1327</v>
      </c>
      <c r="E126" s="1" t="s">
        <v>1328</v>
      </c>
      <c r="F126" s="33" t="s">
        <v>3311</v>
      </c>
      <c r="G126" s="1" t="s">
        <v>100</v>
      </c>
      <c r="H126" s="1"/>
      <c r="I126" s="33" t="s">
        <v>1329</v>
      </c>
      <c r="J126" s="33" t="s">
        <v>122</v>
      </c>
      <c r="K126" s="1" t="s">
        <v>1330</v>
      </c>
      <c r="L126" s="1" t="s">
        <v>1331</v>
      </c>
      <c r="M126" s="1"/>
      <c r="N126" s="1" t="s">
        <v>101</v>
      </c>
      <c r="O126" s="1" t="s">
        <v>1332</v>
      </c>
      <c r="P126" s="1" t="s">
        <v>1333</v>
      </c>
      <c r="Q126" s="33" t="s">
        <v>1334</v>
      </c>
      <c r="R126" s="33" t="s">
        <v>3544</v>
      </c>
      <c r="S126" s="1" t="s">
        <v>1335</v>
      </c>
      <c r="T126" s="1" t="s">
        <v>1336</v>
      </c>
      <c r="U126" s="1" t="s">
        <v>1337</v>
      </c>
      <c r="V126" s="33" t="s">
        <v>1338</v>
      </c>
      <c r="W126" s="33" t="s">
        <v>3544</v>
      </c>
      <c r="X126" s="1" t="s">
        <v>1310</v>
      </c>
      <c r="Y126" s="1" t="s">
        <v>1339</v>
      </c>
      <c r="Z126" s="1" t="s">
        <v>1340</v>
      </c>
      <c r="AA126" s="1"/>
      <c r="AB126" s="1" t="s">
        <v>1341</v>
      </c>
      <c r="AC126" s="1" t="s">
        <v>80</v>
      </c>
      <c r="AD126" s="1" t="s">
        <v>81</v>
      </c>
      <c r="AE126" s="1"/>
      <c r="AF126" s="1"/>
      <c r="AG126" s="1"/>
      <c r="AH126" s="1"/>
      <c r="AI126" s="1"/>
      <c r="AJ126" s="1" t="s">
        <v>1336</v>
      </c>
      <c r="AK126" s="1" t="s">
        <v>1337</v>
      </c>
      <c r="AL126" s="1" t="s">
        <v>1338</v>
      </c>
      <c r="AM126" s="1" t="s">
        <v>3544</v>
      </c>
      <c r="AN126" s="1" t="s">
        <v>1310</v>
      </c>
      <c r="AO126" s="1" t="s">
        <v>1339</v>
      </c>
      <c r="AP126" s="1" t="s">
        <v>1340</v>
      </c>
      <c r="AQ126" s="1"/>
      <c r="AR126" s="35">
        <v>43556</v>
      </c>
      <c r="AS126" s="35">
        <v>43556</v>
      </c>
      <c r="AT126" s="1"/>
      <c r="AU126" s="1"/>
      <c r="AV126" s="1">
        <v>0</v>
      </c>
      <c r="AW126" s="1" t="s">
        <v>77</v>
      </c>
      <c r="AX126" s="1"/>
      <c r="AY126" s="1" t="s">
        <v>78</v>
      </c>
    </row>
    <row r="127" spans="1:51" x14ac:dyDescent="0.4">
      <c r="A127" t="str">
        <f t="shared" ref="A127:A137" si="19">AB127</f>
        <v>0411600158</v>
      </c>
      <c r="B127" s="1"/>
      <c r="C127" s="1"/>
      <c r="D127" s="1" t="s">
        <v>3189</v>
      </c>
      <c r="E127" s="1" t="s">
        <v>3257</v>
      </c>
      <c r="F127" s="33" t="s">
        <v>3313</v>
      </c>
      <c r="G127" s="1" t="s">
        <v>118</v>
      </c>
      <c r="H127" s="1"/>
      <c r="I127" s="33" t="s">
        <v>2102</v>
      </c>
      <c r="J127" s="33" t="s">
        <v>95</v>
      </c>
      <c r="K127" s="1" t="s">
        <v>3570</v>
      </c>
      <c r="L127" s="1" t="s">
        <v>3571</v>
      </c>
      <c r="M127" s="1"/>
      <c r="N127" s="1" t="s">
        <v>62</v>
      </c>
      <c r="O127" s="1" t="s">
        <v>3572</v>
      </c>
      <c r="P127" s="1" t="s">
        <v>3573</v>
      </c>
      <c r="Q127" s="33" t="s">
        <v>2007</v>
      </c>
      <c r="R127" s="33" t="s">
        <v>3409</v>
      </c>
      <c r="S127" s="1" t="s">
        <v>3574</v>
      </c>
      <c r="T127" s="1" t="s">
        <v>3575</v>
      </c>
      <c r="U127" s="1" t="s">
        <v>4017</v>
      </c>
      <c r="V127" s="33" t="s">
        <v>400</v>
      </c>
      <c r="W127" s="33" t="s">
        <v>3544</v>
      </c>
      <c r="X127" s="1" t="s">
        <v>1310</v>
      </c>
      <c r="Y127" s="1" t="s">
        <v>4018</v>
      </c>
      <c r="Z127" s="1" t="s">
        <v>3571</v>
      </c>
      <c r="AA127" s="1"/>
      <c r="AB127" s="1" t="s">
        <v>4273</v>
      </c>
      <c r="AC127" s="1" t="s">
        <v>80</v>
      </c>
      <c r="AD127" s="1" t="s">
        <v>81</v>
      </c>
      <c r="AE127" s="1"/>
      <c r="AF127" s="1"/>
      <c r="AG127" s="1"/>
      <c r="AH127" s="1"/>
      <c r="AI127" s="1"/>
      <c r="AJ127" s="1" t="s">
        <v>3575</v>
      </c>
      <c r="AK127" s="1" t="s">
        <v>4017</v>
      </c>
      <c r="AL127" s="1" t="s">
        <v>400</v>
      </c>
      <c r="AM127" s="1" t="s">
        <v>3544</v>
      </c>
      <c r="AN127" s="1" t="s">
        <v>1310</v>
      </c>
      <c r="AO127" s="1" t="s">
        <v>4018</v>
      </c>
      <c r="AP127" s="1" t="s">
        <v>3571</v>
      </c>
      <c r="AQ127" s="1"/>
      <c r="AR127" s="35">
        <v>44835</v>
      </c>
      <c r="AS127" s="35">
        <v>44835</v>
      </c>
      <c r="AT127" s="1"/>
      <c r="AU127" s="1"/>
      <c r="AV127" s="1">
        <v>0</v>
      </c>
      <c r="AW127" s="1" t="s">
        <v>77</v>
      </c>
      <c r="AX127" s="1"/>
      <c r="AY127" s="1" t="s">
        <v>78</v>
      </c>
    </row>
    <row r="128" spans="1:51" x14ac:dyDescent="0.4">
      <c r="A128" t="str">
        <f t="shared" si="19"/>
        <v>0412100075</v>
      </c>
      <c r="B128" s="1"/>
      <c r="C128" s="1"/>
      <c r="D128" s="1" t="s">
        <v>910</v>
      </c>
      <c r="E128" s="1" t="s">
        <v>911</v>
      </c>
      <c r="F128" s="33" t="s">
        <v>3310</v>
      </c>
      <c r="G128" s="1" t="s">
        <v>55</v>
      </c>
      <c r="H128" s="1"/>
      <c r="I128" s="33" t="s">
        <v>912</v>
      </c>
      <c r="J128" s="33" t="s">
        <v>550</v>
      </c>
      <c r="K128" s="1" t="s">
        <v>3475</v>
      </c>
      <c r="L128" s="1" t="s">
        <v>913</v>
      </c>
      <c r="M128" s="1" t="s">
        <v>914</v>
      </c>
      <c r="N128" s="1" t="s">
        <v>62</v>
      </c>
      <c r="O128" s="1" t="s">
        <v>3476</v>
      </c>
      <c r="P128" s="1" t="s">
        <v>3477</v>
      </c>
      <c r="Q128" s="33" t="s">
        <v>3478</v>
      </c>
      <c r="R128" s="33" t="s">
        <v>3433</v>
      </c>
      <c r="S128" s="1" t="s">
        <v>3479</v>
      </c>
      <c r="T128" s="1" t="s">
        <v>1345</v>
      </c>
      <c r="U128" s="1" t="s">
        <v>1346</v>
      </c>
      <c r="V128" s="33" t="s">
        <v>1347</v>
      </c>
      <c r="W128" s="33" t="s">
        <v>3581</v>
      </c>
      <c r="X128" s="1" t="s">
        <v>1344</v>
      </c>
      <c r="Y128" s="1" t="s">
        <v>1348</v>
      </c>
      <c r="Z128" s="1" t="s">
        <v>1349</v>
      </c>
      <c r="AA128" s="1" t="s">
        <v>1350</v>
      </c>
      <c r="AB128" s="1" t="s">
        <v>1351</v>
      </c>
      <c r="AC128" s="1" t="s">
        <v>80</v>
      </c>
      <c r="AD128" s="1" t="s">
        <v>81</v>
      </c>
      <c r="AE128" s="1"/>
      <c r="AF128" s="1"/>
      <c r="AG128" s="1"/>
      <c r="AH128" s="1"/>
      <c r="AI128" s="1"/>
      <c r="AJ128" s="1" t="s">
        <v>1345</v>
      </c>
      <c r="AK128" s="1" t="s">
        <v>1346</v>
      </c>
      <c r="AL128" s="1" t="s">
        <v>1347</v>
      </c>
      <c r="AM128" s="1" t="s">
        <v>3581</v>
      </c>
      <c r="AN128" s="1" t="s">
        <v>1344</v>
      </c>
      <c r="AO128" s="1" t="s">
        <v>1348</v>
      </c>
      <c r="AP128" s="1" t="s">
        <v>1349</v>
      </c>
      <c r="AQ128" s="1" t="s">
        <v>1350</v>
      </c>
      <c r="AR128" s="35">
        <v>39508</v>
      </c>
      <c r="AS128" s="35">
        <v>39508</v>
      </c>
      <c r="AT128" s="1"/>
      <c r="AU128" s="1"/>
      <c r="AV128" s="1">
        <v>0</v>
      </c>
      <c r="AW128" s="1" t="s">
        <v>77</v>
      </c>
      <c r="AX128" s="1"/>
      <c r="AY128" s="1" t="s">
        <v>78</v>
      </c>
    </row>
    <row r="129" spans="1:51" x14ac:dyDescent="0.4">
      <c r="A129" t="str">
        <f t="shared" si="19"/>
        <v>0412100109</v>
      </c>
      <c r="B129" s="1"/>
      <c r="C129" s="1"/>
      <c r="D129" s="1" t="s">
        <v>910</v>
      </c>
      <c r="E129" s="1" t="s">
        <v>911</v>
      </c>
      <c r="F129" s="33" t="s">
        <v>3310</v>
      </c>
      <c r="G129" s="1" t="s">
        <v>55</v>
      </c>
      <c r="H129" s="1"/>
      <c r="I129" s="33" t="s">
        <v>912</v>
      </c>
      <c r="J129" s="33" t="s">
        <v>550</v>
      </c>
      <c r="K129" s="1" t="s">
        <v>3475</v>
      </c>
      <c r="L129" s="1" t="s">
        <v>913</v>
      </c>
      <c r="M129" s="1" t="s">
        <v>914</v>
      </c>
      <c r="N129" s="1" t="s">
        <v>62</v>
      </c>
      <c r="O129" s="1" t="s">
        <v>3476</v>
      </c>
      <c r="P129" s="1" t="s">
        <v>3477</v>
      </c>
      <c r="Q129" s="33" t="s">
        <v>3478</v>
      </c>
      <c r="R129" s="33" t="s">
        <v>3433</v>
      </c>
      <c r="S129" s="1" t="s">
        <v>3479</v>
      </c>
      <c r="T129" s="1" t="s">
        <v>3576</v>
      </c>
      <c r="U129" s="1" t="s">
        <v>4019</v>
      </c>
      <c r="V129" s="33" t="s">
        <v>1347</v>
      </c>
      <c r="W129" s="33" t="s">
        <v>3581</v>
      </c>
      <c r="X129" s="1" t="s">
        <v>1344</v>
      </c>
      <c r="Y129" s="1" t="s">
        <v>4020</v>
      </c>
      <c r="Z129" s="1" t="s">
        <v>4021</v>
      </c>
      <c r="AA129" s="1" t="s">
        <v>4022</v>
      </c>
      <c r="AB129" s="1" t="s">
        <v>4274</v>
      </c>
      <c r="AC129" s="1" t="s">
        <v>80</v>
      </c>
      <c r="AD129" s="1" t="s">
        <v>81</v>
      </c>
      <c r="AE129" s="1"/>
      <c r="AF129" s="1"/>
      <c r="AG129" s="1"/>
      <c r="AH129" s="1"/>
      <c r="AI129" s="1"/>
      <c r="AJ129" s="1" t="s">
        <v>4337</v>
      </c>
      <c r="AK129" s="1" t="s">
        <v>4019</v>
      </c>
      <c r="AL129" s="1" t="s">
        <v>1347</v>
      </c>
      <c r="AM129" s="1" t="s">
        <v>3581</v>
      </c>
      <c r="AN129" s="1" t="s">
        <v>1344</v>
      </c>
      <c r="AO129" s="1" t="s">
        <v>4020</v>
      </c>
      <c r="AP129" s="1" t="s">
        <v>4021</v>
      </c>
      <c r="AQ129" s="1" t="s">
        <v>4022</v>
      </c>
      <c r="AR129" s="35">
        <v>44652</v>
      </c>
      <c r="AS129" s="35">
        <v>44652</v>
      </c>
      <c r="AT129" s="1"/>
      <c r="AU129" s="1"/>
      <c r="AV129" s="1">
        <v>0</v>
      </c>
      <c r="AW129" s="1" t="s">
        <v>77</v>
      </c>
      <c r="AX129" s="1"/>
      <c r="AY129" s="1" t="s">
        <v>78</v>
      </c>
    </row>
    <row r="130" spans="1:51" x14ac:dyDescent="0.4">
      <c r="A130" t="str">
        <f t="shared" si="19"/>
        <v>0412100125</v>
      </c>
      <c r="B130" s="1"/>
      <c r="C130" s="1"/>
      <c r="D130" s="1" t="s">
        <v>1352</v>
      </c>
      <c r="E130" s="1" t="s">
        <v>1353</v>
      </c>
      <c r="F130" s="33" t="s">
        <v>3310</v>
      </c>
      <c r="G130" s="1" t="s">
        <v>55</v>
      </c>
      <c r="H130" s="1"/>
      <c r="I130" s="33" t="s">
        <v>1354</v>
      </c>
      <c r="J130" s="33" t="s">
        <v>1343</v>
      </c>
      <c r="K130" s="1" t="s">
        <v>1355</v>
      </c>
      <c r="L130" s="1" t="s">
        <v>1356</v>
      </c>
      <c r="M130" s="1" t="s">
        <v>1357</v>
      </c>
      <c r="N130" s="1" t="s">
        <v>62</v>
      </c>
      <c r="O130" s="1" t="s">
        <v>1358</v>
      </c>
      <c r="P130" s="1" t="s">
        <v>1359</v>
      </c>
      <c r="Q130" s="33" t="s">
        <v>1347</v>
      </c>
      <c r="R130" s="33" t="s">
        <v>3581</v>
      </c>
      <c r="S130" s="1" t="s">
        <v>4348</v>
      </c>
      <c r="T130" s="1" t="s">
        <v>1360</v>
      </c>
      <c r="U130" s="1" t="s">
        <v>1361</v>
      </c>
      <c r="V130" s="33" t="s">
        <v>1354</v>
      </c>
      <c r="W130" s="33" t="s">
        <v>3581</v>
      </c>
      <c r="X130" s="1" t="s">
        <v>1344</v>
      </c>
      <c r="Y130" s="1" t="s">
        <v>1362</v>
      </c>
      <c r="Z130" s="1" t="s">
        <v>1363</v>
      </c>
      <c r="AA130" s="1" t="s">
        <v>1364</v>
      </c>
      <c r="AB130" s="1" t="s">
        <v>1365</v>
      </c>
      <c r="AC130" s="1" t="s">
        <v>80</v>
      </c>
      <c r="AD130" s="1" t="s">
        <v>81</v>
      </c>
      <c r="AE130" s="1"/>
      <c r="AF130" s="1"/>
      <c r="AG130" s="1"/>
      <c r="AH130" s="1"/>
      <c r="AI130" s="1"/>
      <c r="AJ130" s="1" t="s">
        <v>1360</v>
      </c>
      <c r="AK130" s="1" t="s">
        <v>1361</v>
      </c>
      <c r="AL130" s="1" t="s">
        <v>1354</v>
      </c>
      <c r="AM130" s="1" t="s">
        <v>3581</v>
      </c>
      <c r="AN130" s="1" t="s">
        <v>1344</v>
      </c>
      <c r="AO130" s="1" t="s">
        <v>1362</v>
      </c>
      <c r="AP130" s="1" t="s">
        <v>1363</v>
      </c>
      <c r="AQ130" s="1" t="s">
        <v>1364</v>
      </c>
      <c r="AR130" s="35">
        <v>43922</v>
      </c>
      <c r="AS130" s="35">
        <v>43922</v>
      </c>
      <c r="AT130" s="1"/>
      <c r="AU130" s="1"/>
      <c r="AV130" s="1">
        <v>0</v>
      </c>
      <c r="AW130" s="1" t="s">
        <v>77</v>
      </c>
      <c r="AX130" s="1"/>
      <c r="AY130" s="1" t="s">
        <v>99</v>
      </c>
    </row>
    <row r="131" spans="1:51" x14ac:dyDescent="0.4">
      <c r="A131" t="str">
        <f t="shared" si="19"/>
        <v>0412100133</v>
      </c>
      <c r="B131" s="1"/>
      <c r="C131" s="1"/>
      <c r="D131" s="1" t="s">
        <v>1352</v>
      </c>
      <c r="E131" s="1" t="s">
        <v>1353</v>
      </c>
      <c r="F131" s="33" t="s">
        <v>3310</v>
      </c>
      <c r="G131" s="1" t="s">
        <v>55</v>
      </c>
      <c r="H131" s="1"/>
      <c r="I131" s="33" t="s">
        <v>1354</v>
      </c>
      <c r="J131" s="33" t="s">
        <v>1343</v>
      </c>
      <c r="K131" s="1" t="s">
        <v>1355</v>
      </c>
      <c r="L131" s="1" t="s">
        <v>1356</v>
      </c>
      <c r="M131" s="1" t="s">
        <v>1357</v>
      </c>
      <c r="N131" s="1" t="s">
        <v>62</v>
      </c>
      <c r="O131" s="1" t="s">
        <v>1358</v>
      </c>
      <c r="P131" s="1" t="s">
        <v>1359</v>
      </c>
      <c r="Q131" s="33" t="s">
        <v>1347</v>
      </c>
      <c r="R131" s="33" t="s">
        <v>3581</v>
      </c>
      <c r="S131" s="1" t="s">
        <v>4348</v>
      </c>
      <c r="T131" s="1" t="s">
        <v>4349</v>
      </c>
      <c r="U131" s="1" t="s">
        <v>4366</v>
      </c>
      <c r="V131" s="33" t="s">
        <v>4367</v>
      </c>
      <c r="W131" s="33" t="s">
        <v>3581</v>
      </c>
      <c r="X131" s="1" t="s">
        <v>1344</v>
      </c>
      <c r="Y131" s="1" t="s">
        <v>4368</v>
      </c>
      <c r="Z131" s="1" t="s">
        <v>4375</v>
      </c>
      <c r="AA131" s="1" t="s">
        <v>4376</v>
      </c>
      <c r="AB131" s="1" t="s">
        <v>4381</v>
      </c>
      <c r="AC131" s="1" t="s">
        <v>80</v>
      </c>
      <c r="AD131" s="1" t="s">
        <v>81</v>
      </c>
      <c r="AE131" s="1"/>
      <c r="AF131" s="1"/>
      <c r="AG131" s="1"/>
      <c r="AH131" s="1"/>
      <c r="AI131" s="1"/>
      <c r="AJ131" s="1" t="s">
        <v>4349</v>
      </c>
      <c r="AK131" s="1" t="s">
        <v>4366</v>
      </c>
      <c r="AL131" s="1" t="s">
        <v>4367</v>
      </c>
      <c r="AM131" s="1" t="s">
        <v>3581</v>
      </c>
      <c r="AN131" s="1" t="s">
        <v>1344</v>
      </c>
      <c r="AO131" s="1" t="s">
        <v>4368</v>
      </c>
      <c r="AP131" s="1" t="s">
        <v>4375</v>
      </c>
      <c r="AQ131" s="1" t="s">
        <v>4376</v>
      </c>
      <c r="AR131" s="35">
        <v>44287</v>
      </c>
      <c r="AS131" s="35">
        <v>44287</v>
      </c>
      <c r="AT131" s="1"/>
      <c r="AU131" s="1"/>
      <c r="AV131" s="1">
        <v>0</v>
      </c>
      <c r="AW131" s="1" t="s">
        <v>77</v>
      </c>
      <c r="AX131" s="1"/>
      <c r="AY131" s="1" t="s">
        <v>99</v>
      </c>
    </row>
    <row r="132" spans="1:51" x14ac:dyDescent="0.4">
      <c r="A132" t="str">
        <f t="shared" si="19"/>
        <v>0412100141</v>
      </c>
      <c r="B132" s="1"/>
      <c r="C132" s="1"/>
      <c r="D132" s="1" t="s">
        <v>1352</v>
      </c>
      <c r="E132" s="1" t="s">
        <v>1353</v>
      </c>
      <c r="F132" s="33" t="s">
        <v>3310</v>
      </c>
      <c r="G132" s="1" t="s">
        <v>55</v>
      </c>
      <c r="H132" s="1"/>
      <c r="I132" s="33" t="s">
        <v>1354</v>
      </c>
      <c r="J132" s="33" t="s">
        <v>1343</v>
      </c>
      <c r="K132" s="1" t="s">
        <v>1355</v>
      </c>
      <c r="L132" s="1" t="s">
        <v>1356</v>
      </c>
      <c r="M132" s="1" t="s">
        <v>1357</v>
      </c>
      <c r="N132" s="1" t="s">
        <v>62</v>
      </c>
      <c r="O132" s="1" t="s">
        <v>1358</v>
      </c>
      <c r="P132" s="1" t="s">
        <v>1359</v>
      </c>
      <c r="Q132" s="33" t="s">
        <v>1347</v>
      </c>
      <c r="R132" s="33" t="s">
        <v>3581</v>
      </c>
      <c r="S132" s="1" t="s">
        <v>4348</v>
      </c>
      <c r="T132" s="1" t="s">
        <v>4350</v>
      </c>
      <c r="U132" s="1" t="s">
        <v>4369</v>
      </c>
      <c r="V132" s="33" t="s">
        <v>1347</v>
      </c>
      <c r="W132" s="33" t="s">
        <v>3581</v>
      </c>
      <c r="X132" s="1" t="s">
        <v>1344</v>
      </c>
      <c r="Y132" s="1" t="s">
        <v>4370</v>
      </c>
      <c r="Z132" s="1" t="s">
        <v>4377</v>
      </c>
      <c r="AA132" s="1" t="s">
        <v>4378</v>
      </c>
      <c r="AB132" s="1" t="s">
        <v>4382</v>
      </c>
      <c r="AC132" s="1" t="s">
        <v>80</v>
      </c>
      <c r="AD132" s="1" t="s">
        <v>81</v>
      </c>
      <c r="AE132" s="1" t="s">
        <v>30</v>
      </c>
      <c r="AF132" s="1"/>
      <c r="AG132" s="1"/>
      <c r="AH132" s="1"/>
      <c r="AI132" s="1"/>
      <c r="AJ132" s="1" t="s">
        <v>4350</v>
      </c>
      <c r="AK132" s="1" t="s">
        <v>4369</v>
      </c>
      <c r="AL132" s="1" t="s">
        <v>1347</v>
      </c>
      <c r="AM132" s="1" t="s">
        <v>3581</v>
      </c>
      <c r="AN132" s="1" t="s">
        <v>1344</v>
      </c>
      <c r="AO132" s="1" t="s">
        <v>4370</v>
      </c>
      <c r="AP132" s="1" t="s">
        <v>4377</v>
      </c>
      <c r="AQ132" s="1" t="s">
        <v>4378</v>
      </c>
      <c r="AR132" s="35">
        <v>44531</v>
      </c>
      <c r="AS132" s="35">
        <v>44531</v>
      </c>
      <c r="AT132" s="1"/>
      <c r="AU132" s="1"/>
      <c r="AV132" s="1">
        <v>0</v>
      </c>
      <c r="AW132" s="1" t="s">
        <v>77</v>
      </c>
      <c r="AX132" s="1"/>
      <c r="AY132" s="1" t="s">
        <v>99</v>
      </c>
    </row>
    <row r="133" spans="1:51" x14ac:dyDescent="0.4">
      <c r="A133" t="str">
        <f t="shared" si="19"/>
        <v>0412200016</v>
      </c>
      <c r="B133" s="1"/>
      <c r="C133" s="1"/>
      <c r="D133" s="1" t="s">
        <v>910</v>
      </c>
      <c r="E133" s="1" t="s">
        <v>911</v>
      </c>
      <c r="F133" s="33" t="s">
        <v>3310</v>
      </c>
      <c r="G133" s="1" t="s">
        <v>55</v>
      </c>
      <c r="H133" s="1"/>
      <c r="I133" s="33" t="s">
        <v>912</v>
      </c>
      <c r="J133" s="33" t="s">
        <v>550</v>
      </c>
      <c r="K133" s="1" t="s">
        <v>3475</v>
      </c>
      <c r="L133" s="1" t="s">
        <v>913</v>
      </c>
      <c r="M133" s="1" t="s">
        <v>914</v>
      </c>
      <c r="N133" s="1" t="s">
        <v>62</v>
      </c>
      <c r="O133" s="1" t="s">
        <v>3476</v>
      </c>
      <c r="P133" s="1" t="s">
        <v>3477</v>
      </c>
      <c r="Q133" s="33" t="s">
        <v>3478</v>
      </c>
      <c r="R133" s="33" t="s">
        <v>3433</v>
      </c>
      <c r="S133" s="1" t="s">
        <v>3479</v>
      </c>
      <c r="T133" s="1" t="s">
        <v>1366</v>
      </c>
      <c r="U133" s="1" t="s">
        <v>1372</v>
      </c>
      <c r="V133" s="33" t="s">
        <v>1367</v>
      </c>
      <c r="W133" s="33" t="s">
        <v>4023</v>
      </c>
      <c r="X133" s="1" t="s">
        <v>1368</v>
      </c>
      <c r="Y133" s="1" t="s">
        <v>1369</v>
      </c>
      <c r="Z133" s="1" t="s">
        <v>1370</v>
      </c>
      <c r="AA133" s="1" t="s">
        <v>1370</v>
      </c>
      <c r="AB133" s="1" t="s">
        <v>1371</v>
      </c>
      <c r="AC133" s="1" t="s">
        <v>80</v>
      </c>
      <c r="AD133" s="1" t="s">
        <v>81</v>
      </c>
      <c r="AE133" s="1"/>
      <c r="AF133" s="1"/>
      <c r="AG133" s="1"/>
      <c r="AH133" s="1"/>
      <c r="AI133" s="1"/>
      <c r="AJ133" s="1" t="s">
        <v>1366</v>
      </c>
      <c r="AK133" s="1" t="s">
        <v>1372</v>
      </c>
      <c r="AL133" s="1" t="s">
        <v>1367</v>
      </c>
      <c r="AM133" s="1" t="s">
        <v>4023</v>
      </c>
      <c r="AN133" s="1" t="s">
        <v>1368</v>
      </c>
      <c r="AO133" s="1" t="s">
        <v>1369</v>
      </c>
      <c r="AP133" s="1" t="s">
        <v>1370</v>
      </c>
      <c r="AQ133" s="1" t="s">
        <v>1370</v>
      </c>
      <c r="AR133" s="35">
        <v>38991</v>
      </c>
      <c r="AS133" s="35">
        <v>38991</v>
      </c>
      <c r="AT133" s="1"/>
      <c r="AU133" s="1"/>
      <c r="AV133" s="1">
        <v>0</v>
      </c>
      <c r="AW133" s="1" t="s">
        <v>77</v>
      </c>
      <c r="AX133" s="1"/>
      <c r="AY133" s="1" t="s">
        <v>99</v>
      </c>
    </row>
    <row r="134" spans="1:51" x14ac:dyDescent="0.4">
      <c r="A134" t="str">
        <f t="shared" si="19"/>
        <v>0412200040</v>
      </c>
      <c r="B134" s="1"/>
      <c r="C134" s="1"/>
      <c r="D134" s="1" t="s">
        <v>1374</v>
      </c>
      <c r="E134" s="1" t="s">
        <v>1375</v>
      </c>
      <c r="F134" s="33" t="s">
        <v>3310</v>
      </c>
      <c r="G134" s="1" t="s">
        <v>55</v>
      </c>
      <c r="H134" s="1"/>
      <c r="I134" s="33" t="s">
        <v>1376</v>
      </c>
      <c r="J134" s="33" t="s">
        <v>550</v>
      </c>
      <c r="K134" s="1" t="s">
        <v>1377</v>
      </c>
      <c r="L134" s="1" t="s">
        <v>1378</v>
      </c>
      <c r="M134" s="1" t="s">
        <v>1379</v>
      </c>
      <c r="N134" s="1" t="s">
        <v>62</v>
      </c>
      <c r="O134" s="1" t="s">
        <v>1380</v>
      </c>
      <c r="P134" s="1" t="s">
        <v>1381</v>
      </c>
      <c r="Q134" s="33" t="s">
        <v>1382</v>
      </c>
      <c r="R134" s="33" t="s">
        <v>3399</v>
      </c>
      <c r="S134" s="1" t="s">
        <v>1383</v>
      </c>
      <c r="T134" s="1" t="s">
        <v>1384</v>
      </c>
      <c r="U134" s="1" t="s">
        <v>1385</v>
      </c>
      <c r="V134" s="33" t="s">
        <v>1376</v>
      </c>
      <c r="W134" s="33" t="s">
        <v>3431</v>
      </c>
      <c r="X134" s="1" t="s">
        <v>1373</v>
      </c>
      <c r="Y134" s="1" t="s">
        <v>1386</v>
      </c>
      <c r="Z134" s="1" t="s">
        <v>1378</v>
      </c>
      <c r="AA134" s="1" t="s">
        <v>1379</v>
      </c>
      <c r="AB134" s="1" t="s">
        <v>1387</v>
      </c>
      <c r="AC134" s="1" t="s">
        <v>80</v>
      </c>
      <c r="AD134" s="1" t="s">
        <v>81</v>
      </c>
      <c r="AE134" s="1"/>
      <c r="AF134" s="1"/>
      <c r="AG134" s="1"/>
      <c r="AH134" s="1"/>
      <c r="AI134" s="1"/>
      <c r="AJ134" s="1" t="s">
        <v>1384</v>
      </c>
      <c r="AK134" s="1" t="s">
        <v>1385</v>
      </c>
      <c r="AL134" s="1" t="s">
        <v>1376</v>
      </c>
      <c r="AM134" s="1" t="s">
        <v>3431</v>
      </c>
      <c r="AN134" s="1" t="s">
        <v>1373</v>
      </c>
      <c r="AO134" s="1" t="s">
        <v>1386</v>
      </c>
      <c r="AP134" s="1" t="s">
        <v>1378</v>
      </c>
      <c r="AQ134" s="1" t="s">
        <v>1379</v>
      </c>
      <c r="AR134" s="35">
        <v>39539</v>
      </c>
      <c r="AS134" s="35">
        <v>39539</v>
      </c>
      <c r="AT134" s="1"/>
      <c r="AU134" s="1"/>
      <c r="AV134" s="1">
        <v>0</v>
      </c>
      <c r="AW134" s="1" t="s">
        <v>77</v>
      </c>
      <c r="AX134" s="1"/>
      <c r="AY134" s="1" t="s">
        <v>78</v>
      </c>
    </row>
    <row r="135" spans="1:51" x14ac:dyDescent="0.4">
      <c r="A135" t="str">
        <f t="shared" si="19"/>
        <v>0412200222</v>
      </c>
      <c r="B135" s="1"/>
      <c r="C135" s="1"/>
      <c r="D135" s="1" t="s">
        <v>910</v>
      </c>
      <c r="E135" s="1" t="s">
        <v>911</v>
      </c>
      <c r="F135" s="33" t="s">
        <v>3310</v>
      </c>
      <c r="G135" s="1" t="s">
        <v>55</v>
      </c>
      <c r="H135" s="1"/>
      <c r="I135" s="33" t="s">
        <v>912</v>
      </c>
      <c r="J135" s="33" t="s">
        <v>550</v>
      </c>
      <c r="K135" s="1" t="s">
        <v>3475</v>
      </c>
      <c r="L135" s="1" t="s">
        <v>913</v>
      </c>
      <c r="M135" s="1" t="s">
        <v>914</v>
      </c>
      <c r="N135" s="1" t="s">
        <v>62</v>
      </c>
      <c r="O135" s="1" t="s">
        <v>3476</v>
      </c>
      <c r="P135" s="1" t="s">
        <v>3477</v>
      </c>
      <c r="Q135" s="33" t="s">
        <v>3478</v>
      </c>
      <c r="R135" s="33" t="s">
        <v>3433</v>
      </c>
      <c r="S135" s="1" t="s">
        <v>3479</v>
      </c>
      <c r="T135" s="1" t="s">
        <v>1391</v>
      </c>
      <c r="U135" s="1" t="s">
        <v>1392</v>
      </c>
      <c r="V135" s="33" t="s">
        <v>1393</v>
      </c>
      <c r="W135" s="33" t="s">
        <v>4023</v>
      </c>
      <c r="X135" s="1" t="s">
        <v>1368</v>
      </c>
      <c r="Y135" s="1" t="s">
        <v>1394</v>
      </c>
      <c r="Z135" s="1" t="s">
        <v>1395</v>
      </c>
      <c r="AA135" s="1" t="s">
        <v>1396</v>
      </c>
      <c r="AB135" s="1" t="s">
        <v>1397</v>
      </c>
      <c r="AC135" s="1" t="s">
        <v>80</v>
      </c>
      <c r="AD135" s="1" t="s">
        <v>81</v>
      </c>
      <c r="AE135" s="1"/>
      <c r="AF135" s="1"/>
      <c r="AG135" s="1"/>
      <c r="AH135" s="1"/>
      <c r="AI135" s="1"/>
      <c r="AJ135" s="1" t="s">
        <v>1391</v>
      </c>
      <c r="AK135" s="1" t="s">
        <v>1392</v>
      </c>
      <c r="AL135" s="1" t="s">
        <v>1393</v>
      </c>
      <c r="AM135" s="1" t="s">
        <v>4023</v>
      </c>
      <c r="AN135" s="1" t="s">
        <v>1368</v>
      </c>
      <c r="AO135" s="1" t="s">
        <v>1394</v>
      </c>
      <c r="AP135" s="1" t="s">
        <v>1395</v>
      </c>
      <c r="AQ135" s="1" t="s">
        <v>1396</v>
      </c>
      <c r="AR135" s="35">
        <v>40269</v>
      </c>
      <c r="AS135" s="35">
        <v>40269</v>
      </c>
      <c r="AT135" s="1"/>
      <c r="AU135" s="1"/>
      <c r="AV135" s="1">
        <v>0</v>
      </c>
      <c r="AW135" s="1" t="s">
        <v>77</v>
      </c>
      <c r="AX135" s="1"/>
      <c r="AY135" s="1" t="s">
        <v>78</v>
      </c>
    </row>
    <row r="136" spans="1:51" x14ac:dyDescent="0.4">
      <c r="A136" t="str">
        <f t="shared" si="19"/>
        <v>0412200230</v>
      </c>
      <c r="B136" s="1"/>
      <c r="C136" s="1"/>
      <c r="D136" s="1" t="s">
        <v>910</v>
      </c>
      <c r="E136" s="1" t="s">
        <v>911</v>
      </c>
      <c r="F136" s="33" t="s">
        <v>3310</v>
      </c>
      <c r="G136" s="1" t="s">
        <v>55</v>
      </c>
      <c r="H136" s="1"/>
      <c r="I136" s="33" t="s">
        <v>912</v>
      </c>
      <c r="J136" s="33" t="s">
        <v>550</v>
      </c>
      <c r="K136" s="1" t="s">
        <v>3475</v>
      </c>
      <c r="L136" s="1" t="s">
        <v>913</v>
      </c>
      <c r="M136" s="1" t="s">
        <v>914</v>
      </c>
      <c r="N136" s="1" t="s">
        <v>62</v>
      </c>
      <c r="O136" s="1" t="s">
        <v>3476</v>
      </c>
      <c r="P136" s="1" t="s">
        <v>3477</v>
      </c>
      <c r="Q136" s="33" t="s">
        <v>3478</v>
      </c>
      <c r="R136" s="33" t="s">
        <v>3433</v>
      </c>
      <c r="S136" s="1" t="s">
        <v>3479</v>
      </c>
      <c r="T136" s="1" t="s">
        <v>1398</v>
      </c>
      <c r="U136" s="1" t="s">
        <v>1399</v>
      </c>
      <c r="V136" s="33" t="s">
        <v>1400</v>
      </c>
      <c r="W136" s="33" t="s">
        <v>3431</v>
      </c>
      <c r="X136" s="1" t="s">
        <v>1373</v>
      </c>
      <c r="Y136" s="1" t="s">
        <v>1401</v>
      </c>
      <c r="Z136" s="1" t="s">
        <v>1402</v>
      </c>
      <c r="AA136" s="1" t="s">
        <v>1403</v>
      </c>
      <c r="AB136" s="1" t="s">
        <v>1404</v>
      </c>
      <c r="AC136" s="1" t="s">
        <v>80</v>
      </c>
      <c r="AD136" s="1" t="s">
        <v>81</v>
      </c>
      <c r="AE136" s="1"/>
      <c r="AF136" s="1"/>
      <c r="AG136" s="1"/>
      <c r="AH136" s="1"/>
      <c r="AI136" s="1"/>
      <c r="AJ136" s="1" t="s">
        <v>1398</v>
      </c>
      <c r="AK136" s="1" t="s">
        <v>1399</v>
      </c>
      <c r="AL136" s="1" t="s">
        <v>1400</v>
      </c>
      <c r="AM136" s="1" t="s">
        <v>3431</v>
      </c>
      <c r="AN136" s="1" t="s">
        <v>1373</v>
      </c>
      <c r="AO136" s="1" t="s">
        <v>1401</v>
      </c>
      <c r="AP136" s="1" t="s">
        <v>1402</v>
      </c>
      <c r="AQ136" s="1" t="s">
        <v>1403</v>
      </c>
      <c r="AR136" s="35">
        <v>40269</v>
      </c>
      <c r="AS136" s="35">
        <v>40269</v>
      </c>
      <c r="AT136" s="1"/>
      <c r="AU136" s="1"/>
      <c r="AV136" s="1">
        <v>0</v>
      </c>
      <c r="AW136" s="1" t="s">
        <v>77</v>
      </c>
      <c r="AX136" s="1"/>
      <c r="AY136" s="1" t="s">
        <v>78</v>
      </c>
    </row>
    <row r="137" spans="1:51" x14ac:dyDescent="0.4">
      <c r="A137" t="str">
        <f t="shared" si="19"/>
        <v>0412200339</v>
      </c>
      <c r="B137" s="1"/>
      <c r="C137" s="1"/>
      <c r="D137" s="1" t="s">
        <v>670</v>
      </c>
      <c r="E137" s="1" t="s">
        <v>671</v>
      </c>
      <c r="F137" s="33" t="s">
        <v>3310</v>
      </c>
      <c r="G137" s="1" t="s">
        <v>55</v>
      </c>
      <c r="H137" s="1"/>
      <c r="I137" s="33" t="s">
        <v>672</v>
      </c>
      <c r="J137" s="33" t="s">
        <v>673</v>
      </c>
      <c r="K137" s="1" t="s">
        <v>674</v>
      </c>
      <c r="L137" s="1" t="s">
        <v>675</v>
      </c>
      <c r="M137" s="1" t="s">
        <v>676</v>
      </c>
      <c r="N137" s="1" t="s">
        <v>62</v>
      </c>
      <c r="O137" s="1" t="s">
        <v>677</v>
      </c>
      <c r="P137" s="1" t="s">
        <v>678</v>
      </c>
      <c r="Q137" s="33" t="s">
        <v>679</v>
      </c>
      <c r="R137" s="33" t="s">
        <v>3409</v>
      </c>
      <c r="S137" s="1" t="s">
        <v>680</v>
      </c>
      <c r="T137" s="1" t="s">
        <v>1405</v>
      </c>
      <c r="U137" s="1" t="s">
        <v>1406</v>
      </c>
      <c r="V137" s="33" t="s">
        <v>1389</v>
      </c>
      <c r="W137" s="33" t="s">
        <v>4024</v>
      </c>
      <c r="X137" s="1" t="s">
        <v>1390</v>
      </c>
      <c r="Y137" s="1" t="s">
        <v>1407</v>
      </c>
      <c r="Z137" s="1" t="s">
        <v>1408</v>
      </c>
      <c r="AA137" s="1" t="s">
        <v>1409</v>
      </c>
      <c r="AB137" s="1" t="s">
        <v>1410</v>
      </c>
      <c r="AC137" s="1" t="s">
        <v>80</v>
      </c>
      <c r="AD137" s="1" t="s">
        <v>81</v>
      </c>
      <c r="AE137" s="1"/>
      <c r="AF137" s="1"/>
      <c r="AG137" s="1"/>
      <c r="AH137" s="1"/>
      <c r="AI137" s="1"/>
      <c r="AJ137" s="1" t="s">
        <v>1405</v>
      </c>
      <c r="AK137" s="1" t="s">
        <v>1406</v>
      </c>
      <c r="AL137" s="1" t="s">
        <v>1389</v>
      </c>
      <c r="AM137" s="1" t="s">
        <v>4024</v>
      </c>
      <c r="AN137" s="1" t="s">
        <v>1390</v>
      </c>
      <c r="AO137" s="1" t="s">
        <v>1407</v>
      </c>
      <c r="AP137" s="1" t="s">
        <v>1408</v>
      </c>
      <c r="AQ137" s="1" t="s">
        <v>1409</v>
      </c>
      <c r="AR137" s="35">
        <v>40118</v>
      </c>
      <c r="AS137" s="35">
        <v>40118</v>
      </c>
      <c r="AT137" s="1"/>
      <c r="AU137" s="1"/>
      <c r="AV137" s="1">
        <v>0</v>
      </c>
      <c r="AW137" s="1" t="s">
        <v>77</v>
      </c>
      <c r="AX137" s="1"/>
      <c r="AY137" s="1" t="s">
        <v>78</v>
      </c>
    </row>
    <row r="138" spans="1:51" x14ac:dyDescent="0.4">
      <c r="A138" t="str">
        <f t="shared" ref="A138:A145" si="20">AB138</f>
        <v>0412210064</v>
      </c>
      <c r="B138" s="1"/>
      <c r="C138" s="1"/>
      <c r="D138" s="1" t="s">
        <v>3190</v>
      </c>
      <c r="E138" s="1" t="s">
        <v>3258</v>
      </c>
      <c r="F138" s="33" t="s">
        <v>3311</v>
      </c>
      <c r="G138" s="1" t="s">
        <v>100</v>
      </c>
      <c r="H138" s="1"/>
      <c r="I138" s="33" t="s">
        <v>3335</v>
      </c>
      <c r="J138" s="33" t="s">
        <v>1343</v>
      </c>
      <c r="K138" s="1" t="s">
        <v>3577</v>
      </c>
      <c r="L138" s="1" t="s">
        <v>3578</v>
      </c>
      <c r="M138" s="1"/>
      <c r="N138" s="1" t="s">
        <v>101</v>
      </c>
      <c r="O138" s="1" t="s">
        <v>3579</v>
      </c>
      <c r="P138" s="1" t="s">
        <v>3580</v>
      </c>
      <c r="Q138" s="33" t="s">
        <v>3335</v>
      </c>
      <c r="R138" s="33" t="s">
        <v>3581</v>
      </c>
      <c r="S138" s="1" t="s">
        <v>3582</v>
      </c>
      <c r="T138" s="1" t="s">
        <v>3583</v>
      </c>
      <c r="U138" s="1" t="s">
        <v>4025</v>
      </c>
      <c r="V138" s="33" t="s">
        <v>4026</v>
      </c>
      <c r="W138" s="33" t="s">
        <v>3424</v>
      </c>
      <c r="X138" s="1" t="s">
        <v>1388</v>
      </c>
      <c r="Y138" s="1" t="s">
        <v>4027</v>
      </c>
      <c r="Z138" s="1" t="s">
        <v>4028</v>
      </c>
      <c r="AA138" s="1"/>
      <c r="AB138" s="1" t="s">
        <v>4275</v>
      </c>
      <c r="AC138" s="1" t="s">
        <v>80</v>
      </c>
      <c r="AD138" s="1" t="s">
        <v>81</v>
      </c>
      <c r="AE138" s="1"/>
      <c r="AF138" s="1"/>
      <c r="AG138" s="1"/>
      <c r="AH138" s="1"/>
      <c r="AI138" s="1"/>
      <c r="AJ138" s="1" t="s">
        <v>3583</v>
      </c>
      <c r="AK138" s="1" t="s">
        <v>4025</v>
      </c>
      <c r="AL138" s="1" t="s">
        <v>4026</v>
      </c>
      <c r="AM138" s="1" t="s">
        <v>3424</v>
      </c>
      <c r="AN138" s="1" t="s">
        <v>1388</v>
      </c>
      <c r="AO138" s="1" t="s">
        <v>4027</v>
      </c>
      <c r="AP138" s="1" t="s">
        <v>4028</v>
      </c>
      <c r="AQ138" s="1"/>
      <c r="AR138" s="35">
        <v>44562</v>
      </c>
      <c r="AS138" s="35">
        <v>44562</v>
      </c>
      <c r="AT138" s="1"/>
      <c r="AU138" s="1"/>
      <c r="AV138" s="1">
        <v>0</v>
      </c>
      <c r="AW138" s="1" t="s">
        <v>77</v>
      </c>
      <c r="AX138" s="1"/>
      <c r="AY138" s="1" t="s">
        <v>78</v>
      </c>
    </row>
    <row r="139" spans="1:51" x14ac:dyDescent="0.4">
      <c r="A139" t="str">
        <f t="shared" si="20"/>
        <v>0412210106</v>
      </c>
      <c r="B139" s="1"/>
      <c r="C139" s="1"/>
      <c r="D139" s="1" t="s">
        <v>1411</v>
      </c>
      <c r="E139" s="1" t="s">
        <v>1412</v>
      </c>
      <c r="F139" s="33" t="s">
        <v>3311</v>
      </c>
      <c r="G139" s="1" t="s">
        <v>100</v>
      </c>
      <c r="H139" s="1"/>
      <c r="I139" s="33" t="s">
        <v>1413</v>
      </c>
      <c r="J139" s="33" t="s">
        <v>689</v>
      </c>
      <c r="K139" s="1" t="s">
        <v>3423</v>
      </c>
      <c r="L139" s="1" t="s">
        <v>1414</v>
      </c>
      <c r="M139" s="1" t="s">
        <v>1415</v>
      </c>
      <c r="N139" s="1" t="s">
        <v>101</v>
      </c>
      <c r="O139" s="1" t="s">
        <v>1416</v>
      </c>
      <c r="P139" s="1" t="s">
        <v>1417</v>
      </c>
      <c r="Q139" s="33" t="s">
        <v>1413</v>
      </c>
      <c r="R139" s="33" t="s">
        <v>3424</v>
      </c>
      <c r="S139" s="1" t="s">
        <v>3425</v>
      </c>
      <c r="T139" s="1" t="s">
        <v>1419</v>
      </c>
      <c r="U139" s="1" t="s">
        <v>1424</v>
      </c>
      <c r="V139" s="33" t="s">
        <v>1418</v>
      </c>
      <c r="W139" s="33" t="s">
        <v>3424</v>
      </c>
      <c r="X139" s="1" t="s">
        <v>1388</v>
      </c>
      <c r="Y139" s="1" t="s">
        <v>1425</v>
      </c>
      <c r="Z139" s="1" t="s">
        <v>1420</v>
      </c>
      <c r="AA139" s="1" t="s">
        <v>1421</v>
      </c>
      <c r="AB139" s="1" t="s">
        <v>1422</v>
      </c>
      <c r="AC139" s="1" t="s">
        <v>80</v>
      </c>
      <c r="AD139" s="1" t="s">
        <v>81</v>
      </c>
      <c r="AE139" s="1"/>
      <c r="AF139" s="1"/>
      <c r="AG139" s="1"/>
      <c r="AH139" s="1"/>
      <c r="AI139" s="1"/>
      <c r="AJ139" s="1" t="s">
        <v>1423</v>
      </c>
      <c r="AK139" s="1" t="s">
        <v>1424</v>
      </c>
      <c r="AL139" s="1" t="s">
        <v>1418</v>
      </c>
      <c r="AM139" s="1" t="s">
        <v>3424</v>
      </c>
      <c r="AN139" s="1" t="s">
        <v>1388</v>
      </c>
      <c r="AO139" s="1" t="s">
        <v>1425</v>
      </c>
      <c r="AP139" s="1" t="s">
        <v>1420</v>
      </c>
      <c r="AQ139" s="1" t="s">
        <v>1421</v>
      </c>
      <c r="AR139" s="35">
        <v>43009</v>
      </c>
      <c r="AS139" s="35">
        <v>43009</v>
      </c>
      <c r="AT139" s="1"/>
      <c r="AU139" s="1"/>
      <c r="AV139" s="1">
        <v>0</v>
      </c>
      <c r="AW139" s="1" t="s">
        <v>77</v>
      </c>
      <c r="AX139" s="1"/>
      <c r="AY139" s="1" t="s">
        <v>78</v>
      </c>
    </row>
    <row r="140" spans="1:51" x14ac:dyDescent="0.4">
      <c r="A140" t="str">
        <f t="shared" si="20"/>
        <v>0412210148</v>
      </c>
      <c r="B140" s="1"/>
      <c r="C140" s="1"/>
      <c r="D140" s="1" t="s">
        <v>1427</v>
      </c>
      <c r="E140" s="1" t="s">
        <v>1428</v>
      </c>
      <c r="F140" s="33" t="s">
        <v>3316</v>
      </c>
      <c r="G140" s="1" t="s">
        <v>240</v>
      </c>
      <c r="H140" s="1"/>
      <c r="I140" s="33" t="s">
        <v>1429</v>
      </c>
      <c r="J140" s="33" t="s">
        <v>689</v>
      </c>
      <c r="K140" s="1" t="s">
        <v>1430</v>
      </c>
      <c r="L140" s="1" t="s">
        <v>3584</v>
      </c>
      <c r="M140" s="1" t="s">
        <v>1431</v>
      </c>
      <c r="N140" s="1" t="s">
        <v>241</v>
      </c>
      <c r="O140" s="1" t="s">
        <v>1432</v>
      </c>
      <c r="P140" s="1" t="s">
        <v>1433</v>
      </c>
      <c r="Q140" s="33" t="s">
        <v>1429</v>
      </c>
      <c r="R140" s="33" t="s">
        <v>3424</v>
      </c>
      <c r="S140" s="1" t="s">
        <v>1430</v>
      </c>
      <c r="T140" s="1" t="s">
        <v>3585</v>
      </c>
      <c r="U140" s="1" t="s">
        <v>4029</v>
      </c>
      <c r="V140" s="33" t="s">
        <v>1367</v>
      </c>
      <c r="W140" s="33" t="s">
        <v>4023</v>
      </c>
      <c r="X140" s="1" t="s">
        <v>1368</v>
      </c>
      <c r="Y140" s="1" t="s">
        <v>4030</v>
      </c>
      <c r="Z140" s="1" t="s">
        <v>1370</v>
      </c>
      <c r="AA140" s="1" t="s">
        <v>1431</v>
      </c>
      <c r="AB140" s="1" t="s">
        <v>1434</v>
      </c>
      <c r="AC140" s="1" t="s">
        <v>80</v>
      </c>
      <c r="AD140" s="1" t="s">
        <v>81</v>
      </c>
      <c r="AE140" s="1"/>
      <c r="AF140" s="1"/>
      <c r="AG140" s="1"/>
      <c r="AH140" s="1"/>
      <c r="AI140" s="1"/>
      <c r="AJ140" s="1" t="s">
        <v>3585</v>
      </c>
      <c r="AK140" s="1" t="s">
        <v>4029</v>
      </c>
      <c r="AL140" s="1" t="s">
        <v>1367</v>
      </c>
      <c r="AM140" s="1" t="s">
        <v>4023</v>
      </c>
      <c r="AN140" s="1" t="s">
        <v>1368</v>
      </c>
      <c r="AO140" s="1" t="s">
        <v>4030</v>
      </c>
      <c r="AP140" s="1" t="s">
        <v>1370</v>
      </c>
      <c r="AQ140" s="1" t="s">
        <v>1431</v>
      </c>
      <c r="AR140" s="35">
        <v>42856</v>
      </c>
      <c r="AS140" s="35">
        <v>42856</v>
      </c>
      <c r="AT140" s="1"/>
      <c r="AU140" s="1"/>
      <c r="AV140" s="1">
        <v>0</v>
      </c>
      <c r="AW140" s="1" t="s">
        <v>77</v>
      </c>
      <c r="AX140" s="1"/>
      <c r="AY140" s="1" t="s">
        <v>78</v>
      </c>
    </row>
    <row r="141" spans="1:51" x14ac:dyDescent="0.4">
      <c r="A141" t="str">
        <f t="shared" si="20"/>
        <v>0412210239</v>
      </c>
      <c r="B141" s="1"/>
      <c r="C141" s="1"/>
      <c r="D141" s="1" t="s">
        <v>1444</v>
      </c>
      <c r="E141" s="1" t="s">
        <v>1445</v>
      </c>
      <c r="F141" s="33" t="s">
        <v>3311</v>
      </c>
      <c r="G141" s="1" t="s">
        <v>100</v>
      </c>
      <c r="H141" s="1"/>
      <c r="I141" s="33" t="s">
        <v>1426</v>
      </c>
      <c r="J141" s="33" t="s">
        <v>550</v>
      </c>
      <c r="K141" s="1" t="s">
        <v>1446</v>
      </c>
      <c r="L141" s="1" t="s">
        <v>1447</v>
      </c>
      <c r="M141" s="1" t="s">
        <v>1448</v>
      </c>
      <c r="N141" s="1" t="s">
        <v>101</v>
      </c>
      <c r="O141" s="1" t="s">
        <v>1449</v>
      </c>
      <c r="P141" s="1" t="s">
        <v>1450</v>
      </c>
      <c r="Q141" s="33" t="s">
        <v>1426</v>
      </c>
      <c r="R141" s="33" t="s">
        <v>3431</v>
      </c>
      <c r="S141" s="1" t="s">
        <v>1446</v>
      </c>
      <c r="T141" s="1" t="s">
        <v>1451</v>
      </c>
      <c r="U141" s="1" t="s">
        <v>1452</v>
      </c>
      <c r="V141" s="33" t="s">
        <v>1426</v>
      </c>
      <c r="W141" s="33" t="s">
        <v>3431</v>
      </c>
      <c r="X141" s="1" t="s">
        <v>1373</v>
      </c>
      <c r="Y141" s="1" t="s">
        <v>1453</v>
      </c>
      <c r="Z141" s="1" t="s">
        <v>1447</v>
      </c>
      <c r="AA141" s="1" t="s">
        <v>1448</v>
      </c>
      <c r="AB141" s="1" t="s">
        <v>1454</v>
      </c>
      <c r="AC141" s="1" t="s">
        <v>80</v>
      </c>
      <c r="AD141" s="1" t="s">
        <v>81</v>
      </c>
      <c r="AE141" s="1"/>
      <c r="AF141" s="1"/>
      <c r="AG141" s="1"/>
      <c r="AH141" s="1"/>
      <c r="AI141" s="1"/>
      <c r="AJ141" s="1" t="s">
        <v>1451</v>
      </c>
      <c r="AK141" s="1" t="s">
        <v>1452</v>
      </c>
      <c r="AL141" s="1" t="s">
        <v>1426</v>
      </c>
      <c r="AM141" s="1" t="s">
        <v>3431</v>
      </c>
      <c r="AN141" s="1" t="s">
        <v>1373</v>
      </c>
      <c r="AO141" s="1" t="s">
        <v>1453</v>
      </c>
      <c r="AP141" s="1" t="s">
        <v>1447</v>
      </c>
      <c r="AQ141" s="1" t="s">
        <v>1448</v>
      </c>
      <c r="AR141" s="35">
        <v>43466</v>
      </c>
      <c r="AS141" s="35">
        <v>43466</v>
      </c>
      <c r="AT141" s="1"/>
      <c r="AU141" s="1"/>
      <c r="AV141" s="1">
        <v>0</v>
      </c>
      <c r="AW141" s="1" t="s">
        <v>77</v>
      </c>
      <c r="AX141" s="1"/>
      <c r="AY141" s="1" t="s">
        <v>99</v>
      </c>
    </row>
    <row r="142" spans="1:51" x14ac:dyDescent="0.4">
      <c r="A142" t="str">
        <f t="shared" si="20"/>
        <v>0412210254</v>
      </c>
      <c r="B142" s="1"/>
      <c r="C142" s="1"/>
      <c r="D142" s="1" t="s">
        <v>1435</v>
      </c>
      <c r="E142" s="1" t="s">
        <v>1436</v>
      </c>
      <c r="F142" s="33" t="s">
        <v>3311</v>
      </c>
      <c r="G142" s="1" t="s">
        <v>100</v>
      </c>
      <c r="H142" s="1"/>
      <c r="I142" s="33" t="s">
        <v>1426</v>
      </c>
      <c r="J142" s="33" t="s">
        <v>550</v>
      </c>
      <c r="K142" s="1" t="s">
        <v>1437</v>
      </c>
      <c r="L142" s="1" t="s">
        <v>1438</v>
      </c>
      <c r="M142" s="1" t="s">
        <v>1439</v>
      </c>
      <c r="N142" s="1" t="s">
        <v>101</v>
      </c>
      <c r="O142" s="1" t="s">
        <v>1440</v>
      </c>
      <c r="P142" s="1" t="s">
        <v>1441</v>
      </c>
      <c r="Q142" s="33" t="s">
        <v>1442</v>
      </c>
      <c r="R142" s="33" t="s">
        <v>3434</v>
      </c>
      <c r="S142" s="1" t="s">
        <v>1443</v>
      </c>
      <c r="T142" s="1" t="s">
        <v>3586</v>
      </c>
      <c r="U142" s="1" t="s">
        <v>4031</v>
      </c>
      <c r="V142" s="33" t="s">
        <v>1426</v>
      </c>
      <c r="W142" s="33" t="s">
        <v>3431</v>
      </c>
      <c r="X142" s="1" t="s">
        <v>1373</v>
      </c>
      <c r="Y142" s="1" t="s">
        <v>1457</v>
      </c>
      <c r="Z142" s="1" t="s">
        <v>1458</v>
      </c>
      <c r="AA142" s="1"/>
      <c r="AB142" s="1" t="s">
        <v>1459</v>
      </c>
      <c r="AC142" s="1" t="s">
        <v>80</v>
      </c>
      <c r="AD142" s="1" t="s">
        <v>81</v>
      </c>
      <c r="AE142" s="1"/>
      <c r="AF142" s="1"/>
      <c r="AG142" s="1"/>
      <c r="AH142" s="1"/>
      <c r="AI142" s="1"/>
      <c r="AJ142" s="1" t="s">
        <v>3586</v>
      </c>
      <c r="AK142" s="1" t="s">
        <v>4031</v>
      </c>
      <c r="AL142" s="1" t="s">
        <v>1426</v>
      </c>
      <c r="AM142" s="1" t="s">
        <v>3431</v>
      </c>
      <c r="AN142" s="1" t="s">
        <v>1373</v>
      </c>
      <c r="AO142" s="1" t="s">
        <v>1457</v>
      </c>
      <c r="AP142" s="1" t="s">
        <v>1458</v>
      </c>
      <c r="AQ142" s="1"/>
      <c r="AR142" s="35">
        <v>43800</v>
      </c>
      <c r="AS142" s="35">
        <v>43800</v>
      </c>
      <c r="AT142" s="1"/>
      <c r="AU142" s="1"/>
      <c r="AV142" s="1">
        <v>0</v>
      </c>
      <c r="AW142" s="1" t="s">
        <v>77</v>
      </c>
      <c r="AX142" s="1"/>
      <c r="AY142" s="1" t="s">
        <v>78</v>
      </c>
    </row>
    <row r="143" spans="1:51" x14ac:dyDescent="0.4">
      <c r="A143" t="str">
        <f t="shared" si="20"/>
        <v>0412210288</v>
      </c>
      <c r="B143" s="1"/>
      <c r="C143" s="1"/>
      <c r="D143" s="1" t="s">
        <v>1460</v>
      </c>
      <c r="E143" s="1" t="s">
        <v>1461</v>
      </c>
      <c r="F143" s="33" t="s">
        <v>3311</v>
      </c>
      <c r="G143" s="1" t="s">
        <v>100</v>
      </c>
      <c r="H143" s="1"/>
      <c r="I143" s="33" t="s">
        <v>1462</v>
      </c>
      <c r="J143" s="33" t="s">
        <v>95</v>
      </c>
      <c r="K143" s="1" t="s">
        <v>1463</v>
      </c>
      <c r="L143" s="1" t="s">
        <v>1464</v>
      </c>
      <c r="M143" s="1" t="s">
        <v>1465</v>
      </c>
      <c r="N143" s="1" t="s">
        <v>201</v>
      </c>
      <c r="O143" s="1" t="s">
        <v>1466</v>
      </c>
      <c r="P143" s="1" t="s">
        <v>1467</v>
      </c>
      <c r="Q143" s="33" t="s">
        <v>1462</v>
      </c>
      <c r="R143" s="33" t="s">
        <v>3409</v>
      </c>
      <c r="S143" s="1" t="s">
        <v>1463</v>
      </c>
      <c r="T143" s="1" t="s">
        <v>1468</v>
      </c>
      <c r="U143" s="1" t="s">
        <v>1469</v>
      </c>
      <c r="V143" s="33" t="s">
        <v>1470</v>
      </c>
      <c r="W143" s="33" t="s">
        <v>4024</v>
      </c>
      <c r="X143" s="1" t="s">
        <v>1390</v>
      </c>
      <c r="Y143" s="1" t="s">
        <v>1471</v>
      </c>
      <c r="Z143" s="1" t="s">
        <v>1472</v>
      </c>
      <c r="AA143" s="1"/>
      <c r="AB143" s="1" t="s">
        <v>1473</v>
      </c>
      <c r="AC143" s="1" t="s">
        <v>80</v>
      </c>
      <c r="AD143" s="1" t="s">
        <v>81</v>
      </c>
      <c r="AE143" s="1"/>
      <c r="AF143" s="1"/>
      <c r="AG143" s="1"/>
      <c r="AH143" s="1"/>
      <c r="AI143" s="1"/>
      <c r="AJ143" s="1" t="s">
        <v>1468</v>
      </c>
      <c r="AK143" s="1" t="s">
        <v>1469</v>
      </c>
      <c r="AL143" s="1" t="s">
        <v>1470</v>
      </c>
      <c r="AM143" s="1" t="s">
        <v>4024</v>
      </c>
      <c r="AN143" s="1" t="s">
        <v>1390</v>
      </c>
      <c r="AO143" s="1" t="s">
        <v>1471</v>
      </c>
      <c r="AP143" s="1" t="s">
        <v>1472</v>
      </c>
      <c r="AQ143" s="1"/>
      <c r="AR143" s="35">
        <v>43983</v>
      </c>
      <c r="AS143" s="35">
        <v>43983</v>
      </c>
      <c r="AT143" s="1"/>
      <c r="AU143" s="1"/>
      <c r="AV143" s="1">
        <v>0</v>
      </c>
      <c r="AW143" s="1" t="s">
        <v>77</v>
      </c>
      <c r="AX143" s="1"/>
      <c r="AY143" s="1" t="s">
        <v>78</v>
      </c>
    </row>
    <row r="144" spans="1:51" x14ac:dyDescent="0.4">
      <c r="A144" t="str">
        <f t="shared" si="20"/>
        <v>0412210338</v>
      </c>
      <c r="B144" s="1"/>
      <c r="C144" s="1"/>
      <c r="D144" s="1" t="s">
        <v>3191</v>
      </c>
      <c r="E144" s="1" t="s">
        <v>3259</v>
      </c>
      <c r="F144" s="33" t="s">
        <v>3311</v>
      </c>
      <c r="G144" s="1" t="s">
        <v>100</v>
      </c>
      <c r="H144" s="1"/>
      <c r="I144" s="33" t="s">
        <v>1426</v>
      </c>
      <c r="J144" s="33" t="s">
        <v>550</v>
      </c>
      <c r="K144" s="1" t="s">
        <v>3587</v>
      </c>
      <c r="L144" s="1" t="s">
        <v>3588</v>
      </c>
      <c r="M144" s="1" t="s">
        <v>3589</v>
      </c>
      <c r="N144" s="1" t="s">
        <v>101</v>
      </c>
      <c r="O144" s="1" t="s">
        <v>3590</v>
      </c>
      <c r="P144" s="1" t="s">
        <v>3591</v>
      </c>
      <c r="Q144" s="33" t="s">
        <v>1426</v>
      </c>
      <c r="R144" s="33" t="s">
        <v>3431</v>
      </c>
      <c r="S144" s="1" t="s">
        <v>3587</v>
      </c>
      <c r="T144" s="1" t="s">
        <v>1451</v>
      </c>
      <c r="U144" s="1" t="s">
        <v>1452</v>
      </c>
      <c r="V144" s="33" t="s">
        <v>1426</v>
      </c>
      <c r="W144" s="33" t="s">
        <v>3431</v>
      </c>
      <c r="X144" s="1" t="s">
        <v>1373</v>
      </c>
      <c r="Y144" s="1" t="s">
        <v>3587</v>
      </c>
      <c r="Z144" s="1" t="s">
        <v>3588</v>
      </c>
      <c r="AA144" s="1" t="s">
        <v>3589</v>
      </c>
      <c r="AB144" s="1" t="s">
        <v>4276</v>
      </c>
      <c r="AC144" s="1" t="s">
        <v>80</v>
      </c>
      <c r="AD144" s="1" t="s">
        <v>81</v>
      </c>
      <c r="AE144" s="1"/>
      <c r="AF144" s="1"/>
      <c r="AG144" s="1"/>
      <c r="AH144" s="1"/>
      <c r="AI144" s="1"/>
      <c r="AJ144" s="1" t="s">
        <v>1451</v>
      </c>
      <c r="AK144" s="1" t="s">
        <v>1452</v>
      </c>
      <c r="AL144" s="1" t="s">
        <v>1426</v>
      </c>
      <c r="AM144" s="1" t="s">
        <v>3431</v>
      </c>
      <c r="AN144" s="1" t="s">
        <v>1373</v>
      </c>
      <c r="AO144" s="1" t="s">
        <v>3587</v>
      </c>
      <c r="AP144" s="1" t="s">
        <v>3588</v>
      </c>
      <c r="AQ144" s="1" t="s">
        <v>3589</v>
      </c>
      <c r="AR144" s="35">
        <v>44927</v>
      </c>
      <c r="AS144" s="35">
        <v>44927</v>
      </c>
      <c r="AT144" s="1"/>
      <c r="AU144" s="1"/>
      <c r="AV144" s="1">
        <v>0</v>
      </c>
      <c r="AW144" s="1" t="s">
        <v>77</v>
      </c>
      <c r="AX144" s="1"/>
      <c r="AY144" s="1" t="s">
        <v>78</v>
      </c>
    </row>
    <row r="145" spans="1:51" x14ac:dyDescent="0.4">
      <c r="A145" t="str">
        <f t="shared" si="20"/>
        <v>0412210346</v>
      </c>
      <c r="B145" s="1"/>
      <c r="C145" s="1"/>
      <c r="D145" s="1" t="s">
        <v>3192</v>
      </c>
      <c r="E145" s="1" t="s">
        <v>3260</v>
      </c>
      <c r="F145" s="33" t="s">
        <v>3311</v>
      </c>
      <c r="G145" s="1" t="s">
        <v>100</v>
      </c>
      <c r="H145" s="1"/>
      <c r="I145" s="33" t="s">
        <v>2088</v>
      </c>
      <c r="J145" s="33" t="s">
        <v>343</v>
      </c>
      <c r="K145" s="1" t="s">
        <v>3592</v>
      </c>
      <c r="L145" s="1" t="s">
        <v>3593</v>
      </c>
      <c r="M145" s="1"/>
      <c r="N145" s="1" t="s">
        <v>101</v>
      </c>
      <c r="O145" s="1" t="s">
        <v>3594</v>
      </c>
      <c r="P145" s="1" t="s">
        <v>3595</v>
      </c>
      <c r="Q145" s="33" t="s">
        <v>1905</v>
      </c>
      <c r="R145" s="33" t="s">
        <v>3409</v>
      </c>
      <c r="S145" s="1" t="s">
        <v>3596</v>
      </c>
      <c r="T145" s="1" t="s">
        <v>3597</v>
      </c>
      <c r="U145" s="1" t="s">
        <v>4032</v>
      </c>
      <c r="V145" s="33" t="s">
        <v>1389</v>
      </c>
      <c r="W145" s="33" t="s">
        <v>4024</v>
      </c>
      <c r="X145" s="1" t="s">
        <v>1390</v>
      </c>
      <c r="Y145" s="1" t="s">
        <v>4033</v>
      </c>
      <c r="Z145" s="1" t="s">
        <v>4034</v>
      </c>
      <c r="AA145" s="1"/>
      <c r="AB145" s="1" t="s">
        <v>4277</v>
      </c>
      <c r="AC145" s="1" t="s">
        <v>80</v>
      </c>
      <c r="AD145" s="1" t="s">
        <v>81</v>
      </c>
      <c r="AE145" s="1"/>
      <c r="AF145" s="1"/>
      <c r="AG145" s="1"/>
      <c r="AH145" s="1"/>
      <c r="AI145" s="1"/>
      <c r="AJ145" s="1" t="s">
        <v>3597</v>
      </c>
      <c r="AK145" s="1" t="s">
        <v>4032</v>
      </c>
      <c r="AL145" s="1" t="s">
        <v>1389</v>
      </c>
      <c r="AM145" s="1" t="s">
        <v>4024</v>
      </c>
      <c r="AN145" s="1" t="s">
        <v>1390</v>
      </c>
      <c r="AO145" s="1" t="s">
        <v>4033</v>
      </c>
      <c r="AP145" s="1" t="s">
        <v>4034</v>
      </c>
      <c r="AQ145" s="1"/>
      <c r="AR145" s="35">
        <v>44958</v>
      </c>
      <c r="AS145" s="35">
        <v>44958</v>
      </c>
      <c r="AT145" s="1"/>
      <c r="AU145" s="1"/>
      <c r="AV145" s="1">
        <v>0</v>
      </c>
      <c r="AW145" s="1" t="s">
        <v>77</v>
      </c>
      <c r="AX145" s="1"/>
      <c r="AY145" s="1" t="s">
        <v>78</v>
      </c>
    </row>
    <row r="146" spans="1:51" x14ac:dyDescent="0.4">
      <c r="A146" t="str">
        <f t="shared" ref="A146:A150" si="21">AB146</f>
        <v>0412210353</v>
      </c>
      <c r="B146" s="1"/>
      <c r="C146" s="1"/>
      <c r="D146" s="1" t="s">
        <v>1435</v>
      </c>
      <c r="E146" s="1" t="s">
        <v>1436</v>
      </c>
      <c r="F146" s="33" t="s">
        <v>3311</v>
      </c>
      <c r="G146" s="1" t="s">
        <v>100</v>
      </c>
      <c r="H146" s="1"/>
      <c r="I146" s="33" t="s">
        <v>1426</v>
      </c>
      <c r="J146" s="33" t="s">
        <v>550</v>
      </c>
      <c r="K146" s="1" t="s">
        <v>1437</v>
      </c>
      <c r="L146" s="1" t="s">
        <v>1438</v>
      </c>
      <c r="M146" s="1" t="s">
        <v>1439</v>
      </c>
      <c r="N146" s="1" t="s">
        <v>101</v>
      </c>
      <c r="O146" s="1" t="s">
        <v>1440</v>
      </c>
      <c r="P146" s="1" t="s">
        <v>1441</v>
      </c>
      <c r="Q146" s="33" t="s">
        <v>1442</v>
      </c>
      <c r="R146" s="33" t="s">
        <v>3434</v>
      </c>
      <c r="S146" s="1" t="s">
        <v>1443</v>
      </c>
      <c r="T146" s="1" t="s">
        <v>3598</v>
      </c>
      <c r="U146" s="1" t="s">
        <v>1456</v>
      </c>
      <c r="V146" s="33" t="s">
        <v>1426</v>
      </c>
      <c r="W146" s="33" t="s">
        <v>3431</v>
      </c>
      <c r="X146" s="1" t="s">
        <v>1373</v>
      </c>
      <c r="Y146" s="1" t="s">
        <v>4035</v>
      </c>
      <c r="Z146" s="1" t="s">
        <v>4036</v>
      </c>
      <c r="AA146" s="1"/>
      <c r="AB146" s="1" t="s">
        <v>4278</v>
      </c>
      <c r="AC146" s="1" t="s">
        <v>80</v>
      </c>
      <c r="AD146" s="1" t="s">
        <v>81</v>
      </c>
      <c r="AE146" s="1"/>
      <c r="AF146" s="1"/>
      <c r="AG146" s="1"/>
      <c r="AH146" s="1"/>
      <c r="AI146" s="1"/>
      <c r="AJ146" s="1" t="s">
        <v>1455</v>
      </c>
      <c r="AK146" s="1" t="s">
        <v>1456</v>
      </c>
      <c r="AL146" s="1" t="s">
        <v>1426</v>
      </c>
      <c r="AM146" s="1" t="s">
        <v>3431</v>
      </c>
      <c r="AN146" s="1" t="s">
        <v>1373</v>
      </c>
      <c r="AO146" s="1" t="s">
        <v>4035</v>
      </c>
      <c r="AP146" s="1" t="s">
        <v>4036</v>
      </c>
      <c r="AQ146" s="1"/>
      <c r="AR146" s="35">
        <v>45078</v>
      </c>
      <c r="AS146" s="35">
        <v>45078</v>
      </c>
      <c r="AT146" s="1"/>
      <c r="AU146" s="1"/>
      <c r="AV146" s="1">
        <v>0</v>
      </c>
      <c r="AW146" s="1" t="s">
        <v>77</v>
      </c>
      <c r="AX146" s="1"/>
      <c r="AY146" s="1" t="s">
        <v>78</v>
      </c>
    </row>
    <row r="147" spans="1:51" x14ac:dyDescent="0.4">
      <c r="A147" t="str">
        <f t="shared" si="21"/>
        <v>0412210361</v>
      </c>
      <c r="B147" s="1"/>
      <c r="C147" s="1"/>
      <c r="D147" s="1" t="s">
        <v>339</v>
      </c>
      <c r="E147" s="1" t="s">
        <v>3261</v>
      </c>
      <c r="F147" s="33" t="s">
        <v>3311</v>
      </c>
      <c r="G147" s="1" t="s">
        <v>100</v>
      </c>
      <c r="H147" s="1"/>
      <c r="I147" s="33" t="s">
        <v>151</v>
      </c>
      <c r="J147" s="33" t="s">
        <v>152</v>
      </c>
      <c r="K147" s="1" t="s">
        <v>3599</v>
      </c>
      <c r="L147" s="1" t="s">
        <v>340</v>
      </c>
      <c r="M147" s="1" t="s">
        <v>3600</v>
      </c>
      <c r="N147" s="1" t="s">
        <v>101</v>
      </c>
      <c r="O147" s="1" t="s">
        <v>3601</v>
      </c>
      <c r="P147" s="1" t="s">
        <v>341</v>
      </c>
      <c r="Q147" s="33" t="s">
        <v>342</v>
      </c>
      <c r="R147" s="33" t="s">
        <v>3368</v>
      </c>
      <c r="S147" s="1" t="s">
        <v>3602</v>
      </c>
      <c r="T147" s="1" t="s">
        <v>3603</v>
      </c>
      <c r="U147" s="1" t="s">
        <v>4037</v>
      </c>
      <c r="V147" s="33" t="s">
        <v>4026</v>
      </c>
      <c r="W147" s="33" t="s">
        <v>3424</v>
      </c>
      <c r="X147" s="1" t="s">
        <v>1388</v>
      </c>
      <c r="Y147" s="1" t="s">
        <v>4038</v>
      </c>
      <c r="Z147" s="1" t="s">
        <v>3578</v>
      </c>
      <c r="AA147" s="1"/>
      <c r="AB147" s="1" t="s">
        <v>4279</v>
      </c>
      <c r="AC147" s="1" t="s">
        <v>80</v>
      </c>
      <c r="AD147" s="1" t="s">
        <v>81</v>
      </c>
      <c r="AE147" s="1"/>
      <c r="AF147" s="1"/>
      <c r="AG147" s="1"/>
      <c r="AH147" s="1"/>
      <c r="AI147" s="1"/>
      <c r="AJ147" s="1" t="s">
        <v>3603</v>
      </c>
      <c r="AK147" s="1" t="s">
        <v>4037</v>
      </c>
      <c r="AL147" s="1" t="s">
        <v>4026</v>
      </c>
      <c r="AM147" s="1" t="s">
        <v>3424</v>
      </c>
      <c r="AN147" s="1" t="s">
        <v>1388</v>
      </c>
      <c r="AO147" s="1" t="s">
        <v>4038</v>
      </c>
      <c r="AP147" s="1" t="s">
        <v>3578</v>
      </c>
      <c r="AQ147" s="1"/>
      <c r="AR147" s="35">
        <v>45352</v>
      </c>
      <c r="AS147" s="35">
        <v>45352</v>
      </c>
      <c r="AT147" s="1"/>
      <c r="AU147" s="1"/>
      <c r="AV147" s="1">
        <v>0</v>
      </c>
      <c r="AW147" s="1" t="s">
        <v>77</v>
      </c>
      <c r="AX147" s="1"/>
      <c r="AY147" s="1" t="s">
        <v>78</v>
      </c>
    </row>
    <row r="148" spans="1:51" x14ac:dyDescent="0.4">
      <c r="A148" t="str">
        <f t="shared" si="21"/>
        <v>0412210379</v>
      </c>
      <c r="B148" s="1"/>
      <c r="C148" s="1"/>
      <c r="D148" s="1" t="s">
        <v>518</v>
      </c>
      <c r="E148" s="1" t="s">
        <v>519</v>
      </c>
      <c r="F148" s="33" t="s">
        <v>3310</v>
      </c>
      <c r="G148" s="1" t="s">
        <v>55</v>
      </c>
      <c r="H148" s="1"/>
      <c r="I148" s="33" t="s">
        <v>520</v>
      </c>
      <c r="J148" s="33" t="s">
        <v>516</v>
      </c>
      <c r="K148" s="1" t="s">
        <v>521</v>
      </c>
      <c r="L148" s="1" t="s">
        <v>522</v>
      </c>
      <c r="M148" s="1" t="s">
        <v>523</v>
      </c>
      <c r="N148" s="1" t="s">
        <v>62</v>
      </c>
      <c r="O148" s="1" t="s">
        <v>524</v>
      </c>
      <c r="P148" s="1" t="s">
        <v>525</v>
      </c>
      <c r="Q148" s="33" t="s">
        <v>526</v>
      </c>
      <c r="R148" s="33" t="s">
        <v>3399</v>
      </c>
      <c r="S148" s="1" t="s">
        <v>527</v>
      </c>
      <c r="T148" s="1" t="s">
        <v>3604</v>
      </c>
      <c r="U148" s="1" t="s">
        <v>4039</v>
      </c>
      <c r="V148" s="33" t="s">
        <v>4040</v>
      </c>
      <c r="W148" s="33" t="s">
        <v>3424</v>
      </c>
      <c r="X148" s="1" t="s">
        <v>1388</v>
      </c>
      <c r="Y148" s="1" t="s">
        <v>4041</v>
      </c>
      <c r="Z148" s="1" t="s">
        <v>4042</v>
      </c>
      <c r="AA148" s="1"/>
      <c r="AB148" s="1" t="s">
        <v>4280</v>
      </c>
      <c r="AC148" s="1" t="s">
        <v>80</v>
      </c>
      <c r="AD148" s="1" t="s">
        <v>81</v>
      </c>
      <c r="AE148" s="1"/>
      <c r="AF148" s="1"/>
      <c r="AG148" s="1"/>
      <c r="AH148" s="1"/>
      <c r="AI148" s="1"/>
      <c r="AJ148" s="1" t="s">
        <v>3604</v>
      </c>
      <c r="AK148" s="1" t="s">
        <v>4039</v>
      </c>
      <c r="AL148" s="1" t="s">
        <v>4040</v>
      </c>
      <c r="AM148" s="1" t="s">
        <v>3424</v>
      </c>
      <c r="AN148" s="1" t="s">
        <v>1388</v>
      </c>
      <c r="AO148" s="1" t="s">
        <v>4041</v>
      </c>
      <c r="AP148" s="1" t="s">
        <v>4042</v>
      </c>
      <c r="AQ148" s="1"/>
      <c r="AR148" s="35">
        <v>45383</v>
      </c>
      <c r="AS148" s="35">
        <v>45383</v>
      </c>
      <c r="AT148" s="1"/>
      <c r="AU148" s="1"/>
      <c r="AV148" s="1">
        <v>0</v>
      </c>
      <c r="AW148" s="1" t="s">
        <v>77</v>
      </c>
      <c r="AX148" s="1"/>
      <c r="AY148" s="1" t="s">
        <v>78</v>
      </c>
    </row>
    <row r="149" spans="1:51" x14ac:dyDescent="0.4">
      <c r="A149" t="str">
        <f t="shared" si="21"/>
        <v>0412210395</v>
      </c>
      <c r="B149" s="1"/>
      <c r="C149" s="1"/>
      <c r="D149" s="1" t="s">
        <v>1435</v>
      </c>
      <c r="E149" s="1" t="s">
        <v>1436</v>
      </c>
      <c r="F149" s="33" t="s">
        <v>3311</v>
      </c>
      <c r="G149" s="1" t="s">
        <v>100</v>
      </c>
      <c r="H149" s="1"/>
      <c r="I149" s="33" t="s">
        <v>1426</v>
      </c>
      <c r="J149" s="33" t="s">
        <v>550</v>
      </c>
      <c r="K149" s="1" t="s">
        <v>1437</v>
      </c>
      <c r="L149" s="1" t="s">
        <v>1438</v>
      </c>
      <c r="M149" s="1" t="s">
        <v>1439</v>
      </c>
      <c r="N149" s="1" t="s">
        <v>101</v>
      </c>
      <c r="O149" s="1" t="s">
        <v>1440</v>
      </c>
      <c r="P149" s="1" t="s">
        <v>1441</v>
      </c>
      <c r="Q149" s="33" t="s">
        <v>1442</v>
      </c>
      <c r="R149" s="33" t="s">
        <v>3434</v>
      </c>
      <c r="S149" s="1" t="s">
        <v>1443</v>
      </c>
      <c r="T149" s="1" t="s">
        <v>3605</v>
      </c>
      <c r="U149" s="1" t="s">
        <v>4043</v>
      </c>
      <c r="V149" s="33" t="s">
        <v>4044</v>
      </c>
      <c r="W149" s="33" t="s">
        <v>3431</v>
      </c>
      <c r="X149" s="1" t="s">
        <v>1373</v>
      </c>
      <c r="Y149" s="1" t="s">
        <v>4045</v>
      </c>
      <c r="Z149" s="1" t="s">
        <v>4046</v>
      </c>
      <c r="AA149" s="1"/>
      <c r="AB149" s="1" t="s">
        <v>4281</v>
      </c>
      <c r="AC149" s="1" t="s">
        <v>80</v>
      </c>
      <c r="AD149" s="1" t="s">
        <v>81</v>
      </c>
      <c r="AE149" s="1"/>
      <c r="AF149" s="1"/>
      <c r="AG149" s="1"/>
      <c r="AH149" s="1"/>
      <c r="AI149" s="1"/>
      <c r="AJ149" s="1" t="s">
        <v>3605</v>
      </c>
      <c r="AK149" s="1" t="s">
        <v>4043</v>
      </c>
      <c r="AL149" s="1" t="s">
        <v>4044</v>
      </c>
      <c r="AM149" s="1" t="s">
        <v>3431</v>
      </c>
      <c r="AN149" s="1" t="s">
        <v>1373</v>
      </c>
      <c r="AO149" s="1" t="s">
        <v>4045</v>
      </c>
      <c r="AP149" s="1" t="s">
        <v>4046</v>
      </c>
      <c r="AQ149" s="1"/>
      <c r="AR149" s="35">
        <v>45383</v>
      </c>
      <c r="AS149" s="35">
        <v>45383</v>
      </c>
      <c r="AT149" s="1"/>
      <c r="AU149" s="1"/>
      <c r="AV149" s="1">
        <v>0</v>
      </c>
      <c r="AW149" s="1" t="s">
        <v>77</v>
      </c>
      <c r="AX149" s="1"/>
      <c r="AY149" s="1" t="s">
        <v>78</v>
      </c>
    </row>
    <row r="150" spans="1:51" x14ac:dyDescent="0.4">
      <c r="A150" t="str">
        <f t="shared" si="21"/>
        <v>0412300022</v>
      </c>
      <c r="B150" s="1"/>
      <c r="C150" s="1"/>
      <c r="D150" s="1" t="s">
        <v>910</v>
      </c>
      <c r="E150" s="1" t="s">
        <v>911</v>
      </c>
      <c r="F150" s="33" t="s">
        <v>3310</v>
      </c>
      <c r="G150" s="1" t="s">
        <v>55</v>
      </c>
      <c r="H150" s="1"/>
      <c r="I150" s="33" t="s">
        <v>912</v>
      </c>
      <c r="J150" s="33" t="s">
        <v>550</v>
      </c>
      <c r="K150" s="1" t="s">
        <v>3475</v>
      </c>
      <c r="L150" s="33" t="s">
        <v>913</v>
      </c>
      <c r="M150" s="1" t="s">
        <v>914</v>
      </c>
      <c r="N150" s="1" t="s">
        <v>62</v>
      </c>
      <c r="O150" s="1" t="s">
        <v>3476</v>
      </c>
      <c r="P150" s="1" t="s">
        <v>3477</v>
      </c>
      <c r="Q150" s="33" t="s">
        <v>3478</v>
      </c>
      <c r="R150" s="33" t="s">
        <v>3433</v>
      </c>
      <c r="S150" s="1" t="s">
        <v>3479</v>
      </c>
      <c r="T150" s="1" t="s">
        <v>1476</v>
      </c>
      <c r="U150" s="1" t="s">
        <v>1477</v>
      </c>
      <c r="V150" s="33" t="s">
        <v>1474</v>
      </c>
      <c r="W150" s="33" t="s">
        <v>4047</v>
      </c>
      <c r="X150" s="1" t="s">
        <v>1475</v>
      </c>
      <c r="Y150" s="1" t="s">
        <v>1478</v>
      </c>
      <c r="Z150" s="1" t="s">
        <v>1479</v>
      </c>
      <c r="AA150" s="1" t="s">
        <v>1480</v>
      </c>
      <c r="AB150" s="1" t="s">
        <v>1481</v>
      </c>
      <c r="AC150" s="1" t="s">
        <v>80</v>
      </c>
      <c r="AD150" s="1" t="s">
        <v>81</v>
      </c>
      <c r="AE150" s="1"/>
      <c r="AF150" s="1"/>
      <c r="AG150" s="1"/>
      <c r="AH150" s="1"/>
      <c r="AI150" s="1"/>
      <c r="AJ150" s="1" t="s">
        <v>1476</v>
      </c>
      <c r="AK150" s="1" t="s">
        <v>1477</v>
      </c>
      <c r="AL150" s="1" t="s">
        <v>1474</v>
      </c>
      <c r="AM150" s="1" t="s">
        <v>4047</v>
      </c>
      <c r="AN150" s="1" t="s">
        <v>1475</v>
      </c>
      <c r="AO150" s="1" t="s">
        <v>1478</v>
      </c>
      <c r="AP150" s="1" t="s">
        <v>1479</v>
      </c>
      <c r="AQ150" s="1" t="s">
        <v>1480</v>
      </c>
      <c r="AR150" s="35">
        <v>41000</v>
      </c>
      <c r="AS150" s="35">
        <v>41000</v>
      </c>
      <c r="AT150" s="1"/>
      <c r="AU150" s="1"/>
      <c r="AV150" s="1">
        <v>0</v>
      </c>
      <c r="AW150" s="1" t="s">
        <v>77</v>
      </c>
      <c r="AX150" s="1"/>
      <c r="AY150" s="1" t="s">
        <v>78</v>
      </c>
    </row>
    <row r="151" spans="1:51" x14ac:dyDescent="0.4">
      <c r="A151" t="str">
        <f t="shared" ref="A151:A157" si="22">AB151</f>
        <v>0412400012</v>
      </c>
      <c r="B151" s="1"/>
      <c r="C151" s="1"/>
      <c r="D151" s="1" t="s">
        <v>1482</v>
      </c>
      <c r="E151" s="1" t="s">
        <v>1483</v>
      </c>
      <c r="F151" s="33" t="s">
        <v>3318</v>
      </c>
      <c r="G151" s="1" t="s">
        <v>96</v>
      </c>
      <c r="H151" s="1"/>
      <c r="I151" s="33" t="s">
        <v>1484</v>
      </c>
      <c r="J151" s="33" t="s">
        <v>1485</v>
      </c>
      <c r="K151" s="1" t="s">
        <v>1486</v>
      </c>
      <c r="L151" s="33" t="s">
        <v>1487</v>
      </c>
      <c r="M151" s="1" t="s">
        <v>1488</v>
      </c>
      <c r="N151" s="1" t="s">
        <v>1489</v>
      </c>
      <c r="O151" s="1" t="s">
        <v>1490</v>
      </c>
      <c r="P151" s="1" t="s">
        <v>1491</v>
      </c>
      <c r="Q151" s="33" t="s">
        <v>1484</v>
      </c>
      <c r="R151" s="33" t="s">
        <v>3606</v>
      </c>
      <c r="S151" s="1" t="s">
        <v>1486</v>
      </c>
      <c r="T151" s="1" t="s">
        <v>1492</v>
      </c>
      <c r="U151" s="1" t="s">
        <v>1493</v>
      </c>
      <c r="V151" s="33" t="s">
        <v>1484</v>
      </c>
      <c r="W151" s="33" t="s">
        <v>3606</v>
      </c>
      <c r="X151" s="1" t="s">
        <v>1494</v>
      </c>
      <c r="Y151" s="1" t="s">
        <v>1495</v>
      </c>
      <c r="Z151" s="1" t="s">
        <v>1496</v>
      </c>
      <c r="AA151" s="1" t="s">
        <v>1496</v>
      </c>
      <c r="AB151" s="1" t="s">
        <v>1497</v>
      </c>
      <c r="AC151" s="1" t="s">
        <v>80</v>
      </c>
      <c r="AD151" s="1" t="s">
        <v>81</v>
      </c>
      <c r="AE151" s="1"/>
      <c r="AF151" s="1"/>
      <c r="AG151" s="1"/>
      <c r="AH151" s="1"/>
      <c r="AI151" s="1"/>
      <c r="AJ151" s="1" t="s">
        <v>1492</v>
      </c>
      <c r="AK151" s="1" t="s">
        <v>1493</v>
      </c>
      <c r="AL151" s="1" t="s">
        <v>1484</v>
      </c>
      <c r="AM151" s="1" t="s">
        <v>3606</v>
      </c>
      <c r="AN151" s="1" t="s">
        <v>1494</v>
      </c>
      <c r="AO151" s="1" t="s">
        <v>1495</v>
      </c>
      <c r="AP151" s="1" t="s">
        <v>1496</v>
      </c>
      <c r="AQ151" s="1" t="s">
        <v>1496</v>
      </c>
      <c r="AR151" s="35">
        <v>38991</v>
      </c>
      <c r="AS151" s="35">
        <v>38991</v>
      </c>
      <c r="AT151" s="1"/>
      <c r="AU151" s="1"/>
      <c r="AV151" s="1">
        <v>0</v>
      </c>
      <c r="AW151" s="1" t="s">
        <v>77</v>
      </c>
      <c r="AX151" s="1"/>
      <c r="AY151" s="1" t="s">
        <v>78</v>
      </c>
    </row>
    <row r="152" spans="1:51" x14ac:dyDescent="0.4">
      <c r="A152" t="str">
        <f t="shared" si="22"/>
        <v>0412400095</v>
      </c>
      <c r="B152" s="1"/>
      <c r="C152" s="1"/>
      <c r="D152" s="1" t="s">
        <v>910</v>
      </c>
      <c r="E152" s="1" t="s">
        <v>911</v>
      </c>
      <c r="F152" s="33" t="s">
        <v>3310</v>
      </c>
      <c r="G152" s="1" t="s">
        <v>55</v>
      </c>
      <c r="H152" s="1"/>
      <c r="I152" s="33" t="s">
        <v>912</v>
      </c>
      <c r="J152" s="33" t="s">
        <v>550</v>
      </c>
      <c r="K152" s="1" t="s">
        <v>3475</v>
      </c>
      <c r="L152" s="1" t="s">
        <v>913</v>
      </c>
      <c r="M152" s="1" t="s">
        <v>914</v>
      </c>
      <c r="N152" s="1" t="s">
        <v>62</v>
      </c>
      <c r="O152" s="1" t="s">
        <v>3476</v>
      </c>
      <c r="P152" s="1" t="s">
        <v>3477</v>
      </c>
      <c r="Q152" s="33" t="s">
        <v>3478</v>
      </c>
      <c r="R152" s="33" t="s">
        <v>3433</v>
      </c>
      <c r="S152" s="1" t="s">
        <v>3479</v>
      </c>
      <c r="T152" s="1" t="s">
        <v>1502</v>
      </c>
      <c r="U152" s="1" t="s">
        <v>1503</v>
      </c>
      <c r="V152" s="33" t="s">
        <v>1504</v>
      </c>
      <c r="W152" s="33" t="s">
        <v>3606</v>
      </c>
      <c r="X152" s="1" t="s">
        <v>1494</v>
      </c>
      <c r="Y152" s="1" t="s">
        <v>1505</v>
      </c>
      <c r="Z152" s="1" t="s">
        <v>1506</v>
      </c>
      <c r="AA152" s="1" t="s">
        <v>1507</v>
      </c>
      <c r="AB152" s="1" t="s">
        <v>1508</v>
      </c>
      <c r="AC152" s="1" t="s">
        <v>80</v>
      </c>
      <c r="AD152" s="1" t="s">
        <v>81</v>
      </c>
      <c r="AE152" s="1"/>
      <c r="AF152" s="1"/>
      <c r="AG152" s="1"/>
      <c r="AH152" s="1"/>
      <c r="AI152" s="1"/>
      <c r="AJ152" s="1" t="s">
        <v>1502</v>
      </c>
      <c r="AK152" s="1" t="s">
        <v>1503</v>
      </c>
      <c r="AL152" s="1" t="s">
        <v>1504</v>
      </c>
      <c r="AM152" s="1" t="s">
        <v>3606</v>
      </c>
      <c r="AN152" s="1" t="s">
        <v>1494</v>
      </c>
      <c r="AO152" s="1" t="s">
        <v>1505</v>
      </c>
      <c r="AP152" s="1" t="s">
        <v>1506</v>
      </c>
      <c r="AQ152" s="1" t="s">
        <v>1507</v>
      </c>
      <c r="AR152" s="35">
        <v>41000</v>
      </c>
      <c r="AS152" s="35">
        <v>41000</v>
      </c>
      <c r="AT152" s="1"/>
      <c r="AU152" s="1"/>
      <c r="AV152" s="1">
        <v>0</v>
      </c>
      <c r="AW152" s="1" t="s">
        <v>77</v>
      </c>
      <c r="AX152" s="1"/>
      <c r="AY152" s="1" t="s">
        <v>78</v>
      </c>
    </row>
    <row r="153" spans="1:51" x14ac:dyDescent="0.4">
      <c r="A153" t="str">
        <f t="shared" si="22"/>
        <v>0412400160</v>
      </c>
      <c r="B153" s="1"/>
      <c r="C153" s="1"/>
      <c r="D153" s="1" t="s">
        <v>747</v>
      </c>
      <c r="E153" s="1" t="s">
        <v>748</v>
      </c>
      <c r="F153" s="33" t="s">
        <v>3313</v>
      </c>
      <c r="G153" s="1" t="s">
        <v>118</v>
      </c>
      <c r="H153" s="1"/>
      <c r="I153" s="33" t="s">
        <v>749</v>
      </c>
      <c r="J153" s="33" t="s">
        <v>376</v>
      </c>
      <c r="K153" s="1" t="s">
        <v>750</v>
      </c>
      <c r="L153" s="1" t="s">
        <v>751</v>
      </c>
      <c r="M153" s="1" t="s">
        <v>752</v>
      </c>
      <c r="N153" s="1" t="s">
        <v>62</v>
      </c>
      <c r="O153" s="1" t="s">
        <v>3607</v>
      </c>
      <c r="P153" s="1" t="s">
        <v>3608</v>
      </c>
      <c r="Q153" s="33" t="s">
        <v>3609</v>
      </c>
      <c r="R153" s="33" t="s">
        <v>3403</v>
      </c>
      <c r="S153" s="1" t="s">
        <v>3610</v>
      </c>
      <c r="T153" s="1" t="s">
        <v>1511</v>
      </c>
      <c r="U153" s="1" t="s">
        <v>1512</v>
      </c>
      <c r="V153" s="33" t="s">
        <v>1509</v>
      </c>
      <c r="W153" s="33" t="s">
        <v>3606</v>
      </c>
      <c r="X153" s="1" t="s">
        <v>1494</v>
      </c>
      <c r="Y153" s="1" t="s">
        <v>1510</v>
      </c>
      <c r="Z153" s="1" t="s">
        <v>1513</v>
      </c>
      <c r="AA153" s="1" t="s">
        <v>1513</v>
      </c>
      <c r="AB153" s="1" t="s">
        <v>1514</v>
      </c>
      <c r="AC153" s="1" t="s">
        <v>80</v>
      </c>
      <c r="AD153" s="1" t="s">
        <v>81</v>
      </c>
      <c r="AE153" s="1"/>
      <c r="AF153" s="1"/>
      <c r="AG153" s="1"/>
      <c r="AH153" s="1"/>
      <c r="AI153" s="1"/>
      <c r="AJ153" s="1" t="s">
        <v>1511</v>
      </c>
      <c r="AK153" s="1" t="s">
        <v>1512</v>
      </c>
      <c r="AL153" s="1" t="s">
        <v>1509</v>
      </c>
      <c r="AM153" s="1" t="s">
        <v>3606</v>
      </c>
      <c r="AN153" s="1" t="s">
        <v>1494</v>
      </c>
      <c r="AO153" s="1" t="s">
        <v>1510</v>
      </c>
      <c r="AP153" s="1" t="s">
        <v>1513</v>
      </c>
      <c r="AQ153" s="1" t="s">
        <v>1513</v>
      </c>
      <c r="AR153" s="35">
        <v>41000</v>
      </c>
      <c r="AS153" s="35">
        <v>41000</v>
      </c>
      <c r="AT153" s="1"/>
      <c r="AU153" s="1"/>
      <c r="AV153" s="1">
        <v>0</v>
      </c>
      <c r="AW153" s="1" t="s">
        <v>77</v>
      </c>
      <c r="AX153" s="1"/>
      <c r="AY153" s="1" t="s">
        <v>78</v>
      </c>
    </row>
    <row r="154" spans="1:51" x14ac:dyDescent="0.4">
      <c r="A154" t="str">
        <f t="shared" si="22"/>
        <v>0412400178</v>
      </c>
      <c r="B154" s="1"/>
      <c r="C154" s="1"/>
      <c r="D154" s="1" t="s">
        <v>3193</v>
      </c>
      <c r="E154" s="1" t="s">
        <v>3262</v>
      </c>
      <c r="F154" s="33" t="s">
        <v>3318</v>
      </c>
      <c r="G154" s="1" t="s">
        <v>96</v>
      </c>
      <c r="H154" s="1"/>
      <c r="I154" s="33" t="s">
        <v>3336</v>
      </c>
      <c r="J154" s="33" t="s">
        <v>1499</v>
      </c>
      <c r="K154" s="1" t="s">
        <v>3611</v>
      </c>
      <c r="L154" s="1" t="s">
        <v>1515</v>
      </c>
      <c r="M154" s="1" t="s">
        <v>1516</v>
      </c>
      <c r="N154" s="1" t="s">
        <v>109</v>
      </c>
      <c r="O154" s="1" t="s">
        <v>3612</v>
      </c>
      <c r="P154" s="1" t="s">
        <v>3613</v>
      </c>
      <c r="Q154" s="33" t="s">
        <v>1554</v>
      </c>
      <c r="R154" s="33" t="s">
        <v>3614</v>
      </c>
      <c r="S154" s="1" t="s">
        <v>3615</v>
      </c>
      <c r="T154" s="1" t="s">
        <v>1517</v>
      </c>
      <c r="U154" s="1" t="s">
        <v>1518</v>
      </c>
      <c r="V154" s="33" t="s">
        <v>1501</v>
      </c>
      <c r="W154" s="33" t="s">
        <v>3614</v>
      </c>
      <c r="X154" s="1" t="s">
        <v>1500</v>
      </c>
      <c r="Y154" s="1" t="s">
        <v>1519</v>
      </c>
      <c r="Z154" s="1" t="s">
        <v>1520</v>
      </c>
      <c r="AA154" s="1" t="s">
        <v>1521</v>
      </c>
      <c r="AB154" s="1" t="s">
        <v>1522</v>
      </c>
      <c r="AC154" s="1" t="s">
        <v>80</v>
      </c>
      <c r="AD154" s="1" t="s">
        <v>81</v>
      </c>
      <c r="AE154" s="1"/>
      <c r="AF154" s="1"/>
      <c r="AG154" s="1"/>
      <c r="AH154" s="1"/>
      <c r="AI154" s="1"/>
      <c r="AJ154" s="1" t="s">
        <v>1517</v>
      </c>
      <c r="AK154" s="1" t="s">
        <v>1518</v>
      </c>
      <c r="AL154" s="1" t="s">
        <v>1501</v>
      </c>
      <c r="AM154" s="1" t="s">
        <v>3614</v>
      </c>
      <c r="AN154" s="1" t="s">
        <v>1500</v>
      </c>
      <c r="AO154" s="1" t="s">
        <v>1519</v>
      </c>
      <c r="AP154" s="1" t="s">
        <v>1520</v>
      </c>
      <c r="AQ154" s="1" t="s">
        <v>1521</v>
      </c>
      <c r="AR154" s="35">
        <v>41000</v>
      </c>
      <c r="AS154" s="35">
        <v>41000</v>
      </c>
      <c r="AT154" s="1"/>
      <c r="AU154" s="1"/>
      <c r="AV154" s="1">
        <v>0</v>
      </c>
      <c r="AW154" s="1" t="s">
        <v>77</v>
      </c>
      <c r="AX154" s="1"/>
      <c r="AY154" s="1" t="s">
        <v>78</v>
      </c>
    </row>
    <row r="155" spans="1:51" x14ac:dyDescent="0.4">
      <c r="A155" t="str">
        <f t="shared" si="22"/>
        <v>0412400269</v>
      </c>
      <c r="B155" s="1"/>
      <c r="C155" s="1"/>
      <c r="D155" s="1" t="s">
        <v>1246</v>
      </c>
      <c r="E155" s="1" t="s">
        <v>1247</v>
      </c>
      <c r="F155" s="33" t="s">
        <v>3314</v>
      </c>
      <c r="G155" s="1" t="s">
        <v>200</v>
      </c>
      <c r="H155" s="1"/>
      <c r="I155" s="33" t="s">
        <v>1248</v>
      </c>
      <c r="J155" s="33" t="s">
        <v>253</v>
      </c>
      <c r="K155" s="1" t="s">
        <v>1249</v>
      </c>
      <c r="L155" s="1" t="s">
        <v>255</v>
      </c>
      <c r="M155" s="1" t="s">
        <v>256</v>
      </c>
      <c r="N155" s="1" t="s">
        <v>241</v>
      </c>
      <c r="O155" s="1" t="s">
        <v>1250</v>
      </c>
      <c r="P155" s="1" t="s">
        <v>1251</v>
      </c>
      <c r="Q155" s="33" t="s">
        <v>259</v>
      </c>
      <c r="R155" s="33" t="s">
        <v>260</v>
      </c>
      <c r="S155" s="1" t="s">
        <v>261</v>
      </c>
      <c r="T155" s="1" t="s">
        <v>1524</v>
      </c>
      <c r="U155" s="1" t="s">
        <v>1525</v>
      </c>
      <c r="V155" s="33" t="s">
        <v>1526</v>
      </c>
      <c r="W155" s="33" t="s">
        <v>3606</v>
      </c>
      <c r="X155" s="1" t="s">
        <v>1494</v>
      </c>
      <c r="Y155" s="1" t="s">
        <v>1527</v>
      </c>
      <c r="Z155" s="1" t="s">
        <v>1528</v>
      </c>
      <c r="AA155" s="1" t="s">
        <v>1528</v>
      </c>
      <c r="AB155" s="1" t="s">
        <v>1529</v>
      </c>
      <c r="AC155" s="1" t="s">
        <v>80</v>
      </c>
      <c r="AD155" s="1" t="s">
        <v>81</v>
      </c>
      <c r="AE155" s="1"/>
      <c r="AF155" s="1"/>
      <c r="AG155" s="1"/>
      <c r="AH155" s="1"/>
      <c r="AI155" s="1"/>
      <c r="AJ155" s="1" t="s">
        <v>1524</v>
      </c>
      <c r="AK155" s="1" t="s">
        <v>1525</v>
      </c>
      <c r="AL155" s="1" t="s">
        <v>1526</v>
      </c>
      <c r="AM155" s="1" t="s">
        <v>3606</v>
      </c>
      <c r="AN155" s="1" t="s">
        <v>1494</v>
      </c>
      <c r="AO155" s="1" t="s">
        <v>1527</v>
      </c>
      <c r="AP155" s="1" t="s">
        <v>1528</v>
      </c>
      <c r="AQ155" s="1" t="s">
        <v>1528</v>
      </c>
      <c r="AR155" s="35">
        <v>42125</v>
      </c>
      <c r="AS155" s="35">
        <v>42125</v>
      </c>
      <c r="AT155" s="1"/>
      <c r="AU155" s="1"/>
      <c r="AV155" s="1">
        <v>0</v>
      </c>
      <c r="AW155" s="1" t="s">
        <v>77</v>
      </c>
      <c r="AX155" s="1"/>
      <c r="AY155" s="1" t="s">
        <v>78</v>
      </c>
    </row>
    <row r="156" spans="1:51" x14ac:dyDescent="0.4">
      <c r="A156" t="str">
        <f t="shared" si="22"/>
        <v>0412400285</v>
      </c>
      <c r="B156" s="1"/>
      <c r="C156" s="1"/>
      <c r="D156" s="1" t="s">
        <v>1542</v>
      </c>
      <c r="E156" s="1" t="s">
        <v>1543</v>
      </c>
      <c r="F156" s="33" t="s">
        <v>3313</v>
      </c>
      <c r="G156" s="1" t="s">
        <v>118</v>
      </c>
      <c r="H156" s="1"/>
      <c r="I156" s="33" t="s">
        <v>1498</v>
      </c>
      <c r="J156" s="33" t="s">
        <v>1499</v>
      </c>
      <c r="K156" s="1" t="s">
        <v>1544</v>
      </c>
      <c r="L156" s="1" t="s">
        <v>1545</v>
      </c>
      <c r="M156" s="1" t="s">
        <v>1545</v>
      </c>
      <c r="N156" s="1" t="s">
        <v>382</v>
      </c>
      <c r="O156" s="1" t="s">
        <v>1546</v>
      </c>
      <c r="P156" s="1" t="s">
        <v>1547</v>
      </c>
      <c r="Q156" s="33" t="s">
        <v>1498</v>
      </c>
      <c r="R156" s="33" t="s">
        <v>3614</v>
      </c>
      <c r="S156" s="1" t="s">
        <v>1544</v>
      </c>
      <c r="T156" s="1" t="s">
        <v>1548</v>
      </c>
      <c r="U156" s="1" t="s">
        <v>1549</v>
      </c>
      <c r="V156" s="33" t="s">
        <v>1498</v>
      </c>
      <c r="W156" s="33" t="s">
        <v>3614</v>
      </c>
      <c r="X156" s="1" t="s">
        <v>1500</v>
      </c>
      <c r="Y156" s="1" t="s">
        <v>1544</v>
      </c>
      <c r="Z156" s="1" t="s">
        <v>1545</v>
      </c>
      <c r="AA156" s="1" t="s">
        <v>1545</v>
      </c>
      <c r="AB156" s="1" t="s">
        <v>1550</v>
      </c>
      <c r="AC156" s="1" t="s">
        <v>80</v>
      </c>
      <c r="AD156" s="1" t="s">
        <v>81</v>
      </c>
      <c r="AE156" s="1"/>
      <c r="AF156" s="1"/>
      <c r="AG156" s="1"/>
      <c r="AH156" s="1"/>
      <c r="AI156" s="1"/>
      <c r="AJ156" s="1" t="s">
        <v>1548</v>
      </c>
      <c r="AK156" s="1" t="s">
        <v>1549</v>
      </c>
      <c r="AL156" s="1" t="s">
        <v>1498</v>
      </c>
      <c r="AM156" s="1" t="s">
        <v>3614</v>
      </c>
      <c r="AN156" s="1" t="s">
        <v>1500</v>
      </c>
      <c r="AO156" s="1" t="s">
        <v>1544</v>
      </c>
      <c r="AP156" s="1" t="s">
        <v>1545</v>
      </c>
      <c r="AQ156" s="1" t="s">
        <v>1545</v>
      </c>
      <c r="AR156" s="35">
        <v>42217</v>
      </c>
      <c r="AS156" s="35">
        <v>42217</v>
      </c>
      <c r="AT156" s="1"/>
      <c r="AU156" s="1"/>
      <c r="AV156" s="1">
        <v>0</v>
      </c>
      <c r="AW156" s="1" t="s">
        <v>77</v>
      </c>
      <c r="AX156" s="1"/>
      <c r="AY156" s="1" t="s">
        <v>78</v>
      </c>
    </row>
    <row r="157" spans="1:51" x14ac:dyDescent="0.4">
      <c r="A157" t="str">
        <f t="shared" si="22"/>
        <v>0412400327</v>
      </c>
      <c r="B157" s="1"/>
      <c r="C157" s="1"/>
      <c r="D157" s="1" t="s">
        <v>1530</v>
      </c>
      <c r="E157" s="1" t="s">
        <v>1531</v>
      </c>
      <c r="F157" s="33" t="s">
        <v>3313</v>
      </c>
      <c r="G157" s="1" t="s">
        <v>118</v>
      </c>
      <c r="H157" s="1"/>
      <c r="I157" s="33" t="s">
        <v>1532</v>
      </c>
      <c r="J157" s="33" t="s">
        <v>161</v>
      </c>
      <c r="K157" s="1" t="s">
        <v>1533</v>
      </c>
      <c r="L157" s="1" t="s">
        <v>1534</v>
      </c>
      <c r="M157" s="1"/>
      <c r="N157" s="1" t="s">
        <v>62</v>
      </c>
      <c r="O157" s="1" t="s">
        <v>1535</v>
      </c>
      <c r="P157" s="1" t="s">
        <v>1536</v>
      </c>
      <c r="Q157" s="33" t="s">
        <v>1537</v>
      </c>
      <c r="R157" s="33" t="s">
        <v>1538</v>
      </c>
      <c r="S157" s="1" t="s">
        <v>1539</v>
      </c>
      <c r="T157" s="1" t="s">
        <v>1540</v>
      </c>
      <c r="U157" s="1" t="s">
        <v>1541</v>
      </c>
      <c r="V157" s="33" t="s">
        <v>1484</v>
      </c>
      <c r="W157" s="33" t="s">
        <v>3606</v>
      </c>
      <c r="X157" s="1" t="s">
        <v>1494</v>
      </c>
      <c r="Y157" s="1" t="s">
        <v>1551</v>
      </c>
      <c r="Z157" s="1" t="s">
        <v>1523</v>
      </c>
      <c r="AA157" s="1" t="s">
        <v>1523</v>
      </c>
      <c r="AB157" s="1" t="s">
        <v>1552</v>
      </c>
      <c r="AC157" s="1" t="s">
        <v>80</v>
      </c>
      <c r="AD157" s="1" t="s">
        <v>81</v>
      </c>
      <c r="AE157" s="1"/>
      <c r="AF157" s="1"/>
      <c r="AG157" s="1"/>
      <c r="AH157" s="1"/>
      <c r="AI157" s="1"/>
      <c r="AJ157" s="1" t="s">
        <v>1540</v>
      </c>
      <c r="AK157" s="1" t="s">
        <v>1541</v>
      </c>
      <c r="AL157" s="1" t="s">
        <v>1484</v>
      </c>
      <c r="AM157" s="1" t="s">
        <v>3606</v>
      </c>
      <c r="AN157" s="1" t="s">
        <v>1494</v>
      </c>
      <c r="AO157" s="1" t="s">
        <v>1551</v>
      </c>
      <c r="AP157" s="1" t="s">
        <v>1523</v>
      </c>
      <c r="AQ157" s="1" t="s">
        <v>1523</v>
      </c>
      <c r="AR157" s="35">
        <v>42705</v>
      </c>
      <c r="AS157" s="35">
        <v>42705</v>
      </c>
      <c r="AT157" s="1"/>
      <c r="AU157" s="1"/>
      <c r="AV157" s="1">
        <v>0</v>
      </c>
      <c r="AW157" s="1" t="s">
        <v>77</v>
      </c>
      <c r="AX157" s="1"/>
      <c r="AY157" s="1" t="s">
        <v>78</v>
      </c>
    </row>
    <row r="158" spans="1:51" x14ac:dyDescent="0.4">
      <c r="A158" t="str">
        <f t="shared" ref="A158:A166" si="23">AB158</f>
        <v>0412400459</v>
      </c>
      <c r="B158" s="1"/>
      <c r="C158" s="1"/>
      <c r="D158" s="1" t="s">
        <v>1555</v>
      </c>
      <c r="E158" s="1" t="s">
        <v>1556</v>
      </c>
      <c r="F158" s="33" t="s">
        <v>3311</v>
      </c>
      <c r="G158" s="1" t="s">
        <v>100</v>
      </c>
      <c r="H158" s="1"/>
      <c r="I158" s="33" t="s">
        <v>1554</v>
      </c>
      <c r="J158" s="33" t="s">
        <v>1499</v>
      </c>
      <c r="K158" s="1" t="s">
        <v>1557</v>
      </c>
      <c r="L158" s="1" t="s">
        <v>1558</v>
      </c>
      <c r="M158" s="1" t="s">
        <v>1559</v>
      </c>
      <c r="N158" s="1" t="s">
        <v>149</v>
      </c>
      <c r="O158" s="1" t="s">
        <v>1560</v>
      </c>
      <c r="P158" s="1" t="s">
        <v>1561</v>
      </c>
      <c r="Q158" s="33" t="s">
        <v>1562</v>
      </c>
      <c r="R158" s="33" t="s">
        <v>3614</v>
      </c>
      <c r="S158" s="1" t="s">
        <v>1563</v>
      </c>
      <c r="T158" s="1" t="s">
        <v>1564</v>
      </c>
      <c r="U158" s="1" t="s">
        <v>1565</v>
      </c>
      <c r="V158" s="33" t="s">
        <v>1554</v>
      </c>
      <c r="W158" s="33" t="s">
        <v>3614</v>
      </c>
      <c r="X158" s="1" t="s">
        <v>1500</v>
      </c>
      <c r="Y158" s="1" t="s">
        <v>1566</v>
      </c>
      <c r="Z158" s="1" t="s">
        <v>1558</v>
      </c>
      <c r="AA158" s="1" t="s">
        <v>1559</v>
      </c>
      <c r="AB158" s="1" t="s">
        <v>1567</v>
      </c>
      <c r="AC158" s="1" t="s">
        <v>80</v>
      </c>
      <c r="AD158" s="1" t="s">
        <v>81</v>
      </c>
      <c r="AE158" s="1"/>
      <c r="AF158" s="1"/>
      <c r="AG158" s="1"/>
      <c r="AH158" s="1"/>
      <c r="AI158" s="1"/>
      <c r="AJ158" s="1" t="s">
        <v>1564</v>
      </c>
      <c r="AK158" s="1" t="s">
        <v>1565</v>
      </c>
      <c r="AL158" s="1" t="s">
        <v>1554</v>
      </c>
      <c r="AM158" s="1" t="s">
        <v>3614</v>
      </c>
      <c r="AN158" s="1" t="s">
        <v>1500</v>
      </c>
      <c r="AO158" s="1" t="s">
        <v>1566</v>
      </c>
      <c r="AP158" s="1" t="s">
        <v>1558</v>
      </c>
      <c r="AQ158" s="1" t="s">
        <v>1559</v>
      </c>
      <c r="AR158" s="35">
        <v>44136</v>
      </c>
      <c r="AS158" s="35">
        <v>44136</v>
      </c>
      <c r="AT158" s="1"/>
      <c r="AU158" s="1"/>
      <c r="AV158" s="1">
        <v>0</v>
      </c>
      <c r="AW158" s="1" t="s">
        <v>77</v>
      </c>
      <c r="AX158" s="1"/>
      <c r="AY158" s="1" t="s">
        <v>99</v>
      </c>
    </row>
    <row r="159" spans="1:51" x14ac:dyDescent="0.4">
      <c r="A159" t="str">
        <f t="shared" si="23"/>
        <v>0412400467</v>
      </c>
      <c r="B159" s="1"/>
      <c r="C159" s="1"/>
      <c r="D159" s="1" t="s">
        <v>2658</v>
      </c>
      <c r="E159" s="1" t="s">
        <v>3236</v>
      </c>
      <c r="F159" s="33" t="s">
        <v>3311</v>
      </c>
      <c r="G159" s="1" t="s">
        <v>100</v>
      </c>
      <c r="H159" s="1"/>
      <c r="I159" s="33" t="s">
        <v>2660</v>
      </c>
      <c r="J159" s="33" t="s">
        <v>343</v>
      </c>
      <c r="K159" s="1" t="s">
        <v>3366</v>
      </c>
      <c r="L159" s="1" t="s">
        <v>2662</v>
      </c>
      <c r="M159" s="1" t="s">
        <v>2663</v>
      </c>
      <c r="N159" s="1" t="s">
        <v>101</v>
      </c>
      <c r="O159" s="1" t="s">
        <v>3367</v>
      </c>
      <c r="P159" s="1" t="s">
        <v>617</v>
      </c>
      <c r="Q159" s="33" t="s">
        <v>618</v>
      </c>
      <c r="R159" s="33" t="s">
        <v>3368</v>
      </c>
      <c r="S159" s="1" t="s">
        <v>619</v>
      </c>
      <c r="T159" s="1" t="s">
        <v>3616</v>
      </c>
      <c r="U159" s="1" t="s">
        <v>4048</v>
      </c>
      <c r="V159" s="33" t="s">
        <v>4049</v>
      </c>
      <c r="W159" s="33" t="s">
        <v>3606</v>
      </c>
      <c r="X159" s="1" t="s">
        <v>1494</v>
      </c>
      <c r="Y159" s="1" t="s">
        <v>4050</v>
      </c>
      <c r="Z159" s="1" t="s">
        <v>4051</v>
      </c>
      <c r="AA159" s="1"/>
      <c r="AB159" s="1" t="s">
        <v>4282</v>
      </c>
      <c r="AC159" s="1" t="s">
        <v>80</v>
      </c>
      <c r="AD159" s="1" t="s">
        <v>81</v>
      </c>
      <c r="AE159" s="1"/>
      <c r="AF159" s="1"/>
      <c r="AG159" s="1"/>
      <c r="AH159" s="1"/>
      <c r="AI159" s="1"/>
      <c r="AJ159" s="1" t="s">
        <v>3616</v>
      </c>
      <c r="AK159" s="1" t="s">
        <v>4048</v>
      </c>
      <c r="AL159" s="1" t="s">
        <v>4049</v>
      </c>
      <c r="AM159" s="1" t="s">
        <v>3606</v>
      </c>
      <c r="AN159" s="1" t="s">
        <v>1494</v>
      </c>
      <c r="AO159" s="1" t="s">
        <v>4050</v>
      </c>
      <c r="AP159" s="1" t="s">
        <v>4051</v>
      </c>
      <c r="AQ159" s="1"/>
      <c r="AR159" s="35">
        <v>44805</v>
      </c>
      <c r="AS159" s="35">
        <v>44805</v>
      </c>
      <c r="AT159" s="1"/>
      <c r="AU159" s="1"/>
      <c r="AV159" s="1">
        <v>0</v>
      </c>
      <c r="AW159" s="1" t="s">
        <v>77</v>
      </c>
      <c r="AX159" s="1"/>
      <c r="AY159" s="1" t="s">
        <v>78</v>
      </c>
    </row>
    <row r="160" spans="1:51" x14ac:dyDescent="0.4">
      <c r="A160" t="str">
        <f t="shared" si="23"/>
        <v>0412400483</v>
      </c>
      <c r="B160" s="1"/>
      <c r="C160" s="1"/>
      <c r="D160" s="1" t="s">
        <v>3194</v>
      </c>
      <c r="E160" s="1" t="s">
        <v>3263</v>
      </c>
      <c r="F160" s="33" t="s">
        <v>3311</v>
      </c>
      <c r="G160" s="1" t="s">
        <v>100</v>
      </c>
      <c r="H160" s="1"/>
      <c r="I160" s="33" t="s">
        <v>2364</v>
      </c>
      <c r="J160" s="33" t="s">
        <v>343</v>
      </c>
      <c r="K160" s="1" t="s">
        <v>3617</v>
      </c>
      <c r="L160" s="1" t="s">
        <v>3618</v>
      </c>
      <c r="M160" s="1"/>
      <c r="N160" s="1" t="s">
        <v>149</v>
      </c>
      <c r="O160" s="1" t="s">
        <v>3619</v>
      </c>
      <c r="P160" s="1" t="s">
        <v>3620</v>
      </c>
      <c r="Q160" s="33" t="s">
        <v>594</v>
      </c>
      <c r="R160" s="33" t="s">
        <v>3380</v>
      </c>
      <c r="S160" s="1" t="s">
        <v>3621</v>
      </c>
      <c r="T160" s="1" t="s">
        <v>1564</v>
      </c>
      <c r="U160" s="1" t="s">
        <v>1565</v>
      </c>
      <c r="V160" s="33" t="s">
        <v>1554</v>
      </c>
      <c r="W160" s="33" t="s">
        <v>3614</v>
      </c>
      <c r="X160" s="1" t="s">
        <v>1500</v>
      </c>
      <c r="Y160" s="1" t="s">
        <v>1566</v>
      </c>
      <c r="Z160" s="1" t="s">
        <v>3618</v>
      </c>
      <c r="AA160" s="1"/>
      <c r="AB160" s="1" t="s">
        <v>4283</v>
      </c>
      <c r="AC160" s="1" t="s">
        <v>80</v>
      </c>
      <c r="AD160" s="1" t="s">
        <v>81</v>
      </c>
      <c r="AE160" s="1"/>
      <c r="AF160" s="1"/>
      <c r="AG160" s="1"/>
      <c r="AH160" s="1"/>
      <c r="AI160" s="1"/>
      <c r="AJ160" s="1" t="s">
        <v>1564</v>
      </c>
      <c r="AK160" s="1" t="s">
        <v>1565</v>
      </c>
      <c r="AL160" s="1" t="s">
        <v>1554</v>
      </c>
      <c r="AM160" s="1" t="s">
        <v>3614</v>
      </c>
      <c r="AN160" s="1" t="s">
        <v>1500</v>
      </c>
      <c r="AO160" s="1" t="s">
        <v>1566</v>
      </c>
      <c r="AP160" s="1" t="s">
        <v>3618</v>
      </c>
      <c r="AQ160" s="1"/>
      <c r="AR160" s="35">
        <v>45261</v>
      </c>
      <c r="AS160" s="35">
        <v>45261</v>
      </c>
      <c r="AT160" s="1"/>
      <c r="AU160" s="1"/>
      <c r="AV160" s="1">
        <v>0</v>
      </c>
      <c r="AW160" s="1" t="s">
        <v>77</v>
      </c>
      <c r="AX160" s="1"/>
      <c r="AY160" s="1" t="s">
        <v>78</v>
      </c>
    </row>
    <row r="161" spans="1:51" x14ac:dyDescent="0.4">
      <c r="A161" t="str">
        <f t="shared" si="23"/>
        <v>0412600108</v>
      </c>
      <c r="B161" s="1"/>
      <c r="C161" s="1"/>
      <c r="D161" s="1" t="s">
        <v>1572</v>
      </c>
      <c r="E161" s="1" t="s">
        <v>1573</v>
      </c>
      <c r="F161" s="33" t="s">
        <v>3310</v>
      </c>
      <c r="G161" s="1" t="s">
        <v>55</v>
      </c>
      <c r="H161" s="1"/>
      <c r="I161" s="33" t="s">
        <v>1569</v>
      </c>
      <c r="J161" s="33" t="s">
        <v>380</v>
      </c>
      <c r="K161" s="1" t="s">
        <v>1571</v>
      </c>
      <c r="L161" s="1" t="s">
        <v>1574</v>
      </c>
      <c r="M161" s="1" t="s">
        <v>1575</v>
      </c>
      <c r="N161" s="1" t="s">
        <v>62</v>
      </c>
      <c r="O161" s="1" t="s">
        <v>1576</v>
      </c>
      <c r="P161" s="1" t="s">
        <v>1577</v>
      </c>
      <c r="Q161" s="33" t="s">
        <v>1569</v>
      </c>
      <c r="R161" s="33" t="s">
        <v>3622</v>
      </c>
      <c r="S161" s="1" t="s">
        <v>1578</v>
      </c>
      <c r="T161" s="1" t="s">
        <v>1579</v>
      </c>
      <c r="U161" s="1" t="s">
        <v>1580</v>
      </c>
      <c r="V161" s="33" t="s">
        <v>1569</v>
      </c>
      <c r="W161" s="33" t="s">
        <v>3622</v>
      </c>
      <c r="X161" s="1" t="s">
        <v>1570</v>
      </c>
      <c r="Y161" s="1" t="s">
        <v>1571</v>
      </c>
      <c r="Z161" s="1" t="s">
        <v>1574</v>
      </c>
      <c r="AA161" s="1" t="s">
        <v>1575</v>
      </c>
      <c r="AB161" s="1" t="s">
        <v>1581</v>
      </c>
      <c r="AC161" s="1" t="s">
        <v>80</v>
      </c>
      <c r="AD161" s="1" t="s">
        <v>81</v>
      </c>
      <c r="AE161" s="1"/>
      <c r="AF161" s="1"/>
      <c r="AG161" s="1"/>
      <c r="AH161" s="1"/>
      <c r="AI161" s="1"/>
      <c r="AJ161" s="1" t="s">
        <v>1579</v>
      </c>
      <c r="AK161" s="1" t="s">
        <v>1580</v>
      </c>
      <c r="AL161" s="1" t="s">
        <v>1569</v>
      </c>
      <c r="AM161" s="1" t="s">
        <v>3622</v>
      </c>
      <c r="AN161" s="1" t="s">
        <v>1570</v>
      </c>
      <c r="AO161" s="1" t="s">
        <v>1571</v>
      </c>
      <c r="AP161" s="1" t="s">
        <v>1574</v>
      </c>
      <c r="AQ161" s="1" t="s">
        <v>1575</v>
      </c>
      <c r="AR161" s="35">
        <v>40634</v>
      </c>
      <c r="AS161" s="35">
        <v>40634</v>
      </c>
      <c r="AT161" s="1"/>
      <c r="AU161" s="1"/>
      <c r="AV161" s="1">
        <v>0</v>
      </c>
      <c r="AW161" s="1" t="s">
        <v>77</v>
      </c>
      <c r="AX161" s="1"/>
      <c r="AY161" s="1" t="s">
        <v>78</v>
      </c>
    </row>
    <row r="162" spans="1:51" x14ac:dyDescent="0.4">
      <c r="A162" t="str">
        <f t="shared" si="23"/>
        <v>0412600124</v>
      </c>
      <c r="B162" s="1"/>
      <c r="C162" s="1"/>
      <c r="D162" s="1" t="s">
        <v>910</v>
      </c>
      <c r="E162" s="1" t="s">
        <v>911</v>
      </c>
      <c r="F162" s="33" t="s">
        <v>3310</v>
      </c>
      <c r="G162" s="1" t="s">
        <v>55</v>
      </c>
      <c r="H162" s="1"/>
      <c r="I162" s="33" t="s">
        <v>912</v>
      </c>
      <c r="J162" s="33" t="s">
        <v>550</v>
      </c>
      <c r="K162" s="1" t="s">
        <v>3475</v>
      </c>
      <c r="L162" s="33" t="s">
        <v>913</v>
      </c>
      <c r="M162" s="1" t="s">
        <v>914</v>
      </c>
      <c r="N162" s="1" t="s">
        <v>62</v>
      </c>
      <c r="O162" s="1" t="s">
        <v>3476</v>
      </c>
      <c r="P162" s="1" t="s">
        <v>3477</v>
      </c>
      <c r="Q162" s="33" t="s">
        <v>3478</v>
      </c>
      <c r="R162" s="33" t="s">
        <v>3433</v>
      </c>
      <c r="S162" s="1" t="s">
        <v>3479</v>
      </c>
      <c r="T162" s="1" t="s">
        <v>1583</v>
      </c>
      <c r="U162" s="1" t="s">
        <v>1584</v>
      </c>
      <c r="V162" s="33" t="s">
        <v>1585</v>
      </c>
      <c r="W162" s="33" t="s">
        <v>4052</v>
      </c>
      <c r="X162" s="1" t="s">
        <v>1568</v>
      </c>
      <c r="Y162" s="1" t="s">
        <v>1586</v>
      </c>
      <c r="Z162" s="1" t="s">
        <v>1587</v>
      </c>
      <c r="AA162" s="1" t="s">
        <v>1588</v>
      </c>
      <c r="AB162" s="1" t="s">
        <v>1589</v>
      </c>
      <c r="AC162" s="1" t="s">
        <v>80</v>
      </c>
      <c r="AD162" s="1" t="s">
        <v>81</v>
      </c>
      <c r="AE162" s="1"/>
      <c r="AF162" s="1"/>
      <c r="AG162" s="1"/>
      <c r="AH162" s="1"/>
      <c r="AI162" s="1"/>
      <c r="AJ162" s="1" t="s">
        <v>1583</v>
      </c>
      <c r="AK162" s="1" t="s">
        <v>1584</v>
      </c>
      <c r="AL162" s="1" t="s">
        <v>1585</v>
      </c>
      <c r="AM162" s="1" t="s">
        <v>4052</v>
      </c>
      <c r="AN162" s="1" t="s">
        <v>1568</v>
      </c>
      <c r="AO162" s="1" t="s">
        <v>1586</v>
      </c>
      <c r="AP162" s="1" t="s">
        <v>1587</v>
      </c>
      <c r="AQ162" s="1" t="s">
        <v>1588</v>
      </c>
      <c r="AR162" s="35">
        <v>39173</v>
      </c>
      <c r="AS162" s="35">
        <v>39173</v>
      </c>
      <c r="AT162" s="1"/>
      <c r="AU162" s="1"/>
      <c r="AV162" s="1">
        <v>0</v>
      </c>
      <c r="AW162" s="1" t="s">
        <v>77</v>
      </c>
      <c r="AX162" s="1"/>
      <c r="AY162" s="1" t="s">
        <v>78</v>
      </c>
    </row>
    <row r="163" spans="1:51" x14ac:dyDescent="0.4">
      <c r="A163" t="str">
        <f t="shared" si="23"/>
        <v>0412600157</v>
      </c>
      <c r="B163" s="1"/>
      <c r="C163" s="1"/>
      <c r="D163" s="1" t="s">
        <v>747</v>
      </c>
      <c r="E163" s="1" t="s">
        <v>748</v>
      </c>
      <c r="F163" s="33" t="s">
        <v>3313</v>
      </c>
      <c r="G163" s="1" t="s">
        <v>118</v>
      </c>
      <c r="H163" s="1"/>
      <c r="I163" s="33" t="s">
        <v>749</v>
      </c>
      <c r="J163" s="33" t="s">
        <v>376</v>
      </c>
      <c r="K163" s="1" t="s">
        <v>750</v>
      </c>
      <c r="L163" s="1" t="s">
        <v>751</v>
      </c>
      <c r="M163" s="1" t="s">
        <v>752</v>
      </c>
      <c r="N163" s="1" t="s">
        <v>62</v>
      </c>
      <c r="O163" s="1" t="s">
        <v>3607</v>
      </c>
      <c r="P163" s="1" t="s">
        <v>3608</v>
      </c>
      <c r="Q163" s="33" t="s">
        <v>3609</v>
      </c>
      <c r="R163" s="33" t="s">
        <v>3403</v>
      </c>
      <c r="S163" s="1" t="s">
        <v>3610</v>
      </c>
      <c r="T163" s="1" t="s">
        <v>1590</v>
      </c>
      <c r="U163" s="1" t="s">
        <v>1591</v>
      </c>
      <c r="V163" s="33" t="s">
        <v>749</v>
      </c>
      <c r="W163" s="33" t="s">
        <v>4053</v>
      </c>
      <c r="X163" s="1" t="s">
        <v>384</v>
      </c>
      <c r="Y163" s="1" t="s">
        <v>1592</v>
      </c>
      <c r="Z163" s="1" t="s">
        <v>751</v>
      </c>
      <c r="AA163" s="1" t="s">
        <v>1593</v>
      </c>
      <c r="AB163" s="1" t="s">
        <v>1594</v>
      </c>
      <c r="AC163" s="1" t="s">
        <v>80</v>
      </c>
      <c r="AD163" s="1" t="s">
        <v>81</v>
      </c>
      <c r="AE163" s="1"/>
      <c r="AF163" s="1"/>
      <c r="AG163" s="1"/>
      <c r="AH163" s="1"/>
      <c r="AI163" s="1"/>
      <c r="AJ163" s="1" t="s">
        <v>1590</v>
      </c>
      <c r="AK163" s="1" t="s">
        <v>1591</v>
      </c>
      <c r="AL163" s="1" t="s">
        <v>749</v>
      </c>
      <c r="AM163" s="1" t="s">
        <v>4053</v>
      </c>
      <c r="AN163" s="1" t="s">
        <v>384</v>
      </c>
      <c r="AO163" s="1" t="s">
        <v>1592</v>
      </c>
      <c r="AP163" s="1" t="s">
        <v>751</v>
      </c>
      <c r="AQ163" s="1" t="s">
        <v>1593</v>
      </c>
      <c r="AR163" s="35">
        <v>39539</v>
      </c>
      <c r="AS163" s="35">
        <v>39539</v>
      </c>
      <c r="AT163" s="1"/>
      <c r="AU163" s="1"/>
      <c r="AV163" s="1">
        <v>0</v>
      </c>
      <c r="AW163" s="1" t="s">
        <v>77</v>
      </c>
      <c r="AX163" s="1"/>
      <c r="AY163" s="1" t="s">
        <v>78</v>
      </c>
    </row>
    <row r="164" spans="1:51" x14ac:dyDescent="0.4">
      <c r="A164" t="str">
        <f t="shared" si="23"/>
        <v>0412600165</v>
      </c>
      <c r="B164" s="1"/>
      <c r="C164" s="1"/>
      <c r="D164" s="1" t="s">
        <v>358</v>
      </c>
      <c r="E164" s="1" t="s">
        <v>359</v>
      </c>
      <c r="F164" s="33" t="s">
        <v>3310</v>
      </c>
      <c r="G164" s="1" t="s">
        <v>55</v>
      </c>
      <c r="H164" s="1"/>
      <c r="I164" s="33" t="s">
        <v>360</v>
      </c>
      <c r="J164" s="33" t="s">
        <v>227</v>
      </c>
      <c r="K164" s="1" t="s">
        <v>361</v>
      </c>
      <c r="L164" s="1" t="s">
        <v>362</v>
      </c>
      <c r="M164" s="1" t="s">
        <v>363</v>
      </c>
      <c r="N164" s="1" t="s">
        <v>62</v>
      </c>
      <c r="O164" s="1" t="s">
        <v>364</v>
      </c>
      <c r="P164" s="1" t="s">
        <v>365</v>
      </c>
      <c r="Q164" s="33" t="s">
        <v>366</v>
      </c>
      <c r="R164" s="33" t="s">
        <v>3380</v>
      </c>
      <c r="S164" s="1" t="s">
        <v>368</v>
      </c>
      <c r="T164" s="1" t="s">
        <v>1595</v>
      </c>
      <c r="U164" s="1" t="s">
        <v>1596</v>
      </c>
      <c r="V164" s="33" t="s">
        <v>1582</v>
      </c>
      <c r="W164" s="33" t="s">
        <v>4053</v>
      </c>
      <c r="X164" s="1" t="s">
        <v>384</v>
      </c>
      <c r="Y164" s="1" t="s">
        <v>1597</v>
      </c>
      <c r="Z164" s="1" t="s">
        <v>1598</v>
      </c>
      <c r="AA164" s="1" t="s">
        <v>1599</v>
      </c>
      <c r="AB164" s="1" t="s">
        <v>1600</v>
      </c>
      <c r="AC164" s="1" t="s">
        <v>80</v>
      </c>
      <c r="AD164" s="1" t="s">
        <v>81</v>
      </c>
      <c r="AE164" s="1"/>
      <c r="AF164" s="1"/>
      <c r="AG164" s="1"/>
      <c r="AH164" s="1"/>
      <c r="AI164" s="1"/>
      <c r="AJ164" s="1" t="s">
        <v>1595</v>
      </c>
      <c r="AK164" s="1" t="s">
        <v>1596</v>
      </c>
      <c r="AL164" s="1" t="s">
        <v>1582</v>
      </c>
      <c r="AM164" s="1" t="s">
        <v>4053</v>
      </c>
      <c r="AN164" s="1" t="s">
        <v>384</v>
      </c>
      <c r="AO164" s="1" t="s">
        <v>1597</v>
      </c>
      <c r="AP164" s="1" t="s">
        <v>1598</v>
      </c>
      <c r="AQ164" s="1" t="s">
        <v>1599</v>
      </c>
      <c r="AR164" s="35">
        <v>39539</v>
      </c>
      <c r="AS164" s="35">
        <v>39539</v>
      </c>
      <c r="AT164" s="1"/>
      <c r="AU164" s="1"/>
      <c r="AV164" s="1">
        <v>0</v>
      </c>
      <c r="AW164" s="1" t="s">
        <v>77</v>
      </c>
      <c r="AX164" s="1"/>
      <c r="AY164" s="1" t="s">
        <v>78</v>
      </c>
    </row>
    <row r="165" spans="1:51" x14ac:dyDescent="0.4">
      <c r="A165" t="str">
        <f t="shared" si="23"/>
        <v>0412600181</v>
      </c>
      <c r="B165" s="1"/>
      <c r="C165" s="1"/>
      <c r="D165" s="1" t="s">
        <v>1199</v>
      </c>
      <c r="E165" s="1" t="s">
        <v>1200</v>
      </c>
      <c r="F165" s="33" t="s">
        <v>3310</v>
      </c>
      <c r="G165" s="1" t="s">
        <v>55</v>
      </c>
      <c r="H165" s="1"/>
      <c r="I165" s="33" t="s">
        <v>753</v>
      </c>
      <c r="J165" s="33" t="s">
        <v>152</v>
      </c>
      <c r="K165" s="1" t="s">
        <v>1201</v>
      </c>
      <c r="L165" s="33" t="s">
        <v>1202</v>
      </c>
      <c r="M165" s="33" t="s">
        <v>1203</v>
      </c>
      <c r="N165" s="1" t="s">
        <v>62</v>
      </c>
      <c r="O165" s="1" t="s">
        <v>1204</v>
      </c>
      <c r="P165" s="1" t="s">
        <v>1205</v>
      </c>
      <c r="Q165" s="33" t="s">
        <v>1206</v>
      </c>
      <c r="R165" s="33" t="s">
        <v>3380</v>
      </c>
      <c r="S165" s="1" t="s">
        <v>1207</v>
      </c>
      <c r="T165" s="1" t="s">
        <v>1601</v>
      </c>
      <c r="U165" s="1" t="s">
        <v>1602</v>
      </c>
      <c r="V165" s="33" t="s">
        <v>1603</v>
      </c>
      <c r="W165" s="33" t="s">
        <v>4053</v>
      </c>
      <c r="X165" s="1" t="s">
        <v>384</v>
      </c>
      <c r="Y165" s="1" t="s">
        <v>1604</v>
      </c>
      <c r="Z165" s="1" t="s">
        <v>1605</v>
      </c>
      <c r="AA165" s="1" t="s">
        <v>1606</v>
      </c>
      <c r="AB165" s="1" t="s">
        <v>1607</v>
      </c>
      <c r="AC165" s="1" t="s">
        <v>80</v>
      </c>
      <c r="AD165" s="1" t="s">
        <v>81</v>
      </c>
      <c r="AE165" s="1"/>
      <c r="AF165" s="1"/>
      <c r="AG165" s="1"/>
      <c r="AH165" s="1"/>
      <c r="AI165" s="1"/>
      <c r="AJ165" s="1" t="s">
        <v>1601</v>
      </c>
      <c r="AK165" s="1" t="s">
        <v>1602</v>
      </c>
      <c r="AL165" s="1" t="s">
        <v>1603</v>
      </c>
      <c r="AM165" s="1" t="s">
        <v>4053</v>
      </c>
      <c r="AN165" s="1" t="s">
        <v>384</v>
      </c>
      <c r="AO165" s="1" t="s">
        <v>1604</v>
      </c>
      <c r="AP165" s="1" t="s">
        <v>1605</v>
      </c>
      <c r="AQ165" s="1" t="s">
        <v>1606</v>
      </c>
      <c r="AR165" s="35">
        <v>40269</v>
      </c>
      <c r="AS165" s="35">
        <v>40269</v>
      </c>
      <c r="AT165" s="1"/>
      <c r="AU165" s="1"/>
      <c r="AV165" s="1">
        <v>0</v>
      </c>
      <c r="AW165" s="1" t="s">
        <v>77</v>
      </c>
      <c r="AX165" s="1"/>
      <c r="AY165" s="1" t="s">
        <v>78</v>
      </c>
    </row>
    <row r="166" spans="1:51" x14ac:dyDescent="0.4">
      <c r="A166" t="str">
        <f t="shared" si="23"/>
        <v>0412630030</v>
      </c>
      <c r="B166" s="1"/>
      <c r="C166" s="1"/>
      <c r="D166" s="1" t="s">
        <v>1613</v>
      </c>
      <c r="E166" s="1" t="s">
        <v>1614</v>
      </c>
      <c r="F166" s="33" t="s">
        <v>3311</v>
      </c>
      <c r="G166" s="1" t="s">
        <v>100</v>
      </c>
      <c r="H166" s="1"/>
      <c r="I166" s="33" t="s">
        <v>1615</v>
      </c>
      <c r="J166" s="33" t="s">
        <v>121</v>
      </c>
      <c r="K166" s="1" t="s">
        <v>1616</v>
      </c>
      <c r="L166" s="33" t="s">
        <v>1617</v>
      </c>
      <c r="M166" s="1" t="s">
        <v>1618</v>
      </c>
      <c r="N166" s="1" t="s">
        <v>101</v>
      </c>
      <c r="O166" s="1" t="s">
        <v>1619</v>
      </c>
      <c r="P166" s="1" t="s">
        <v>1620</v>
      </c>
      <c r="Q166" s="33" t="s">
        <v>1621</v>
      </c>
      <c r="R166" s="33" t="s">
        <v>121</v>
      </c>
      <c r="S166" s="1" t="s">
        <v>1622</v>
      </c>
      <c r="T166" s="1" t="s">
        <v>1623</v>
      </c>
      <c r="U166" s="1" t="s">
        <v>1624</v>
      </c>
      <c r="V166" s="33" t="s">
        <v>379</v>
      </c>
      <c r="W166" s="33" t="s">
        <v>3622</v>
      </c>
      <c r="X166" s="1" t="s">
        <v>1570</v>
      </c>
      <c r="Y166" s="1" t="s">
        <v>1625</v>
      </c>
      <c r="Z166" s="1" t="s">
        <v>1626</v>
      </c>
      <c r="AA166" s="1" t="s">
        <v>1627</v>
      </c>
      <c r="AB166" s="1" t="s">
        <v>1628</v>
      </c>
      <c r="AC166" s="1" t="s">
        <v>80</v>
      </c>
      <c r="AD166" s="1" t="s">
        <v>81</v>
      </c>
      <c r="AE166" s="1"/>
      <c r="AF166" s="1"/>
      <c r="AG166" s="1"/>
      <c r="AH166" s="1"/>
      <c r="AI166" s="1"/>
      <c r="AJ166" s="1" t="s">
        <v>1623</v>
      </c>
      <c r="AK166" s="1" t="s">
        <v>1624</v>
      </c>
      <c r="AL166" s="1" t="s">
        <v>379</v>
      </c>
      <c r="AM166" s="1" t="s">
        <v>3622</v>
      </c>
      <c r="AN166" s="1" t="s">
        <v>1570</v>
      </c>
      <c r="AO166" s="1" t="s">
        <v>1625</v>
      </c>
      <c r="AP166" s="1" t="s">
        <v>1626</v>
      </c>
      <c r="AQ166" s="1" t="s">
        <v>1627</v>
      </c>
      <c r="AR166" s="35">
        <v>43070</v>
      </c>
      <c r="AS166" s="35">
        <v>43070</v>
      </c>
      <c r="AT166" s="1"/>
      <c r="AU166" s="1"/>
      <c r="AV166" s="1">
        <v>0</v>
      </c>
      <c r="AW166" s="1" t="s">
        <v>77</v>
      </c>
      <c r="AX166" s="1"/>
      <c r="AY166" s="1" t="s">
        <v>99</v>
      </c>
    </row>
    <row r="167" spans="1:51" x14ac:dyDescent="0.4">
      <c r="A167" t="str">
        <f t="shared" ref="A167:A175" si="24">AB167</f>
        <v>0412630139</v>
      </c>
      <c r="B167" s="1"/>
      <c r="C167" s="1"/>
      <c r="D167" s="1" t="s">
        <v>1629</v>
      </c>
      <c r="E167" s="1" t="s">
        <v>1630</v>
      </c>
      <c r="F167" s="33" t="s">
        <v>3311</v>
      </c>
      <c r="G167" s="1" t="s">
        <v>100</v>
      </c>
      <c r="H167" s="1"/>
      <c r="I167" s="33" t="s">
        <v>1631</v>
      </c>
      <c r="J167" s="33" t="s">
        <v>380</v>
      </c>
      <c r="K167" s="1" t="s">
        <v>1632</v>
      </c>
      <c r="L167" s="1" t="s">
        <v>1633</v>
      </c>
      <c r="M167" s="1" t="s">
        <v>1634</v>
      </c>
      <c r="N167" s="1" t="s">
        <v>101</v>
      </c>
      <c r="O167" s="1" t="s">
        <v>1635</v>
      </c>
      <c r="P167" s="1" t="s">
        <v>1636</v>
      </c>
      <c r="Q167" s="33" t="s">
        <v>1631</v>
      </c>
      <c r="R167" s="33" t="s">
        <v>3622</v>
      </c>
      <c r="S167" s="1" t="s">
        <v>1637</v>
      </c>
      <c r="T167" s="1" t="s">
        <v>1638</v>
      </c>
      <c r="U167" s="1" t="s">
        <v>1639</v>
      </c>
      <c r="V167" s="33" t="s">
        <v>1631</v>
      </c>
      <c r="W167" s="33" t="s">
        <v>3622</v>
      </c>
      <c r="X167" s="1" t="s">
        <v>1570</v>
      </c>
      <c r="Y167" s="1" t="s">
        <v>1632</v>
      </c>
      <c r="Z167" s="1" t="s">
        <v>1633</v>
      </c>
      <c r="AA167" s="1" t="s">
        <v>1634</v>
      </c>
      <c r="AB167" s="1" t="s">
        <v>1640</v>
      </c>
      <c r="AC167" s="1" t="s">
        <v>80</v>
      </c>
      <c r="AD167" s="1" t="s">
        <v>81</v>
      </c>
      <c r="AE167" s="1"/>
      <c r="AF167" s="1"/>
      <c r="AG167" s="1"/>
      <c r="AH167" s="1"/>
      <c r="AI167" s="1"/>
      <c r="AJ167" s="1" t="s">
        <v>1638</v>
      </c>
      <c r="AK167" s="1" t="s">
        <v>1639</v>
      </c>
      <c r="AL167" s="1" t="s">
        <v>1631</v>
      </c>
      <c r="AM167" s="1" t="s">
        <v>3622</v>
      </c>
      <c r="AN167" s="1" t="s">
        <v>1570</v>
      </c>
      <c r="AO167" s="1" t="s">
        <v>1632</v>
      </c>
      <c r="AP167" s="1" t="s">
        <v>1633</v>
      </c>
      <c r="AQ167" s="1" t="s">
        <v>1634</v>
      </c>
      <c r="AR167" s="35">
        <v>43070</v>
      </c>
      <c r="AS167" s="35">
        <v>43070</v>
      </c>
      <c r="AT167" s="1"/>
      <c r="AU167" s="1"/>
      <c r="AV167" s="1">
        <v>0</v>
      </c>
      <c r="AW167" s="1" t="s">
        <v>77</v>
      </c>
      <c r="AX167" s="1"/>
      <c r="AY167" s="1" t="s">
        <v>79</v>
      </c>
    </row>
    <row r="168" spans="1:51" x14ac:dyDescent="0.4">
      <c r="A168" t="str">
        <f t="shared" si="24"/>
        <v>0412630170</v>
      </c>
      <c r="B168" s="1"/>
      <c r="C168" s="1"/>
      <c r="D168" s="1" t="s">
        <v>756</v>
      </c>
      <c r="E168" s="1" t="s">
        <v>757</v>
      </c>
      <c r="F168" s="33" t="s">
        <v>3314</v>
      </c>
      <c r="G168" s="1" t="s">
        <v>200</v>
      </c>
      <c r="H168" s="1"/>
      <c r="I168" s="33" t="s">
        <v>742</v>
      </c>
      <c r="J168" s="33" t="s">
        <v>374</v>
      </c>
      <c r="K168" s="1" t="s">
        <v>758</v>
      </c>
      <c r="L168" s="1" t="s">
        <v>759</v>
      </c>
      <c r="M168" s="1"/>
      <c r="N168" s="1" t="s">
        <v>241</v>
      </c>
      <c r="O168" s="1" t="s">
        <v>760</v>
      </c>
      <c r="P168" s="1" t="s">
        <v>761</v>
      </c>
      <c r="Q168" s="33" t="s">
        <v>762</v>
      </c>
      <c r="R168" s="33" t="s">
        <v>3439</v>
      </c>
      <c r="S168" s="1" t="s">
        <v>763</v>
      </c>
      <c r="T168" s="1" t="s">
        <v>1641</v>
      </c>
      <c r="U168" s="1" t="s">
        <v>1642</v>
      </c>
      <c r="V168" s="33" t="s">
        <v>1643</v>
      </c>
      <c r="W168" s="33" t="s">
        <v>4052</v>
      </c>
      <c r="X168" s="1" t="s">
        <v>1568</v>
      </c>
      <c r="Y168" s="1" t="s">
        <v>1644</v>
      </c>
      <c r="Z168" s="1" t="s">
        <v>1645</v>
      </c>
      <c r="AA168" s="1"/>
      <c r="AB168" s="1" t="s">
        <v>1646</v>
      </c>
      <c r="AC168" s="1" t="s">
        <v>80</v>
      </c>
      <c r="AD168" s="1" t="s">
        <v>81</v>
      </c>
      <c r="AE168" s="1"/>
      <c r="AF168" s="1"/>
      <c r="AG168" s="1"/>
      <c r="AH168" s="1"/>
      <c r="AI168" s="1"/>
      <c r="AJ168" s="1" t="s">
        <v>1641</v>
      </c>
      <c r="AK168" s="1" t="s">
        <v>1642</v>
      </c>
      <c r="AL168" s="1" t="s">
        <v>1643</v>
      </c>
      <c r="AM168" s="1" t="s">
        <v>4052</v>
      </c>
      <c r="AN168" s="1" t="s">
        <v>1568</v>
      </c>
      <c r="AO168" s="1" t="s">
        <v>1644</v>
      </c>
      <c r="AP168" s="1" t="s">
        <v>1645</v>
      </c>
      <c r="AQ168" s="1"/>
      <c r="AR168" s="35">
        <v>43983</v>
      </c>
      <c r="AS168" s="35">
        <v>43983</v>
      </c>
      <c r="AT168" s="1"/>
      <c r="AU168" s="1"/>
      <c r="AV168" s="1">
        <v>0</v>
      </c>
      <c r="AW168" s="1" t="s">
        <v>77</v>
      </c>
      <c r="AX168" s="1"/>
      <c r="AY168" s="1" t="s">
        <v>78</v>
      </c>
    </row>
    <row r="169" spans="1:51" x14ac:dyDescent="0.4">
      <c r="A169" t="str">
        <f t="shared" si="24"/>
        <v>0412630212</v>
      </c>
      <c r="B169" s="1"/>
      <c r="C169" s="1"/>
      <c r="D169" s="1" t="s">
        <v>3195</v>
      </c>
      <c r="E169" s="1" t="s">
        <v>3264</v>
      </c>
      <c r="F169" s="33" t="s">
        <v>3316</v>
      </c>
      <c r="G169" s="1" t="s">
        <v>240</v>
      </c>
      <c r="H169" s="1"/>
      <c r="I169" s="33" t="s">
        <v>3337</v>
      </c>
      <c r="J169" s="33" t="s">
        <v>1123</v>
      </c>
      <c r="K169" s="1" t="s">
        <v>3623</v>
      </c>
      <c r="L169" s="1" t="s">
        <v>3624</v>
      </c>
      <c r="M169" s="1"/>
      <c r="N169" s="1" t="s">
        <v>241</v>
      </c>
      <c r="O169" s="1" t="s">
        <v>3625</v>
      </c>
      <c r="P169" s="1" t="s">
        <v>3626</v>
      </c>
      <c r="Q169" s="33" t="s">
        <v>3337</v>
      </c>
      <c r="R169" s="33" t="s">
        <v>3627</v>
      </c>
      <c r="S169" s="1" t="s">
        <v>3623</v>
      </c>
      <c r="T169" s="1" t="s">
        <v>3628</v>
      </c>
      <c r="U169" s="1" t="s">
        <v>4054</v>
      </c>
      <c r="V169" s="33" t="s">
        <v>4055</v>
      </c>
      <c r="W169" s="33" t="s">
        <v>4053</v>
      </c>
      <c r="X169" s="1" t="s">
        <v>384</v>
      </c>
      <c r="Y169" s="1" t="s">
        <v>4056</v>
      </c>
      <c r="Z169" s="1" t="s">
        <v>4057</v>
      </c>
      <c r="AA169" s="1"/>
      <c r="AB169" s="1" t="s">
        <v>4284</v>
      </c>
      <c r="AC169" s="1" t="s">
        <v>80</v>
      </c>
      <c r="AD169" s="1" t="s">
        <v>81</v>
      </c>
      <c r="AE169" s="1"/>
      <c r="AF169" s="1"/>
      <c r="AG169" s="1"/>
      <c r="AH169" s="1"/>
      <c r="AI169" s="1"/>
      <c r="AJ169" s="1" t="s">
        <v>3628</v>
      </c>
      <c r="AK169" s="1" t="s">
        <v>4054</v>
      </c>
      <c r="AL169" s="1" t="s">
        <v>4055</v>
      </c>
      <c r="AM169" s="1" t="s">
        <v>4053</v>
      </c>
      <c r="AN169" s="1" t="s">
        <v>384</v>
      </c>
      <c r="AO169" s="1" t="s">
        <v>4056</v>
      </c>
      <c r="AP169" s="1" t="s">
        <v>4057</v>
      </c>
      <c r="AQ169" s="1"/>
      <c r="AR169" s="35">
        <v>45108</v>
      </c>
      <c r="AS169" s="35">
        <v>45108</v>
      </c>
      <c r="AT169" s="1"/>
      <c r="AU169" s="1"/>
      <c r="AV169" s="1">
        <v>0</v>
      </c>
      <c r="AW169" s="1" t="s">
        <v>77</v>
      </c>
      <c r="AX169" s="1"/>
      <c r="AY169" s="1" t="s">
        <v>78</v>
      </c>
    </row>
    <row r="170" spans="1:51" x14ac:dyDescent="0.4">
      <c r="A170" t="str">
        <f t="shared" si="24"/>
        <v>0412700015</v>
      </c>
      <c r="B170" s="1"/>
      <c r="C170" s="1"/>
      <c r="D170" s="1" t="s">
        <v>1647</v>
      </c>
      <c r="E170" s="1" t="s">
        <v>1648</v>
      </c>
      <c r="F170" s="33" t="s">
        <v>3313</v>
      </c>
      <c r="G170" s="1" t="s">
        <v>118</v>
      </c>
      <c r="H170" s="1"/>
      <c r="I170" s="33" t="s">
        <v>1118</v>
      </c>
      <c r="J170" s="33" t="s">
        <v>1119</v>
      </c>
      <c r="K170" s="1" t="s">
        <v>1649</v>
      </c>
      <c r="L170" s="1" t="s">
        <v>1650</v>
      </c>
      <c r="M170" s="1" t="s">
        <v>1651</v>
      </c>
      <c r="N170" s="1" t="s">
        <v>62</v>
      </c>
      <c r="O170" s="1" t="s">
        <v>1652</v>
      </c>
      <c r="P170" s="1" t="s">
        <v>1653</v>
      </c>
      <c r="Q170" s="33" t="s">
        <v>1118</v>
      </c>
      <c r="R170" s="33" t="s">
        <v>3629</v>
      </c>
      <c r="S170" s="1" t="s">
        <v>1654</v>
      </c>
      <c r="T170" s="1" t="s">
        <v>1655</v>
      </c>
      <c r="U170" s="1" t="s">
        <v>1656</v>
      </c>
      <c r="V170" s="33" t="s">
        <v>1118</v>
      </c>
      <c r="W170" s="33" t="s">
        <v>3629</v>
      </c>
      <c r="X170" s="1" t="s">
        <v>1657</v>
      </c>
      <c r="Y170" s="1" t="s">
        <v>1658</v>
      </c>
      <c r="Z170" s="1" t="s">
        <v>1650</v>
      </c>
      <c r="AA170" s="1" t="s">
        <v>1651</v>
      </c>
      <c r="AB170" s="1" t="s">
        <v>1659</v>
      </c>
      <c r="AC170" s="1" t="s">
        <v>80</v>
      </c>
      <c r="AD170" s="1" t="s">
        <v>81</v>
      </c>
      <c r="AE170" s="1"/>
      <c r="AF170" s="1"/>
      <c r="AG170" s="1"/>
      <c r="AH170" s="1"/>
      <c r="AI170" s="1"/>
      <c r="AJ170" s="1" t="s">
        <v>1655</v>
      </c>
      <c r="AK170" s="1" t="s">
        <v>1656</v>
      </c>
      <c r="AL170" s="1" t="s">
        <v>1118</v>
      </c>
      <c r="AM170" s="1" t="s">
        <v>3629</v>
      </c>
      <c r="AN170" s="1" t="s">
        <v>1657</v>
      </c>
      <c r="AO170" s="1" t="s">
        <v>1658</v>
      </c>
      <c r="AP170" s="1" t="s">
        <v>1650</v>
      </c>
      <c r="AQ170" s="1" t="s">
        <v>1651</v>
      </c>
      <c r="AR170" s="35">
        <v>39387</v>
      </c>
      <c r="AS170" s="35">
        <v>39387</v>
      </c>
      <c r="AT170" s="1"/>
      <c r="AU170" s="1"/>
      <c r="AV170" s="1">
        <v>0</v>
      </c>
      <c r="AW170" s="1" t="s">
        <v>77</v>
      </c>
      <c r="AX170" s="1"/>
      <c r="AY170" s="1" t="s">
        <v>78</v>
      </c>
    </row>
    <row r="171" spans="1:51" x14ac:dyDescent="0.4">
      <c r="A171" t="str">
        <f t="shared" si="24"/>
        <v>0412700353</v>
      </c>
      <c r="B171" s="1"/>
      <c r="C171" s="1"/>
      <c r="D171" s="1" t="s">
        <v>1671</v>
      </c>
      <c r="E171" s="1" t="s">
        <v>1672</v>
      </c>
      <c r="F171" s="33" t="s">
        <v>3313</v>
      </c>
      <c r="G171" s="1" t="s">
        <v>118</v>
      </c>
      <c r="H171" s="1"/>
      <c r="I171" s="33" t="s">
        <v>1118</v>
      </c>
      <c r="J171" s="33" t="s">
        <v>1119</v>
      </c>
      <c r="K171" s="1" t="s">
        <v>1673</v>
      </c>
      <c r="L171" s="1" t="s">
        <v>1674</v>
      </c>
      <c r="M171" s="1" t="s">
        <v>1675</v>
      </c>
      <c r="N171" s="1" t="s">
        <v>62</v>
      </c>
      <c r="O171" s="1" t="s">
        <v>3630</v>
      </c>
      <c r="P171" s="1" t="s">
        <v>3631</v>
      </c>
      <c r="Q171" s="33" t="s">
        <v>3632</v>
      </c>
      <c r="R171" s="33" t="s">
        <v>3544</v>
      </c>
      <c r="S171" s="1" t="s">
        <v>3633</v>
      </c>
      <c r="T171" s="1" t="s">
        <v>1676</v>
      </c>
      <c r="U171" s="1" t="s">
        <v>1677</v>
      </c>
      <c r="V171" s="33" t="s">
        <v>1118</v>
      </c>
      <c r="W171" s="33" t="s">
        <v>3629</v>
      </c>
      <c r="X171" s="1" t="s">
        <v>1657</v>
      </c>
      <c r="Y171" s="1" t="s">
        <v>1678</v>
      </c>
      <c r="Z171" s="1" t="s">
        <v>1674</v>
      </c>
      <c r="AA171" s="1" t="s">
        <v>1675</v>
      </c>
      <c r="AB171" s="1" t="s">
        <v>1679</v>
      </c>
      <c r="AC171" s="1" t="s">
        <v>80</v>
      </c>
      <c r="AD171" s="1" t="s">
        <v>81</v>
      </c>
      <c r="AE171" s="1"/>
      <c r="AF171" s="1"/>
      <c r="AG171" s="1"/>
      <c r="AH171" s="1"/>
      <c r="AI171" s="1"/>
      <c r="AJ171" s="1" t="s">
        <v>1676</v>
      </c>
      <c r="AK171" s="1" t="s">
        <v>1677</v>
      </c>
      <c r="AL171" s="1" t="s">
        <v>1118</v>
      </c>
      <c r="AM171" s="1" t="s">
        <v>3629</v>
      </c>
      <c r="AN171" s="1" t="s">
        <v>1657</v>
      </c>
      <c r="AO171" s="1" t="s">
        <v>1678</v>
      </c>
      <c r="AP171" s="1" t="s">
        <v>1674</v>
      </c>
      <c r="AQ171" s="1" t="s">
        <v>1675</v>
      </c>
      <c r="AR171" s="35">
        <v>40118</v>
      </c>
      <c r="AS171" s="35">
        <v>40118</v>
      </c>
      <c r="AT171" s="1"/>
      <c r="AU171" s="1"/>
      <c r="AV171" s="1">
        <v>0</v>
      </c>
      <c r="AW171" s="1" t="s">
        <v>77</v>
      </c>
      <c r="AX171" s="1"/>
      <c r="AY171" s="1" t="s">
        <v>78</v>
      </c>
    </row>
    <row r="172" spans="1:51" x14ac:dyDescent="0.4">
      <c r="A172" t="str">
        <f t="shared" si="24"/>
        <v>0412700379</v>
      </c>
      <c r="B172" s="1"/>
      <c r="C172" s="1"/>
      <c r="D172" s="1" t="s">
        <v>1231</v>
      </c>
      <c r="E172" s="1" t="s">
        <v>1232</v>
      </c>
      <c r="F172" s="33" t="s">
        <v>3310</v>
      </c>
      <c r="G172" s="1" t="s">
        <v>55</v>
      </c>
      <c r="H172" s="1"/>
      <c r="I172" s="33" t="s">
        <v>1763</v>
      </c>
      <c r="J172" s="33" t="s">
        <v>1669</v>
      </c>
      <c r="K172" s="1" t="s">
        <v>3541</v>
      </c>
      <c r="L172" s="1" t="s">
        <v>1764</v>
      </c>
      <c r="M172" s="1" t="s">
        <v>1765</v>
      </c>
      <c r="N172" s="1" t="s">
        <v>62</v>
      </c>
      <c r="O172" s="1" t="s">
        <v>3542</v>
      </c>
      <c r="P172" s="1" t="s">
        <v>3543</v>
      </c>
      <c r="Q172" s="33" t="s">
        <v>400</v>
      </c>
      <c r="R172" s="33" t="s">
        <v>3544</v>
      </c>
      <c r="S172" s="1" t="s">
        <v>3545</v>
      </c>
      <c r="T172" s="1" t="s">
        <v>1680</v>
      </c>
      <c r="U172" s="1" t="s">
        <v>1681</v>
      </c>
      <c r="V172" s="33" t="s">
        <v>1682</v>
      </c>
      <c r="W172" s="33" t="s">
        <v>3627</v>
      </c>
      <c r="X172" s="1" t="s">
        <v>1666</v>
      </c>
      <c r="Y172" s="1" t="s">
        <v>1683</v>
      </c>
      <c r="Z172" s="1" t="s">
        <v>1684</v>
      </c>
      <c r="AA172" s="1" t="s">
        <v>1685</v>
      </c>
      <c r="AB172" s="1" t="s">
        <v>1686</v>
      </c>
      <c r="AC172" s="1" t="s">
        <v>80</v>
      </c>
      <c r="AD172" s="1" t="s">
        <v>81</v>
      </c>
      <c r="AE172" s="1"/>
      <c r="AF172" s="1"/>
      <c r="AG172" s="1"/>
      <c r="AH172" s="1"/>
      <c r="AI172" s="1"/>
      <c r="AJ172" s="1" t="s">
        <v>1680</v>
      </c>
      <c r="AK172" s="1" t="s">
        <v>1681</v>
      </c>
      <c r="AL172" s="1" t="s">
        <v>1682</v>
      </c>
      <c r="AM172" s="1" t="s">
        <v>3627</v>
      </c>
      <c r="AN172" s="1" t="s">
        <v>1666</v>
      </c>
      <c r="AO172" s="1" t="s">
        <v>1683</v>
      </c>
      <c r="AP172" s="1" t="s">
        <v>1684</v>
      </c>
      <c r="AQ172" s="1" t="s">
        <v>1685</v>
      </c>
      <c r="AR172" s="35">
        <v>40269</v>
      </c>
      <c r="AS172" s="35">
        <v>40269</v>
      </c>
      <c r="AT172" s="1"/>
      <c r="AU172" s="1"/>
      <c r="AV172" s="1">
        <v>0</v>
      </c>
      <c r="AW172" s="1" t="s">
        <v>77</v>
      </c>
      <c r="AX172" s="1"/>
      <c r="AY172" s="1" t="s">
        <v>78</v>
      </c>
    </row>
    <row r="173" spans="1:51" x14ac:dyDescent="0.4">
      <c r="A173" t="str">
        <f t="shared" si="24"/>
        <v>0412700395</v>
      </c>
      <c r="B173" s="1"/>
      <c r="C173" s="1"/>
      <c r="D173" s="1" t="s">
        <v>1116</v>
      </c>
      <c r="E173" s="1" t="s">
        <v>1117</v>
      </c>
      <c r="F173" s="33" t="s">
        <v>3310</v>
      </c>
      <c r="G173" s="1" t="s">
        <v>55</v>
      </c>
      <c r="H173" s="1"/>
      <c r="I173" s="33" t="s">
        <v>1118</v>
      </c>
      <c r="J173" s="33" t="s">
        <v>1119</v>
      </c>
      <c r="K173" s="1" t="s">
        <v>1120</v>
      </c>
      <c r="L173" s="1" t="s">
        <v>1121</v>
      </c>
      <c r="M173" s="1" t="s">
        <v>1122</v>
      </c>
      <c r="N173" s="1" t="s">
        <v>62</v>
      </c>
      <c r="O173" s="1" t="s">
        <v>3634</v>
      </c>
      <c r="P173" s="1" t="s">
        <v>3635</v>
      </c>
      <c r="Q173" s="33" t="s">
        <v>3636</v>
      </c>
      <c r="R173" s="33" t="s">
        <v>3637</v>
      </c>
      <c r="S173" s="1" t="s">
        <v>3638</v>
      </c>
      <c r="T173" s="1" t="s">
        <v>1687</v>
      </c>
      <c r="U173" s="1" t="s">
        <v>1688</v>
      </c>
      <c r="V173" s="33" t="s">
        <v>1660</v>
      </c>
      <c r="W173" s="33" t="s">
        <v>3544</v>
      </c>
      <c r="X173" s="1" t="s">
        <v>1310</v>
      </c>
      <c r="Y173" s="1" t="s">
        <v>1689</v>
      </c>
      <c r="Z173" s="1" t="s">
        <v>1692</v>
      </c>
      <c r="AA173" s="1" t="s">
        <v>1690</v>
      </c>
      <c r="AB173" s="1" t="s">
        <v>1691</v>
      </c>
      <c r="AC173" s="1" t="s">
        <v>80</v>
      </c>
      <c r="AD173" s="1" t="s">
        <v>81</v>
      </c>
      <c r="AE173" s="1"/>
      <c r="AF173" s="1"/>
      <c r="AG173" s="1"/>
      <c r="AH173" s="1"/>
      <c r="AI173" s="1"/>
      <c r="AJ173" s="1" t="s">
        <v>1687</v>
      </c>
      <c r="AK173" s="1" t="s">
        <v>1688</v>
      </c>
      <c r="AL173" s="1" t="s">
        <v>1660</v>
      </c>
      <c r="AM173" s="1" t="s">
        <v>3544</v>
      </c>
      <c r="AN173" s="1" t="s">
        <v>1310</v>
      </c>
      <c r="AO173" s="1" t="s">
        <v>1689</v>
      </c>
      <c r="AP173" s="1" t="s">
        <v>1692</v>
      </c>
      <c r="AQ173" s="1" t="s">
        <v>1690</v>
      </c>
      <c r="AR173" s="35">
        <v>40269</v>
      </c>
      <c r="AS173" s="35">
        <v>40269</v>
      </c>
      <c r="AT173" s="1"/>
      <c r="AU173" s="1"/>
      <c r="AV173" s="1">
        <v>0</v>
      </c>
      <c r="AW173" s="1" t="s">
        <v>77</v>
      </c>
      <c r="AX173" s="1"/>
      <c r="AY173" s="1" t="s">
        <v>78</v>
      </c>
    </row>
    <row r="174" spans="1:51" x14ac:dyDescent="0.4">
      <c r="A174" t="str">
        <f t="shared" si="24"/>
        <v>0412700403</v>
      </c>
      <c r="B174" s="1"/>
      <c r="C174" s="1"/>
      <c r="D174" s="1" t="s">
        <v>1693</v>
      </c>
      <c r="E174" s="1" t="s">
        <v>1694</v>
      </c>
      <c r="F174" s="33" t="s">
        <v>3310</v>
      </c>
      <c r="G174" s="1" t="s">
        <v>55</v>
      </c>
      <c r="H174" s="1"/>
      <c r="I174" s="33" t="s">
        <v>622</v>
      </c>
      <c r="J174" s="33" t="s">
        <v>95</v>
      </c>
      <c r="K174" s="1" t="s">
        <v>1695</v>
      </c>
      <c r="L174" s="1" t="s">
        <v>1696</v>
      </c>
      <c r="M174" s="1" t="s">
        <v>1697</v>
      </c>
      <c r="N174" s="1" t="s">
        <v>62</v>
      </c>
      <c r="O174" s="1" t="s">
        <v>1698</v>
      </c>
      <c r="P174" s="1" t="s">
        <v>1699</v>
      </c>
      <c r="Q174" s="33" t="s">
        <v>1700</v>
      </c>
      <c r="R174" s="33" t="s">
        <v>3627</v>
      </c>
      <c r="S174" s="1" t="s">
        <v>1701</v>
      </c>
      <c r="T174" s="1" t="s">
        <v>1702</v>
      </c>
      <c r="U174" s="1" t="s">
        <v>1703</v>
      </c>
      <c r="V174" s="33" t="s">
        <v>1667</v>
      </c>
      <c r="W174" s="33" t="s">
        <v>3627</v>
      </c>
      <c r="X174" s="1" t="s">
        <v>1666</v>
      </c>
      <c r="Y174" s="1" t="s">
        <v>1704</v>
      </c>
      <c r="Z174" s="1" t="s">
        <v>1705</v>
      </c>
      <c r="AA174" s="1" t="s">
        <v>1705</v>
      </c>
      <c r="AB174" s="1" t="s">
        <v>1706</v>
      </c>
      <c r="AC174" s="1" t="s">
        <v>80</v>
      </c>
      <c r="AD174" s="1" t="s">
        <v>81</v>
      </c>
      <c r="AE174" s="1"/>
      <c r="AF174" s="1"/>
      <c r="AG174" s="1"/>
      <c r="AH174" s="1"/>
      <c r="AI174" s="1"/>
      <c r="AJ174" s="1" t="s">
        <v>1702</v>
      </c>
      <c r="AK174" s="1" t="s">
        <v>1703</v>
      </c>
      <c r="AL174" s="1" t="s">
        <v>1667</v>
      </c>
      <c r="AM174" s="1" t="s">
        <v>3627</v>
      </c>
      <c r="AN174" s="1" t="s">
        <v>1666</v>
      </c>
      <c r="AO174" s="1" t="s">
        <v>1704</v>
      </c>
      <c r="AP174" s="1" t="s">
        <v>1705</v>
      </c>
      <c r="AQ174" s="1" t="s">
        <v>1705</v>
      </c>
      <c r="AR174" s="35">
        <v>40360</v>
      </c>
      <c r="AS174" s="35">
        <v>40360</v>
      </c>
      <c r="AT174" s="1"/>
      <c r="AU174" s="1"/>
      <c r="AV174" s="1">
        <v>0</v>
      </c>
      <c r="AW174" s="1" t="s">
        <v>77</v>
      </c>
      <c r="AX174" s="1"/>
      <c r="AY174" s="1" t="s">
        <v>99</v>
      </c>
    </row>
    <row r="175" spans="1:51" x14ac:dyDescent="0.4">
      <c r="A175" t="str">
        <f t="shared" si="24"/>
        <v>0412700429</v>
      </c>
      <c r="B175" s="1"/>
      <c r="C175" s="1"/>
      <c r="D175" s="1" t="s">
        <v>1231</v>
      </c>
      <c r="E175" s="1" t="s">
        <v>1232</v>
      </c>
      <c r="F175" s="33" t="s">
        <v>3310</v>
      </c>
      <c r="G175" s="1" t="s">
        <v>55</v>
      </c>
      <c r="H175" s="1"/>
      <c r="I175" s="33" t="s">
        <v>1763</v>
      </c>
      <c r="J175" s="33" t="s">
        <v>1669</v>
      </c>
      <c r="K175" s="1" t="s">
        <v>3541</v>
      </c>
      <c r="L175" s="1" t="s">
        <v>1764</v>
      </c>
      <c r="M175" s="1" t="s">
        <v>1765</v>
      </c>
      <c r="N175" s="1" t="s">
        <v>62</v>
      </c>
      <c r="O175" s="1" t="s">
        <v>3542</v>
      </c>
      <c r="P175" s="1" t="s">
        <v>3543</v>
      </c>
      <c r="Q175" s="33" t="s">
        <v>400</v>
      </c>
      <c r="R175" s="33" t="s">
        <v>3544</v>
      </c>
      <c r="S175" s="1" t="s">
        <v>3545</v>
      </c>
      <c r="T175" s="1" t="s">
        <v>1707</v>
      </c>
      <c r="U175" s="1" t="s">
        <v>1708</v>
      </c>
      <c r="V175" s="33" t="s">
        <v>1682</v>
      </c>
      <c r="W175" s="33" t="s">
        <v>3627</v>
      </c>
      <c r="X175" s="1" t="s">
        <v>1666</v>
      </c>
      <c r="Y175" s="1" t="s">
        <v>1709</v>
      </c>
      <c r="Z175" s="1" t="s">
        <v>1710</v>
      </c>
      <c r="AA175" s="1" t="s">
        <v>1711</v>
      </c>
      <c r="AB175" s="1" t="s">
        <v>1712</v>
      </c>
      <c r="AC175" s="1" t="s">
        <v>80</v>
      </c>
      <c r="AD175" s="1" t="s">
        <v>81</v>
      </c>
      <c r="AE175" s="1"/>
      <c r="AF175" s="1"/>
      <c r="AG175" s="1"/>
      <c r="AH175" s="1"/>
      <c r="AI175" s="1"/>
      <c r="AJ175" s="1" t="s">
        <v>1707</v>
      </c>
      <c r="AK175" s="1" t="s">
        <v>1708</v>
      </c>
      <c r="AL175" s="1" t="s">
        <v>1682</v>
      </c>
      <c r="AM175" s="1" t="s">
        <v>3627</v>
      </c>
      <c r="AN175" s="1" t="s">
        <v>1666</v>
      </c>
      <c r="AO175" s="1" t="s">
        <v>1709</v>
      </c>
      <c r="AP175" s="1" t="s">
        <v>1710</v>
      </c>
      <c r="AQ175" s="1" t="s">
        <v>1711</v>
      </c>
      <c r="AR175" s="35">
        <v>40725</v>
      </c>
      <c r="AS175" s="35">
        <v>40725</v>
      </c>
      <c r="AT175" s="1"/>
      <c r="AU175" s="1"/>
      <c r="AV175" s="1">
        <v>0</v>
      </c>
      <c r="AW175" s="1" t="s">
        <v>77</v>
      </c>
      <c r="AX175" s="1"/>
      <c r="AY175" s="1" t="s">
        <v>78</v>
      </c>
    </row>
    <row r="176" spans="1:51" x14ac:dyDescent="0.4">
      <c r="A176" t="str">
        <f t="shared" ref="A176:A191" si="25">AB176</f>
        <v>0412700452</v>
      </c>
      <c r="B176" s="1"/>
      <c r="C176" s="1"/>
      <c r="D176" s="1" t="s">
        <v>56</v>
      </c>
      <c r="E176" s="1" t="s">
        <v>541</v>
      </c>
      <c r="F176" s="33" t="s">
        <v>3319</v>
      </c>
      <c r="G176" s="1" t="s">
        <v>542</v>
      </c>
      <c r="H176" s="1"/>
      <c r="I176" s="33" t="s">
        <v>150</v>
      </c>
      <c r="J176" s="33" t="s">
        <v>95</v>
      </c>
      <c r="K176" s="1" t="s">
        <v>543</v>
      </c>
      <c r="L176" s="1" t="s">
        <v>3639</v>
      </c>
      <c r="M176" s="1" t="s">
        <v>544</v>
      </c>
      <c r="N176" s="1" t="s">
        <v>545</v>
      </c>
      <c r="O176" s="1" t="s">
        <v>546</v>
      </c>
      <c r="P176" s="1" t="s">
        <v>547</v>
      </c>
      <c r="Q176" s="33" t="s">
        <v>150</v>
      </c>
      <c r="R176" s="33" t="s">
        <v>3409</v>
      </c>
      <c r="S176" s="1" t="s">
        <v>548</v>
      </c>
      <c r="T176" s="1" t="s">
        <v>1713</v>
      </c>
      <c r="U176" s="1" t="s">
        <v>1714</v>
      </c>
      <c r="V176" s="33" t="s">
        <v>1663</v>
      </c>
      <c r="W176" s="33" t="s">
        <v>3629</v>
      </c>
      <c r="X176" s="1" t="s">
        <v>1657</v>
      </c>
      <c r="Y176" s="1" t="s">
        <v>1662</v>
      </c>
      <c r="Z176" s="1" t="s">
        <v>1664</v>
      </c>
      <c r="AA176" s="1" t="s">
        <v>1665</v>
      </c>
      <c r="AB176" s="1" t="s">
        <v>1715</v>
      </c>
      <c r="AC176" s="1" t="s">
        <v>80</v>
      </c>
      <c r="AD176" s="1" t="s">
        <v>81</v>
      </c>
      <c r="AE176" s="1"/>
      <c r="AF176" s="1"/>
      <c r="AG176" s="1"/>
      <c r="AH176" s="1"/>
      <c r="AI176" s="1"/>
      <c r="AJ176" s="1" t="s">
        <v>1713</v>
      </c>
      <c r="AK176" s="1" t="s">
        <v>1714</v>
      </c>
      <c r="AL176" s="1" t="s">
        <v>1663</v>
      </c>
      <c r="AM176" s="1" t="s">
        <v>3629</v>
      </c>
      <c r="AN176" s="1" t="s">
        <v>1657</v>
      </c>
      <c r="AO176" s="1" t="s">
        <v>1662</v>
      </c>
      <c r="AP176" s="1" t="s">
        <v>1664</v>
      </c>
      <c r="AQ176" s="1" t="s">
        <v>1665</v>
      </c>
      <c r="AR176" s="35">
        <v>40848</v>
      </c>
      <c r="AS176" s="35">
        <v>40848</v>
      </c>
      <c r="AT176" s="1"/>
      <c r="AU176" s="1"/>
      <c r="AV176" s="1">
        <v>0</v>
      </c>
      <c r="AW176" s="1" t="s">
        <v>77</v>
      </c>
      <c r="AX176" s="1"/>
      <c r="AY176" s="1" t="s">
        <v>78</v>
      </c>
    </row>
    <row r="177" spans="1:51" x14ac:dyDescent="0.4">
      <c r="A177" t="str">
        <f t="shared" si="25"/>
        <v>0412700478</v>
      </c>
      <c r="B177" s="1"/>
      <c r="C177" s="1"/>
      <c r="D177" s="1" t="s">
        <v>1716</v>
      </c>
      <c r="E177" s="1" t="s">
        <v>1717</v>
      </c>
      <c r="F177" s="33" t="s">
        <v>3314</v>
      </c>
      <c r="G177" s="1" t="s">
        <v>200</v>
      </c>
      <c r="H177" s="1"/>
      <c r="I177" s="33" t="s">
        <v>1338</v>
      </c>
      <c r="J177" s="33" t="s">
        <v>667</v>
      </c>
      <c r="K177" s="1" t="s">
        <v>1718</v>
      </c>
      <c r="L177" s="1" t="s">
        <v>1719</v>
      </c>
      <c r="M177" s="1" t="s">
        <v>1720</v>
      </c>
      <c r="N177" s="1" t="s">
        <v>62</v>
      </c>
      <c r="O177" s="1" t="s">
        <v>1721</v>
      </c>
      <c r="P177" s="1" t="s">
        <v>1722</v>
      </c>
      <c r="Q177" s="33" t="s">
        <v>1723</v>
      </c>
      <c r="R177" s="33" t="s">
        <v>3640</v>
      </c>
      <c r="S177" s="1" t="s">
        <v>1724</v>
      </c>
      <c r="T177" s="1" t="s">
        <v>1725</v>
      </c>
      <c r="U177" s="1" t="s">
        <v>1726</v>
      </c>
      <c r="V177" s="33" t="s">
        <v>1338</v>
      </c>
      <c r="W177" s="33" t="s">
        <v>3544</v>
      </c>
      <c r="X177" s="1" t="s">
        <v>1310</v>
      </c>
      <c r="Y177" s="1" t="s">
        <v>1718</v>
      </c>
      <c r="Z177" s="1" t="s">
        <v>1719</v>
      </c>
      <c r="AA177" s="1" t="s">
        <v>1720</v>
      </c>
      <c r="AB177" s="1" t="s">
        <v>1727</v>
      </c>
      <c r="AC177" s="1" t="s">
        <v>80</v>
      </c>
      <c r="AD177" s="1" t="s">
        <v>81</v>
      </c>
      <c r="AE177" s="1"/>
      <c r="AF177" s="1"/>
      <c r="AG177" s="1"/>
      <c r="AH177" s="1"/>
      <c r="AI177" s="1"/>
      <c r="AJ177" s="1" t="s">
        <v>1725</v>
      </c>
      <c r="AK177" s="1" t="s">
        <v>1726</v>
      </c>
      <c r="AL177" s="1" t="s">
        <v>1338</v>
      </c>
      <c r="AM177" s="1" t="s">
        <v>3544</v>
      </c>
      <c r="AN177" s="1" t="s">
        <v>1310</v>
      </c>
      <c r="AO177" s="1" t="s">
        <v>1718</v>
      </c>
      <c r="AP177" s="1" t="s">
        <v>1719</v>
      </c>
      <c r="AQ177" s="1" t="s">
        <v>1720</v>
      </c>
      <c r="AR177" s="35">
        <v>40940</v>
      </c>
      <c r="AS177" s="35">
        <v>40940</v>
      </c>
      <c r="AT177" s="1"/>
      <c r="AU177" s="1"/>
      <c r="AV177" s="1">
        <v>0</v>
      </c>
      <c r="AW177" s="1" t="s">
        <v>77</v>
      </c>
      <c r="AX177" s="1"/>
      <c r="AY177" s="1" t="s">
        <v>78</v>
      </c>
    </row>
    <row r="178" spans="1:51" x14ac:dyDescent="0.4">
      <c r="A178" t="str">
        <f t="shared" si="25"/>
        <v>0412700536</v>
      </c>
      <c r="B178" s="1"/>
      <c r="C178" s="1"/>
      <c r="D178" s="1" t="s">
        <v>1729</v>
      </c>
      <c r="E178" s="1" t="s">
        <v>1730</v>
      </c>
      <c r="F178" s="33" t="s">
        <v>3313</v>
      </c>
      <c r="G178" s="1" t="s">
        <v>118</v>
      </c>
      <c r="H178" s="1"/>
      <c r="I178" s="33" t="s">
        <v>1667</v>
      </c>
      <c r="J178" s="33" t="s">
        <v>1123</v>
      </c>
      <c r="K178" s="1" t="s">
        <v>1731</v>
      </c>
      <c r="L178" s="1" t="s">
        <v>1705</v>
      </c>
      <c r="M178" s="1" t="s">
        <v>1705</v>
      </c>
      <c r="N178" s="1" t="s">
        <v>62</v>
      </c>
      <c r="O178" s="1" t="s">
        <v>1732</v>
      </c>
      <c r="P178" s="1" t="s">
        <v>1733</v>
      </c>
      <c r="Q178" s="33" t="s">
        <v>1667</v>
      </c>
      <c r="R178" s="33" t="s">
        <v>3627</v>
      </c>
      <c r="S178" s="1" t="s">
        <v>1734</v>
      </c>
      <c r="T178" s="1" t="s">
        <v>1702</v>
      </c>
      <c r="U178" s="1" t="s">
        <v>1703</v>
      </c>
      <c r="V178" s="33" t="s">
        <v>1667</v>
      </c>
      <c r="W178" s="33" t="s">
        <v>3627</v>
      </c>
      <c r="X178" s="1" t="s">
        <v>1666</v>
      </c>
      <c r="Y178" s="1" t="s">
        <v>1735</v>
      </c>
      <c r="Z178" s="1" t="s">
        <v>1705</v>
      </c>
      <c r="AA178" s="1" t="s">
        <v>1705</v>
      </c>
      <c r="AB178" s="1" t="s">
        <v>1736</v>
      </c>
      <c r="AC178" s="1" t="s">
        <v>80</v>
      </c>
      <c r="AD178" s="1" t="s">
        <v>81</v>
      </c>
      <c r="AE178" s="1"/>
      <c r="AF178" s="1"/>
      <c r="AG178" s="1"/>
      <c r="AH178" s="1"/>
      <c r="AI178" s="1"/>
      <c r="AJ178" s="1" t="s">
        <v>1702</v>
      </c>
      <c r="AK178" s="1" t="s">
        <v>1703</v>
      </c>
      <c r="AL178" s="1" t="s">
        <v>1667</v>
      </c>
      <c r="AM178" s="1" t="s">
        <v>3627</v>
      </c>
      <c r="AN178" s="1" t="s">
        <v>1666</v>
      </c>
      <c r="AO178" s="1" t="s">
        <v>1735</v>
      </c>
      <c r="AP178" s="1" t="s">
        <v>1705</v>
      </c>
      <c r="AQ178" s="1" t="s">
        <v>1705</v>
      </c>
      <c r="AR178" s="35">
        <v>41306</v>
      </c>
      <c r="AS178" s="35">
        <v>41306</v>
      </c>
      <c r="AT178" s="1"/>
      <c r="AU178" s="1"/>
      <c r="AV178" s="1">
        <v>0</v>
      </c>
      <c r="AW178" s="1" t="s">
        <v>77</v>
      </c>
      <c r="AX178" s="1"/>
      <c r="AY178" s="1" t="s">
        <v>78</v>
      </c>
    </row>
    <row r="179" spans="1:51" x14ac:dyDescent="0.4">
      <c r="A179" t="str">
        <f t="shared" si="25"/>
        <v>0412700619</v>
      </c>
      <c r="B179" s="1"/>
      <c r="C179" s="1"/>
      <c r="D179" s="1" t="s">
        <v>1737</v>
      </c>
      <c r="E179" s="1" t="s">
        <v>1738</v>
      </c>
      <c r="F179" s="33" t="s">
        <v>3311</v>
      </c>
      <c r="G179" s="1" t="s">
        <v>100</v>
      </c>
      <c r="H179" s="1"/>
      <c r="I179" s="33" t="s">
        <v>400</v>
      </c>
      <c r="J179" s="33" t="s">
        <v>401</v>
      </c>
      <c r="K179" s="1" t="s">
        <v>1739</v>
      </c>
      <c r="L179" s="1" t="s">
        <v>1740</v>
      </c>
      <c r="M179" s="1" t="s">
        <v>1741</v>
      </c>
      <c r="N179" s="1" t="s">
        <v>101</v>
      </c>
      <c r="O179" s="1" t="s">
        <v>1742</v>
      </c>
      <c r="P179" s="1" t="s">
        <v>1743</v>
      </c>
      <c r="Q179" s="33" t="s">
        <v>1744</v>
      </c>
      <c r="R179" s="33" t="s">
        <v>3403</v>
      </c>
      <c r="S179" s="1" t="s">
        <v>1745</v>
      </c>
      <c r="T179" s="1" t="s">
        <v>1746</v>
      </c>
      <c r="U179" s="1" t="s">
        <v>1747</v>
      </c>
      <c r="V179" s="33" t="s">
        <v>1342</v>
      </c>
      <c r="W179" s="33" t="s">
        <v>3640</v>
      </c>
      <c r="X179" s="1" t="s">
        <v>1661</v>
      </c>
      <c r="Y179" s="1" t="s">
        <v>1751</v>
      </c>
      <c r="Z179" s="1" t="s">
        <v>1748</v>
      </c>
      <c r="AA179" s="1" t="s">
        <v>1749</v>
      </c>
      <c r="AB179" s="1" t="s">
        <v>1750</v>
      </c>
      <c r="AC179" s="1" t="s">
        <v>80</v>
      </c>
      <c r="AD179" s="1" t="s">
        <v>81</v>
      </c>
      <c r="AE179" s="1"/>
      <c r="AF179" s="1"/>
      <c r="AG179" s="1"/>
      <c r="AH179" s="1"/>
      <c r="AI179" s="1"/>
      <c r="AJ179" s="1" t="s">
        <v>1746</v>
      </c>
      <c r="AK179" s="1" t="s">
        <v>1747</v>
      </c>
      <c r="AL179" s="1" t="s">
        <v>1342</v>
      </c>
      <c r="AM179" s="1" t="s">
        <v>3640</v>
      </c>
      <c r="AN179" s="1" t="s">
        <v>1661</v>
      </c>
      <c r="AO179" s="1" t="s">
        <v>1751</v>
      </c>
      <c r="AP179" s="1" t="s">
        <v>1748</v>
      </c>
      <c r="AQ179" s="1" t="s">
        <v>1749</v>
      </c>
      <c r="AR179" s="35">
        <v>42309</v>
      </c>
      <c r="AS179" s="35">
        <v>42309</v>
      </c>
      <c r="AT179" s="1"/>
      <c r="AU179" s="1"/>
      <c r="AV179" s="1">
        <v>0</v>
      </c>
      <c r="AW179" s="1" t="s">
        <v>77</v>
      </c>
      <c r="AX179" s="1"/>
      <c r="AY179" s="1" t="s">
        <v>99</v>
      </c>
    </row>
    <row r="180" spans="1:51" x14ac:dyDescent="0.4">
      <c r="A180" t="str">
        <f t="shared" si="25"/>
        <v>0412700668</v>
      </c>
      <c r="B180" s="1"/>
      <c r="C180" s="1"/>
      <c r="D180" s="1" t="s">
        <v>1752</v>
      </c>
      <c r="E180" s="1" t="s">
        <v>1753</v>
      </c>
      <c r="F180" s="33" t="s">
        <v>3313</v>
      </c>
      <c r="G180" s="1" t="s">
        <v>118</v>
      </c>
      <c r="H180" s="1"/>
      <c r="I180" s="33" t="s">
        <v>1663</v>
      </c>
      <c r="J180" s="33" t="s">
        <v>1119</v>
      </c>
      <c r="K180" s="1" t="s">
        <v>1754</v>
      </c>
      <c r="L180" s="1" t="s">
        <v>1755</v>
      </c>
      <c r="M180" s="1" t="s">
        <v>1755</v>
      </c>
      <c r="N180" s="1" t="s">
        <v>62</v>
      </c>
      <c r="O180" s="1" t="s">
        <v>1756</v>
      </c>
      <c r="P180" s="1" t="s">
        <v>549</v>
      </c>
      <c r="Q180" s="33" t="s">
        <v>1663</v>
      </c>
      <c r="R180" s="33" t="s">
        <v>3629</v>
      </c>
      <c r="S180" s="1" t="s">
        <v>1757</v>
      </c>
      <c r="T180" s="1" t="s">
        <v>1758</v>
      </c>
      <c r="U180" s="1" t="s">
        <v>1759</v>
      </c>
      <c r="V180" s="33" t="s">
        <v>1663</v>
      </c>
      <c r="W180" s="33" t="s">
        <v>3629</v>
      </c>
      <c r="X180" s="1" t="s">
        <v>1657</v>
      </c>
      <c r="Y180" s="1" t="s">
        <v>1754</v>
      </c>
      <c r="Z180" s="1" t="s">
        <v>1755</v>
      </c>
      <c r="AA180" s="1" t="s">
        <v>1755</v>
      </c>
      <c r="AB180" s="1" t="s">
        <v>1760</v>
      </c>
      <c r="AC180" s="1" t="s">
        <v>80</v>
      </c>
      <c r="AD180" s="1" t="s">
        <v>81</v>
      </c>
      <c r="AE180" s="1"/>
      <c r="AF180" s="1"/>
      <c r="AG180" s="1"/>
      <c r="AH180" s="1"/>
      <c r="AI180" s="1"/>
      <c r="AJ180" s="1" t="s">
        <v>1758</v>
      </c>
      <c r="AK180" s="1" t="s">
        <v>1759</v>
      </c>
      <c r="AL180" s="1" t="s">
        <v>1663</v>
      </c>
      <c r="AM180" s="1" t="s">
        <v>3629</v>
      </c>
      <c r="AN180" s="1" t="s">
        <v>1657</v>
      </c>
      <c r="AO180" s="1" t="s">
        <v>1754</v>
      </c>
      <c r="AP180" s="1" t="s">
        <v>1755</v>
      </c>
      <c r="AQ180" s="1" t="s">
        <v>1755</v>
      </c>
      <c r="AR180" s="35">
        <v>42948</v>
      </c>
      <c r="AS180" s="35">
        <v>42948</v>
      </c>
      <c r="AT180" s="1"/>
      <c r="AU180" s="1"/>
      <c r="AV180" s="1">
        <v>0</v>
      </c>
      <c r="AW180" s="1" t="s">
        <v>77</v>
      </c>
      <c r="AX180" s="1"/>
      <c r="AY180" s="1" t="s">
        <v>99</v>
      </c>
    </row>
    <row r="181" spans="1:51" x14ac:dyDescent="0.4">
      <c r="A181" t="str">
        <f t="shared" si="25"/>
        <v>0412700684</v>
      </c>
      <c r="B181" s="1"/>
      <c r="C181" s="1"/>
      <c r="D181" s="1" t="s">
        <v>1231</v>
      </c>
      <c r="E181" s="1" t="s">
        <v>1232</v>
      </c>
      <c r="F181" s="33" t="s">
        <v>3310</v>
      </c>
      <c r="G181" s="1" t="s">
        <v>55</v>
      </c>
      <c r="H181" s="1"/>
      <c r="I181" s="33" t="s">
        <v>1763</v>
      </c>
      <c r="J181" s="33" t="s">
        <v>1669</v>
      </c>
      <c r="K181" s="1" t="s">
        <v>3541</v>
      </c>
      <c r="L181" s="1" t="s">
        <v>1764</v>
      </c>
      <c r="M181" s="1" t="s">
        <v>1765</v>
      </c>
      <c r="N181" s="1" t="s">
        <v>62</v>
      </c>
      <c r="O181" s="1" t="s">
        <v>3542</v>
      </c>
      <c r="P181" s="1" t="s">
        <v>3543</v>
      </c>
      <c r="Q181" s="33" t="s">
        <v>400</v>
      </c>
      <c r="R181" s="33" t="s">
        <v>3544</v>
      </c>
      <c r="S181" s="1" t="s">
        <v>3545</v>
      </c>
      <c r="T181" s="1" t="s">
        <v>1761</v>
      </c>
      <c r="U181" s="1" t="s">
        <v>1762</v>
      </c>
      <c r="V181" s="33" t="s">
        <v>1763</v>
      </c>
      <c r="W181" s="33" t="s">
        <v>3637</v>
      </c>
      <c r="X181" s="1" t="s">
        <v>1670</v>
      </c>
      <c r="Y181" s="1" t="s">
        <v>1766</v>
      </c>
      <c r="Z181" s="1" t="s">
        <v>1764</v>
      </c>
      <c r="AA181" s="1" t="s">
        <v>1765</v>
      </c>
      <c r="AB181" s="1" t="s">
        <v>1767</v>
      </c>
      <c r="AC181" s="1" t="s">
        <v>80</v>
      </c>
      <c r="AD181" s="1" t="s">
        <v>81</v>
      </c>
      <c r="AE181" s="1"/>
      <c r="AF181" s="1"/>
      <c r="AG181" s="1"/>
      <c r="AH181" s="1"/>
      <c r="AI181" s="1"/>
      <c r="AJ181" s="1" t="s">
        <v>1761</v>
      </c>
      <c r="AK181" s="1" t="s">
        <v>1762</v>
      </c>
      <c r="AL181" s="1" t="s">
        <v>1763</v>
      </c>
      <c r="AM181" s="1" t="s">
        <v>3637</v>
      </c>
      <c r="AN181" s="1" t="s">
        <v>1670</v>
      </c>
      <c r="AO181" s="1" t="s">
        <v>1766</v>
      </c>
      <c r="AP181" s="1" t="s">
        <v>1764</v>
      </c>
      <c r="AQ181" s="1" t="s">
        <v>1765</v>
      </c>
      <c r="AR181" s="35">
        <v>43160</v>
      </c>
      <c r="AS181" s="35">
        <v>43160</v>
      </c>
      <c r="AT181" s="1"/>
      <c r="AU181" s="1"/>
      <c r="AV181" s="1">
        <v>0</v>
      </c>
      <c r="AW181" s="1" t="s">
        <v>77</v>
      </c>
      <c r="AX181" s="1"/>
      <c r="AY181" s="1" t="s">
        <v>78</v>
      </c>
    </row>
    <row r="182" spans="1:51" x14ac:dyDescent="0.4">
      <c r="A182" t="str">
        <f t="shared" si="25"/>
        <v>0412700726</v>
      </c>
      <c r="B182" s="1"/>
      <c r="C182" s="1"/>
      <c r="D182" s="1" t="s">
        <v>405</v>
      </c>
      <c r="E182" s="1" t="s">
        <v>406</v>
      </c>
      <c r="F182" s="33" t="s">
        <v>3310</v>
      </c>
      <c r="G182" s="1" t="s">
        <v>55</v>
      </c>
      <c r="H182" s="1"/>
      <c r="I182" s="33" t="s">
        <v>407</v>
      </c>
      <c r="J182" s="33" t="s">
        <v>122</v>
      </c>
      <c r="K182" s="1" t="s">
        <v>408</v>
      </c>
      <c r="L182" s="1" t="s">
        <v>409</v>
      </c>
      <c r="M182" s="1" t="s">
        <v>410</v>
      </c>
      <c r="N182" s="1" t="s">
        <v>62</v>
      </c>
      <c r="O182" s="1" t="s">
        <v>411</v>
      </c>
      <c r="P182" s="1" t="s">
        <v>412</v>
      </c>
      <c r="Q182" s="33" t="s">
        <v>413</v>
      </c>
      <c r="R182" s="33" t="s">
        <v>3403</v>
      </c>
      <c r="S182" s="1" t="s">
        <v>414</v>
      </c>
      <c r="T182" s="1" t="s">
        <v>1768</v>
      </c>
      <c r="U182" s="1" t="s">
        <v>1769</v>
      </c>
      <c r="V182" s="33" t="s">
        <v>1663</v>
      </c>
      <c r="W182" s="33" t="s">
        <v>3629</v>
      </c>
      <c r="X182" s="1" t="s">
        <v>1657</v>
      </c>
      <c r="Y182" s="1" t="s">
        <v>1770</v>
      </c>
      <c r="Z182" s="1" t="s">
        <v>409</v>
      </c>
      <c r="AA182" s="1" t="s">
        <v>410</v>
      </c>
      <c r="AB182" s="1" t="s">
        <v>1771</v>
      </c>
      <c r="AC182" s="1" t="s">
        <v>80</v>
      </c>
      <c r="AD182" s="1" t="s">
        <v>81</v>
      </c>
      <c r="AE182" s="1"/>
      <c r="AF182" s="1"/>
      <c r="AG182" s="1"/>
      <c r="AH182" s="1"/>
      <c r="AI182" s="1"/>
      <c r="AJ182" s="1" t="s">
        <v>1768</v>
      </c>
      <c r="AK182" s="1" t="s">
        <v>1769</v>
      </c>
      <c r="AL182" s="1" t="s">
        <v>1663</v>
      </c>
      <c r="AM182" s="1" t="s">
        <v>3629</v>
      </c>
      <c r="AN182" s="1" t="s">
        <v>1657</v>
      </c>
      <c r="AO182" s="1" t="s">
        <v>1770</v>
      </c>
      <c r="AP182" s="1" t="s">
        <v>409</v>
      </c>
      <c r="AQ182" s="1" t="s">
        <v>410</v>
      </c>
      <c r="AR182" s="35">
        <v>43739</v>
      </c>
      <c r="AS182" s="35">
        <v>43739</v>
      </c>
      <c r="AT182" s="1"/>
      <c r="AU182" s="1"/>
      <c r="AV182" s="1">
        <v>0</v>
      </c>
      <c r="AW182" s="1" t="s">
        <v>77</v>
      </c>
      <c r="AX182" s="1"/>
      <c r="AY182" s="1" t="s">
        <v>78</v>
      </c>
    </row>
    <row r="183" spans="1:51" x14ac:dyDescent="0.4">
      <c r="A183" t="str">
        <f t="shared" si="25"/>
        <v>0412700775</v>
      </c>
      <c r="B183" s="1"/>
      <c r="C183" s="1"/>
      <c r="D183" s="1" t="s">
        <v>3196</v>
      </c>
      <c r="E183" s="1" t="s">
        <v>3265</v>
      </c>
      <c r="F183" s="33" t="s">
        <v>3316</v>
      </c>
      <c r="G183" s="1" t="s">
        <v>240</v>
      </c>
      <c r="H183" s="1"/>
      <c r="I183" s="33" t="s">
        <v>3338</v>
      </c>
      <c r="J183" s="33" t="s">
        <v>152</v>
      </c>
      <c r="K183" s="1" t="s">
        <v>3641</v>
      </c>
      <c r="L183" s="1" t="s">
        <v>3642</v>
      </c>
      <c r="M183" s="1"/>
      <c r="N183" s="1" t="s">
        <v>241</v>
      </c>
      <c r="O183" s="1" t="s">
        <v>3643</v>
      </c>
      <c r="P183" s="1" t="s">
        <v>3644</v>
      </c>
      <c r="Q183" s="33" t="s">
        <v>3338</v>
      </c>
      <c r="R183" s="33" t="s">
        <v>3434</v>
      </c>
      <c r="S183" s="1" t="s">
        <v>3641</v>
      </c>
      <c r="T183" s="1" t="s">
        <v>3645</v>
      </c>
      <c r="U183" s="1" t="s">
        <v>4058</v>
      </c>
      <c r="V183" s="33" t="s">
        <v>4059</v>
      </c>
      <c r="W183" s="33" t="s">
        <v>3627</v>
      </c>
      <c r="X183" s="1" t="s">
        <v>1666</v>
      </c>
      <c r="Y183" s="1" t="s">
        <v>4060</v>
      </c>
      <c r="Z183" s="1" t="s">
        <v>3642</v>
      </c>
      <c r="AA183" s="1"/>
      <c r="AB183" s="1" t="s">
        <v>4285</v>
      </c>
      <c r="AC183" s="1" t="s">
        <v>80</v>
      </c>
      <c r="AD183" s="1" t="s">
        <v>81</v>
      </c>
      <c r="AE183" s="1"/>
      <c r="AF183" s="1"/>
      <c r="AG183" s="1"/>
      <c r="AH183" s="1"/>
      <c r="AI183" s="1"/>
      <c r="AJ183" s="1" t="s">
        <v>3645</v>
      </c>
      <c r="AK183" s="1" t="s">
        <v>4058</v>
      </c>
      <c r="AL183" s="1" t="s">
        <v>4059</v>
      </c>
      <c r="AM183" s="1" t="s">
        <v>3627</v>
      </c>
      <c r="AN183" s="1" t="s">
        <v>1666</v>
      </c>
      <c r="AO183" s="1" t="s">
        <v>4060</v>
      </c>
      <c r="AP183" s="1" t="s">
        <v>3642</v>
      </c>
      <c r="AQ183" s="1"/>
      <c r="AR183" s="35">
        <v>44805</v>
      </c>
      <c r="AS183" s="35">
        <v>44805</v>
      </c>
      <c r="AT183" s="1"/>
      <c r="AU183" s="1"/>
      <c r="AV183" s="1">
        <v>0</v>
      </c>
      <c r="AW183" s="1" t="s">
        <v>77</v>
      </c>
      <c r="AX183" s="1"/>
      <c r="AY183" s="1" t="s">
        <v>78</v>
      </c>
    </row>
    <row r="184" spans="1:51" x14ac:dyDescent="0.4">
      <c r="A184" t="str">
        <f t="shared" si="25"/>
        <v>0412800062</v>
      </c>
      <c r="B184" s="1"/>
      <c r="C184" s="1"/>
      <c r="D184" s="1" t="s">
        <v>1774</v>
      </c>
      <c r="E184" s="1" t="s">
        <v>1775</v>
      </c>
      <c r="F184" s="33" t="s">
        <v>3318</v>
      </c>
      <c r="G184" s="1" t="s">
        <v>96</v>
      </c>
      <c r="H184" s="1"/>
      <c r="I184" s="33" t="s">
        <v>1776</v>
      </c>
      <c r="J184" s="33" t="s">
        <v>601</v>
      </c>
      <c r="K184" s="1" t="s">
        <v>1777</v>
      </c>
      <c r="L184" s="1" t="s">
        <v>1778</v>
      </c>
      <c r="M184" s="1" t="s">
        <v>1779</v>
      </c>
      <c r="N184" s="1" t="s">
        <v>1780</v>
      </c>
      <c r="O184" s="1" t="s">
        <v>3646</v>
      </c>
      <c r="P184" s="1" t="s">
        <v>3647</v>
      </c>
      <c r="Q184" s="33" t="s">
        <v>1776</v>
      </c>
      <c r="R184" s="33" t="s">
        <v>3648</v>
      </c>
      <c r="S184" s="1" t="s">
        <v>1777</v>
      </c>
      <c r="T184" s="1" t="s">
        <v>1781</v>
      </c>
      <c r="U184" s="1" t="s">
        <v>1782</v>
      </c>
      <c r="V184" s="33" t="s">
        <v>1783</v>
      </c>
      <c r="W184" s="33" t="s">
        <v>3648</v>
      </c>
      <c r="X184" s="1" t="s">
        <v>1773</v>
      </c>
      <c r="Y184" s="1" t="s">
        <v>1784</v>
      </c>
      <c r="Z184" s="1" t="s">
        <v>1785</v>
      </c>
      <c r="AA184" s="1" t="s">
        <v>1786</v>
      </c>
      <c r="AB184" s="1" t="s">
        <v>1787</v>
      </c>
      <c r="AC184" s="1" t="s">
        <v>80</v>
      </c>
      <c r="AD184" s="1" t="s">
        <v>81</v>
      </c>
      <c r="AE184" s="1"/>
      <c r="AF184" s="1"/>
      <c r="AG184" s="1"/>
      <c r="AH184" s="1"/>
      <c r="AI184" s="1"/>
      <c r="AJ184" s="1" t="s">
        <v>1781</v>
      </c>
      <c r="AK184" s="1" t="s">
        <v>1782</v>
      </c>
      <c r="AL184" s="1" t="s">
        <v>1783</v>
      </c>
      <c r="AM184" s="1" t="s">
        <v>3648</v>
      </c>
      <c r="AN184" s="1" t="s">
        <v>1773</v>
      </c>
      <c r="AO184" s="1" t="s">
        <v>1784</v>
      </c>
      <c r="AP184" s="1" t="s">
        <v>1785</v>
      </c>
      <c r="AQ184" s="1" t="s">
        <v>1786</v>
      </c>
      <c r="AR184" s="35">
        <v>39173</v>
      </c>
      <c r="AS184" s="35">
        <v>39173</v>
      </c>
      <c r="AT184" s="1"/>
      <c r="AU184" s="1"/>
      <c r="AV184" s="1">
        <v>0</v>
      </c>
      <c r="AW184" s="1" t="s">
        <v>77</v>
      </c>
      <c r="AX184" s="1"/>
      <c r="AY184" s="1" t="s">
        <v>78</v>
      </c>
    </row>
    <row r="185" spans="1:51" x14ac:dyDescent="0.4">
      <c r="A185" t="str">
        <f t="shared" si="25"/>
        <v>0412800088</v>
      </c>
      <c r="B185" s="1"/>
      <c r="C185" s="1"/>
      <c r="D185" s="1" t="s">
        <v>1774</v>
      </c>
      <c r="E185" s="1" t="s">
        <v>1775</v>
      </c>
      <c r="F185" s="33" t="s">
        <v>3318</v>
      </c>
      <c r="G185" s="1" t="s">
        <v>96</v>
      </c>
      <c r="H185" s="1"/>
      <c r="I185" s="33" t="s">
        <v>1776</v>
      </c>
      <c r="J185" s="33" t="s">
        <v>601</v>
      </c>
      <c r="K185" s="1" t="s">
        <v>1777</v>
      </c>
      <c r="L185" s="1" t="s">
        <v>1778</v>
      </c>
      <c r="M185" s="1" t="s">
        <v>1779</v>
      </c>
      <c r="N185" s="1" t="s">
        <v>1780</v>
      </c>
      <c r="O185" s="1" t="s">
        <v>3646</v>
      </c>
      <c r="P185" s="1" t="s">
        <v>3647</v>
      </c>
      <c r="Q185" s="33" t="s">
        <v>1776</v>
      </c>
      <c r="R185" s="33" t="s">
        <v>3648</v>
      </c>
      <c r="S185" s="1" t="s">
        <v>1777</v>
      </c>
      <c r="T185" s="1" t="s">
        <v>1788</v>
      </c>
      <c r="U185" s="1" t="s">
        <v>1789</v>
      </c>
      <c r="V185" s="33" t="s">
        <v>1790</v>
      </c>
      <c r="W185" s="33" t="s">
        <v>3648</v>
      </c>
      <c r="X185" s="1" t="s">
        <v>1773</v>
      </c>
      <c r="Y185" s="1" t="s">
        <v>1791</v>
      </c>
      <c r="Z185" s="1" t="s">
        <v>1792</v>
      </c>
      <c r="AA185" s="1" t="s">
        <v>1792</v>
      </c>
      <c r="AB185" s="1" t="s">
        <v>1793</v>
      </c>
      <c r="AC185" s="1" t="s">
        <v>80</v>
      </c>
      <c r="AD185" s="1" t="s">
        <v>81</v>
      </c>
      <c r="AE185" s="1"/>
      <c r="AF185" s="1"/>
      <c r="AG185" s="1"/>
      <c r="AH185" s="1"/>
      <c r="AI185" s="1"/>
      <c r="AJ185" s="1" t="s">
        <v>1788</v>
      </c>
      <c r="AK185" s="1" t="s">
        <v>1789</v>
      </c>
      <c r="AL185" s="1" t="s">
        <v>1790</v>
      </c>
      <c r="AM185" s="1" t="s">
        <v>3648</v>
      </c>
      <c r="AN185" s="1" t="s">
        <v>1773</v>
      </c>
      <c r="AO185" s="1" t="s">
        <v>1791</v>
      </c>
      <c r="AP185" s="1" t="s">
        <v>1792</v>
      </c>
      <c r="AQ185" s="1" t="s">
        <v>1792</v>
      </c>
      <c r="AR185" s="35">
        <v>39539</v>
      </c>
      <c r="AS185" s="35">
        <v>39539</v>
      </c>
      <c r="AT185" s="1"/>
      <c r="AU185" s="1"/>
      <c r="AV185" s="1">
        <v>0</v>
      </c>
      <c r="AW185" s="1" t="s">
        <v>77</v>
      </c>
      <c r="AX185" s="1"/>
      <c r="AY185" s="1" t="s">
        <v>78</v>
      </c>
    </row>
    <row r="186" spans="1:51" x14ac:dyDescent="0.4">
      <c r="A186" t="str">
        <f t="shared" si="25"/>
        <v>0412800104</v>
      </c>
      <c r="B186" s="1"/>
      <c r="C186" s="1"/>
      <c r="D186" s="1" t="s">
        <v>1774</v>
      </c>
      <c r="E186" s="1" t="s">
        <v>1775</v>
      </c>
      <c r="F186" s="33" t="s">
        <v>3318</v>
      </c>
      <c r="G186" s="1" t="s">
        <v>96</v>
      </c>
      <c r="H186" s="1"/>
      <c r="I186" s="33" t="s">
        <v>1776</v>
      </c>
      <c r="J186" s="33" t="s">
        <v>601</v>
      </c>
      <c r="K186" s="1" t="s">
        <v>1777</v>
      </c>
      <c r="L186" s="1" t="s">
        <v>1778</v>
      </c>
      <c r="M186" s="1" t="s">
        <v>1779</v>
      </c>
      <c r="N186" s="1" t="s">
        <v>1780</v>
      </c>
      <c r="O186" s="1" t="s">
        <v>3646</v>
      </c>
      <c r="P186" s="1" t="s">
        <v>3647</v>
      </c>
      <c r="Q186" s="33" t="s">
        <v>1776</v>
      </c>
      <c r="R186" s="33" t="s">
        <v>3648</v>
      </c>
      <c r="S186" s="1" t="s">
        <v>1777</v>
      </c>
      <c r="T186" s="1" t="s">
        <v>1794</v>
      </c>
      <c r="U186" s="1" t="s">
        <v>1795</v>
      </c>
      <c r="V186" s="33" t="s">
        <v>1796</v>
      </c>
      <c r="W186" s="33" t="s">
        <v>3648</v>
      </c>
      <c r="X186" s="1" t="s">
        <v>1773</v>
      </c>
      <c r="Y186" s="1" t="s">
        <v>1797</v>
      </c>
      <c r="Z186" s="1" t="s">
        <v>1798</v>
      </c>
      <c r="AA186" s="1" t="s">
        <v>1798</v>
      </c>
      <c r="AB186" s="1" t="s">
        <v>1799</v>
      </c>
      <c r="AC186" s="1" t="s">
        <v>80</v>
      </c>
      <c r="AD186" s="1" t="s">
        <v>81</v>
      </c>
      <c r="AE186" s="1"/>
      <c r="AF186" s="1"/>
      <c r="AG186" s="1"/>
      <c r="AH186" s="1"/>
      <c r="AI186" s="1"/>
      <c r="AJ186" s="1" t="s">
        <v>1794</v>
      </c>
      <c r="AK186" s="1" t="s">
        <v>1795</v>
      </c>
      <c r="AL186" s="1" t="s">
        <v>1796</v>
      </c>
      <c r="AM186" s="1" t="s">
        <v>3648</v>
      </c>
      <c r="AN186" s="1" t="s">
        <v>1773</v>
      </c>
      <c r="AO186" s="1" t="s">
        <v>1797</v>
      </c>
      <c r="AP186" s="1" t="s">
        <v>1798</v>
      </c>
      <c r="AQ186" s="1" t="s">
        <v>1798</v>
      </c>
      <c r="AR186" s="35">
        <v>40269</v>
      </c>
      <c r="AS186" s="35">
        <v>40269</v>
      </c>
      <c r="AT186" s="1"/>
      <c r="AU186" s="1"/>
      <c r="AV186" s="1">
        <v>0</v>
      </c>
      <c r="AW186" s="1" t="s">
        <v>77</v>
      </c>
      <c r="AX186" s="1"/>
      <c r="AY186" s="1" t="s">
        <v>99</v>
      </c>
    </row>
    <row r="187" spans="1:51" x14ac:dyDescent="0.4">
      <c r="A187" t="str">
        <f t="shared" si="25"/>
        <v>0412800153</v>
      </c>
      <c r="B187" s="1"/>
      <c r="C187" s="1"/>
      <c r="D187" s="1" t="s">
        <v>1800</v>
      </c>
      <c r="E187" s="1" t="s">
        <v>1801</v>
      </c>
      <c r="F187" s="33" t="s">
        <v>3316</v>
      </c>
      <c r="G187" s="1" t="s">
        <v>240</v>
      </c>
      <c r="H187" s="1"/>
      <c r="I187" s="33" t="s">
        <v>1802</v>
      </c>
      <c r="J187" s="33" t="s">
        <v>1803</v>
      </c>
      <c r="K187" s="1" t="s">
        <v>1804</v>
      </c>
      <c r="L187" s="1" t="s">
        <v>1805</v>
      </c>
      <c r="M187" s="1" t="s">
        <v>1806</v>
      </c>
      <c r="N187" s="1" t="s">
        <v>241</v>
      </c>
      <c r="O187" s="1" t="s">
        <v>1807</v>
      </c>
      <c r="P187" s="1" t="s">
        <v>1808</v>
      </c>
      <c r="Q187" s="33" t="s">
        <v>1809</v>
      </c>
      <c r="R187" s="33" t="s">
        <v>3649</v>
      </c>
      <c r="S187" s="1" t="s">
        <v>1810</v>
      </c>
      <c r="T187" s="1" t="s">
        <v>1811</v>
      </c>
      <c r="U187" s="1" t="s">
        <v>1812</v>
      </c>
      <c r="V187" s="33" t="s">
        <v>1813</v>
      </c>
      <c r="W187" s="33" t="s">
        <v>3649</v>
      </c>
      <c r="X187" s="1" t="s">
        <v>1772</v>
      </c>
      <c r="Y187" s="1" t="s">
        <v>1814</v>
      </c>
      <c r="Z187" s="1" t="s">
        <v>1805</v>
      </c>
      <c r="AA187" s="1" t="s">
        <v>1815</v>
      </c>
      <c r="AB187" s="1" t="s">
        <v>1816</v>
      </c>
      <c r="AC187" s="1" t="s">
        <v>80</v>
      </c>
      <c r="AD187" s="1" t="s">
        <v>81</v>
      </c>
      <c r="AE187" s="1"/>
      <c r="AF187" s="1"/>
      <c r="AG187" s="1"/>
      <c r="AH187" s="1"/>
      <c r="AI187" s="1"/>
      <c r="AJ187" s="1" t="s">
        <v>1811</v>
      </c>
      <c r="AK187" s="1" t="s">
        <v>1812</v>
      </c>
      <c r="AL187" s="1" t="s">
        <v>1813</v>
      </c>
      <c r="AM187" s="1" t="s">
        <v>3649</v>
      </c>
      <c r="AN187" s="1" t="s">
        <v>1772</v>
      </c>
      <c r="AO187" s="1" t="s">
        <v>1814</v>
      </c>
      <c r="AP187" s="1" t="s">
        <v>1805</v>
      </c>
      <c r="AQ187" s="1" t="s">
        <v>1815</v>
      </c>
      <c r="AR187" s="35">
        <v>42217</v>
      </c>
      <c r="AS187" s="35">
        <v>42217</v>
      </c>
      <c r="AT187" s="1"/>
      <c r="AU187" s="1"/>
      <c r="AV187" s="1">
        <v>0</v>
      </c>
      <c r="AW187" s="1" t="s">
        <v>77</v>
      </c>
      <c r="AX187" s="1"/>
      <c r="AY187" s="1" t="s">
        <v>78</v>
      </c>
    </row>
    <row r="188" spans="1:51" x14ac:dyDescent="0.4">
      <c r="A188" t="str">
        <f t="shared" si="25"/>
        <v>0412800187</v>
      </c>
      <c r="B188" s="1"/>
      <c r="C188" s="1"/>
      <c r="D188" s="1" t="s">
        <v>3197</v>
      </c>
      <c r="E188" s="1" t="s">
        <v>3266</v>
      </c>
      <c r="F188" s="33" t="s">
        <v>3314</v>
      </c>
      <c r="G188" s="1" t="s">
        <v>200</v>
      </c>
      <c r="H188" s="1"/>
      <c r="I188" s="33" t="s">
        <v>3339</v>
      </c>
      <c r="J188" s="33" t="s">
        <v>601</v>
      </c>
      <c r="K188" s="1" t="s">
        <v>3650</v>
      </c>
      <c r="L188" s="1" t="s">
        <v>3651</v>
      </c>
      <c r="M188" s="1"/>
      <c r="N188" s="1" t="s">
        <v>201</v>
      </c>
      <c r="O188" s="1" t="s">
        <v>3652</v>
      </c>
      <c r="P188" s="1" t="s">
        <v>3653</v>
      </c>
      <c r="Q188" s="33" t="s">
        <v>3654</v>
      </c>
      <c r="R188" s="33" t="s">
        <v>3512</v>
      </c>
      <c r="S188" s="1" t="s">
        <v>3655</v>
      </c>
      <c r="T188" s="1" t="s">
        <v>3197</v>
      </c>
      <c r="U188" s="1" t="s">
        <v>3266</v>
      </c>
      <c r="V188" s="33" t="s">
        <v>3339</v>
      </c>
      <c r="W188" s="33" t="s">
        <v>3648</v>
      </c>
      <c r="X188" s="1" t="s">
        <v>1773</v>
      </c>
      <c r="Y188" s="1" t="s">
        <v>3650</v>
      </c>
      <c r="Z188" s="1" t="s">
        <v>3651</v>
      </c>
      <c r="AA188" s="1"/>
      <c r="AB188" s="1" t="s">
        <v>4286</v>
      </c>
      <c r="AC188" s="1" t="s">
        <v>80</v>
      </c>
      <c r="AD188" s="1" t="s">
        <v>81</v>
      </c>
      <c r="AE188" s="1"/>
      <c r="AF188" s="1"/>
      <c r="AG188" s="1"/>
      <c r="AH188" s="1"/>
      <c r="AI188" s="1"/>
      <c r="AJ188" s="1" t="s">
        <v>3197</v>
      </c>
      <c r="AK188" s="1" t="s">
        <v>3266</v>
      </c>
      <c r="AL188" s="1" t="s">
        <v>3339</v>
      </c>
      <c r="AM188" s="1" t="s">
        <v>3648</v>
      </c>
      <c r="AN188" s="1" t="s">
        <v>1773</v>
      </c>
      <c r="AO188" s="1" t="s">
        <v>3650</v>
      </c>
      <c r="AP188" s="1" t="s">
        <v>3651</v>
      </c>
      <c r="AQ188" s="1"/>
      <c r="AR188" s="35">
        <v>45047</v>
      </c>
      <c r="AS188" s="35">
        <v>45047</v>
      </c>
      <c r="AT188" s="1"/>
      <c r="AU188" s="1"/>
      <c r="AV188" s="1">
        <v>0</v>
      </c>
      <c r="AW188" s="1" t="s">
        <v>77</v>
      </c>
      <c r="AX188" s="1"/>
      <c r="AY188" s="1" t="s">
        <v>78</v>
      </c>
    </row>
    <row r="189" spans="1:51" x14ac:dyDescent="0.4">
      <c r="A189" t="str">
        <f t="shared" si="25"/>
        <v>0413100017</v>
      </c>
      <c r="B189" s="1"/>
      <c r="C189" s="1"/>
      <c r="D189" s="1" t="s">
        <v>1058</v>
      </c>
      <c r="E189" s="1" t="s">
        <v>1059</v>
      </c>
      <c r="F189" s="33" t="s">
        <v>3310</v>
      </c>
      <c r="G189" s="1" t="s">
        <v>55</v>
      </c>
      <c r="H189" s="1"/>
      <c r="I189" s="33" t="s">
        <v>1060</v>
      </c>
      <c r="J189" s="33" t="s">
        <v>145</v>
      </c>
      <c r="K189" s="1" t="s">
        <v>1061</v>
      </c>
      <c r="L189" s="1" t="s">
        <v>1062</v>
      </c>
      <c r="M189" s="1" t="s">
        <v>1063</v>
      </c>
      <c r="N189" s="1" t="s">
        <v>62</v>
      </c>
      <c r="O189" s="1" t="s">
        <v>1064</v>
      </c>
      <c r="P189" s="1" t="s">
        <v>1065</v>
      </c>
      <c r="Q189" s="33" t="s">
        <v>293</v>
      </c>
      <c r="R189" s="33" t="s">
        <v>3357</v>
      </c>
      <c r="S189" s="1" t="s">
        <v>1066</v>
      </c>
      <c r="T189" s="1" t="s">
        <v>1817</v>
      </c>
      <c r="U189" s="1" t="s">
        <v>1818</v>
      </c>
      <c r="V189" s="33" t="s">
        <v>1819</v>
      </c>
      <c r="W189" s="33" t="s">
        <v>4061</v>
      </c>
      <c r="X189" s="1" t="s">
        <v>1820</v>
      </c>
      <c r="Y189" s="1" t="s">
        <v>1821</v>
      </c>
      <c r="Z189" s="1" t="s">
        <v>1822</v>
      </c>
      <c r="AA189" s="1" t="s">
        <v>1824</v>
      </c>
      <c r="AB189" s="1" t="s">
        <v>1823</v>
      </c>
      <c r="AC189" s="1" t="s">
        <v>80</v>
      </c>
      <c r="AD189" s="1" t="s">
        <v>81</v>
      </c>
      <c r="AE189" s="1"/>
      <c r="AF189" s="1"/>
      <c r="AG189" s="1"/>
      <c r="AH189" s="1"/>
      <c r="AI189" s="1"/>
      <c r="AJ189" s="1" t="s">
        <v>1817</v>
      </c>
      <c r="AK189" s="1" t="s">
        <v>1818</v>
      </c>
      <c r="AL189" s="1" t="s">
        <v>1819</v>
      </c>
      <c r="AM189" s="1" t="s">
        <v>4061</v>
      </c>
      <c r="AN189" s="1" t="s">
        <v>1820</v>
      </c>
      <c r="AO189" s="1" t="s">
        <v>1821</v>
      </c>
      <c r="AP189" s="1" t="s">
        <v>1822</v>
      </c>
      <c r="AQ189" s="1" t="s">
        <v>1824</v>
      </c>
      <c r="AR189" s="35">
        <v>40544</v>
      </c>
      <c r="AS189" s="35">
        <v>40544</v>
      </c>
      <c r="AT189" s="1"/>
      <c r="AU189" s="1"/>
      <c r="AV189" s="1">
        <v>0</v>
      </c>
      <c r="AW189" s="1" t="s">
        <v>77</v>
      </c>
      <c r="AX189" s="1"/>
      <c r="AY189" s="1" t="s">
        <v>99</v>
      </c>
    </row>
    <row r="190" spans="1:51" x14ac:dyDescent="0.4">
      <c r="A190" t="str">
        <f t="shared" si="25"/>
        <v>0413100090</v>
      </c>
      <c r="B190" s="1"/>
      <c r="C190" s="1"/>
      <c r="D190" s="1" t="s">
        <v>1828</v>
      </c>
      <c r="E190" s="1" t="s">
        <v>1829</v>
      </c>
      <c r="F190" s="33" t="s">
        <v>3310</v>
      </c>
      <c r="G190" s="1" t="s">
        <v>55</v>
      </c>
      <c r="H190" s="1"/>
      <c r="I190" s="33" t="s">
        <v>1826</v>
      </c>
      <c r="J190" s="33" t="s">
        <v>249</v>
      </c>
      <c r="K190" s="1" t="s">
        <v>1830</v>
      </c>
      <c r="L190" s="1" t="s">
        <v>1831</v>
      </c>
      <c r="M190" s="1" t="s">
        <v>1832</v>
      </c>
      <c r="N190" s="1" t="s">
        <v>62</v>
      </c>
      <c r="O190" s="1" t="s">
        <v>3656</v>
      </c>
      <c r="P190" s="1" t="s">
        <v>3657</v>
      </c>
      <c r="Q190" s="33" t="s">
        <v>1833</v>
      </c>
      <c r="R190" s="33" t="s">
        <v>3552</v>
      </c>
      <c r="S190" s="1" t="s">
        <v>1834</v>
      </c>
      <c r="T190" s="1" t="s">
        <v>1828</v>
      </c>
      <c r="U190" s="1" t="s">
        <v>1839</v>
      </c>
      <c r="V190" s="33" t="s">
        <v>1826</v>
      </c>
      <c r="W190" s="33" t="s">
        <v>3552</v>
      </c>
      <c r="X190" s="1" t="s">
        <v>1827</v>
      </c>
      <c r="Y190" s="1" t="s">
        <v>1835</v>
      </c>
      <c r="Z190" s="1" t="s">
        <v>1831</v>
      </c>
      <c r="AA190" s="1" t="s">
        <v>1836</v>
      </c>
      <c r="AB190" s="1" t="s">
        <v>1837</v>
      </c>
      <c r="AC190" s="1" t="s">
        <v>80</v>
      </c>
      <c r="AD190" s="1" t="s">
        <v>81</v>
      </c>
      <c r="AE190" s="1"/>
      <c r="AF190" s="1"/>
      <c r="AG190" s="1"/>
      <c r="AH190" s="1"/>
      <c r="AI190" s="1"/>
      <c r="AJ190" s="1" t="s">
        <v>1838</v>
      </c>
      <c r="AK190" s="1" t="s">
        <v>1839</v>
      </c>
      <c r="AL190" s="1" t="s">
        <v>1826</v>
      </c>
      <c r="AM190" s="1" t="s">
        <v>3552</v>
      </c>
      <c r="AN190" s="1" t="s">
        <v>1827</v>
      </c>
      <c r="AO190" s="1" t="s">
        <v>1835</v>
      </c>
      <c r="AP190" s="1" t="s">
        <v>1831</v>
      </c>
      <c r="AQ190" s="1" t="s">
        <v>1836</v>
      </c>
      <c r="AR190" s="35">
        <v>39692</v>
      </c>
      <c r="AS190" s="35">
        <v>39692</v>
      </c>
      <c r="AT190" s="1"/>
      <c r="AU190" s="1"/>
      <c r="AV190" s="1">
        <v>0</v>
      </c>
      <c r="AW190" s="1" t="s">
        <v>77</v>
      </c>
      <c r="AX190" s="1"/>
      <c r="AY190" s="1" t="s">
        <v>78</v>
      </c>
    </row>
    <row r="191" spans="1:51" x14ac:dyDescent="0.4">
      <c r="A191" t="str">
        <f t="shared" si="25"/>
        <v>0413100116</v>
      </c>
      <c r="B191" s="1"/>
      <c r="C191" s="1"/>
      <c r="D191" s="1" t="s">
        <v>1231</v>
      </c>
      <c r="E191" s="1" t="s">
        <v>1232</v>
      </c>
      <c r="F191" s="33" t="s">
        <v>3310</v>
      </c>
      <c r="G191" s="1" t="s">
        <v>55</v>
      </c>
      <c r="H191" s="1"/>
      <c r="I191" s="33" t="s">
        <v>1763</v>
      </c>
      <c r="J191" s="33" t="s">
        <v>1669</v>
      </c>
      <c r="K191" s="1" t="s">
        <v>3541</v>
      </c>
      <c r="L191" s="1" t="s">
        <v>1764</v>
      </c>
      <c r="M191" s="1" t="s">
        <v>1765</v>
      </c>
      <c r="N191" s="1" t="s">
        <v>62</v>
      </c>
      <c r="O191" s="1" t="s">
        <v>3542</v>
      </c>
      <c r="P191" s="1" t="s">
        <v>3543</v>
      </c>
      <c r="Q191" s="33" t="s">
        <v>400</v>
      </c>
      <c r="R191" s="33" t="s">
        <v>3544</v>
      </c>
      <c r="S191" s="1" t="s">
        <v>3545</v>
      </c>
      <c r="T191" s="1" t="s">
        <v>1840</v>
      </c>
      <c r="U191" s="1" t="s">
        <v>1841</v>
      </c>
      <c r="V191" s="33" t="s">
        <v>1802</v>
      </c>
      <c r="W191" s="33" t="s">
        <v>4061</v>
      </c>
      <c r="X191" s="1" t="s">
        <v>1820</v>
      </c>
      <c r="Y191" s="1" t="s">
        <v>1842</v>
      </c>
      <c r="Z191" s="1" t="s">
        <v>1843</v>
      </c>
      <c r="AA191" s="1" t="s">
        <v>1844</v>
      </c>
      <c r="AB191" s="1" t="s">
        <v>1845</v>
      </c>
      <c r="AC191" s="1" t="s">
        <v>80</v>
      </c>
      <c r="AD191" s="1" t="s">
        <v>81</v>
      </c>
      <c r="AE191" s="1"/>
      <c r="AF191" s="1"/>
      <c r="AG191" s="1"/>
      <c r="AH191" s="1"/>
      <c r="AI191" s="1"/>
      <c r="AJ191" s="1" t="s">
        <v>1840</v>
      </c>
      <c r="AK191" s="1" t="s">
        <v>1841</v>
      </c>
      <c r="AL191" s="1" t="s">
        <v>1802</v>
      </c>
      <c r="AM191" s="1" t="s">
        <v>4061</v>
      </c>
      <c r="AN191" s="1" t="s">
        <v>1820</v>
      </c>
      <c r="AO191" s="1" t="s">
        <v>1842</v>
      </c>
      <c r="AP191" s="1" t="s">
        <v>1843</v>
      </c>
      <c r="AQ191" s="1" t="s">
        <v>1844</v>
      </c>
      <c r="AR191" s="35">
        <v>40634</v>
      </c>
      <c r="AS191" s="35">
        <v>40634</v>
      </c>
      <c r="AT191" s="1"/>
      <c r="AU191" s="1"/>
      <c r="AV191" s="1">
        <v>0</v>
      </c>
      <c r="AW191" s="1" t="s">
        <v>77</v>
      </c>
      <c r="AX191" s="1"/>
      <c r="AY191" s="1" t="s">
        <v>79</v>
      </c>
    </row>
    <row r="192" spans="1:51" x14ac:dyDescent="0.4">
      <c r="A192" t="str">
        <f t="shared" ref="A192:A207" si="26">AB192</f>
        <v>0413100165</v>
      </c>
      <c r="B192" s="1"/>
      <c r="C192" s="1"/>
      <c r="D192" s="1" t="s">
        <v>1846</v>
      </c>
      <c r="E192" s="1" t="s">
        <v>1847</v>
      </c>
      <c r="F192" s="33" t="s">
        <v>3311</v>
      </c>
      <c r="G192" s="1" t="s">
        <v>100</v>
      </c>
      <c r="H192" s="1"/>
      <c r="I192" s="33" t="s">
        <v>1848</v>
      </c>
      <c r="J192" s="33" t="s">
        <v>1803</v>
      </c>
      <c r="K192" s="1" t="s">
        <v>1849</v>
      </c>
      <c r="L192" s="1" t="s">
        <v>1850</v>
      </c>
      <c r="M192" s="1" t="s">
        <v>1851</v>
      </c>
      <c r="N192" s="1" t="s">
        <v>101</v>
      </c>
      <c r="O192" s="1" t="s">
        <v>1852</v>
      </c>
      <c r="P192" s="1" t="s">
        <v>1853</v>
      </c>
      <c r="Q192" s="33" t="s">
        <v>895</v>
      </c>
      <c r="R192" s="33" t="s">
        <v>3355</v>
      </c>
      <c r="S192" s="1" t="s">
        <v>1854</v>
      </c>
      <c r="T192" s="1" t="s">
        <v>1855</v>
      </c>
      <c r="U192" s="1" t="s">
        <v>1856</v>
      </c>
      <c r="V192" s="33" t="s">
        <v>1848</v>
      </c>
      <c r="W192" s="33" t="s">
        <v>4061</v>
      </c>
      <c r="X192" s="1" t="s">
        <v>1820</v>
      </c>
      <c r="Y192" s="1" t="s">
        <v>1857</v>
      </c>
      <c r="Z192" s="1" t="s">
        <v>1850</v>
      </c>
      <c r="AA192" s="1" t="s">
        <v>1851</v>
      </c>
      <c r="AB192" s="1" t="s">
        <v>1858</v>
      </c>
      <c r="AC192" s="1" t="s">
        <v>80</v>
      </c>
      <c r="AD192" s="1" t="s">
        <v>81</v>
      </c>
      <c r="AE192" s="1"/>
      <c r="AF192" s="1"/>
      <c r="AG192" s="1"/>
      <c r="AH192" s="1"/>
      <c r="AI192" s="1"/>
      <c r="AJ192" s="1" t="s">
        <v>1855</v>
      </c>
      <c r="AK192" s="1" t="s">
        <v>1856</v>
      </c>
      <c r="AL192" s="1" t="s">
        <v>1848</v>
      </c>
      <c r="AM192" s="1" t="s">
        <v>4061</v>
      </c>
      <c r="AN192" s="1" t="s">
        <v>1820</v>
      </c>
      <c r="AO192" s="1" t="s">
        <v>1857</v>
      </c>
      <c r="AP192" s="1" t="s">
        <v>1850</v>
      </c>
      <c r="AQ192" s="1" t="s">
        <v>1851</v>
      </c>
      <c r="AR192" s="35">
        <v>43891</v>
      </c>
      <c r="AS192" s="35">
        <v>43891</v>
      </c>
      <c r="AT192" s="1"/>
      <c r="AU192" s="1"/>
      <c r="AV192" s="1">
        <v>0</v>
      </c>
      <c r="AW192" s="1" t="s">
        <v>77</v>
      </c>
      <c r="AX192" s="1"/>
      <c r="AY192" s="1" t="s">
        <v>78</v>
      </c>
    </row>
    <row r="193" spans="1:51" x14ac:dyDescent="0.4">
      <c r="A193" t="str">
        <f t="shared" si="26"/>
        <v>0413100272</v>
      </c>
      <c r="B193" s="1"/>
      <c r="C193" s="1"/>
      <c r="D193" s="1" t="s">
        <v>175</v>
      </c>
      <c r="E193" s="1" t="s">
        <v>176</v>
      </c>
      <c r="F193" s="33" t="s">
        <v>3311</v>
      </c>
      <c r="G193" s="1" t="s">
        <v>100</v>
      </c>
      <c r="H193" s="1"/>
      <c r="I193" s="33" t="s">
        <v>119</v>
      </c>
      <c r="J193" s="33" t="s">
        <v>69</v>
      </c>
      <c r="K193" s="1" t="s">
        <v>177</v>
      </c>
      <c r="L193" s="1" t="s">
        <v>178</v>
      </c>
      <c r="M193" s="1"/>
      <c r="N193" s="1" t="s">
        <v>101</v>
      </c>
      <c r="O193" s="1" t="s">
        <v>179</v>
      </c>
      <c r="P193" s="1" t="s">
        <v>180</v>
      </c>
      <c r="Q193" s="33" t="s">
        <v>146</v>
      </c>
      <c r="R193" s="33" t="s">
        <v>3356</v>
      </c>
      <c r="S193" s="1" t="s">
        <v>181</v>
      </c>
      <c r="T193" s="1" t="s">
        <v>1859</v>
      </c>
      <c r="U193" s="1" t="s">
        <v>1860</v>
      </c>
      <c r="V193" s="33" t="s">
        <v>1825</v>
      </c>
      <c r="W193" s="33" t="s">
        <v>4061</v>
      </c>
      <c r="X193" s="1" t="s">
        <v>1820</v>
      </c>
      <c r="Y193" s="1" t="s">
        <v>1861</v>
      </c>
      <c r="Z193" s="1" t="s">
        <v>1862</v>
      </c>
      <c r="AA193" s="1" t="s">
        <v>1863</v>
      </c>
      <c r="AB193" s="1" t="s">
        <v>1864</v>
      </c>
      <c r="AC193" s="1" t="s">
        <v>80</v>
      </c>
      <c r="AD193" s="1" t="s">
        <v>81</v>
      </c>
      <c r="AE193" s="1"/>
      <c r="AF193" s="1"/>
      <c r="AG193" s="1"/>
      <c r="AH193" s="1"/>
      <c r="AI193" s="1"/>
      <c r="AJ193" s="1" t="s">
        <v>1859</v>
      </c>
      <c r="AK193" s="1" t="s">
        <v>1860</v>
      </c>
      <c r="AL193" s="1" t="s">
        <v>1825</v>
      </c>
      <c r="AM193" s="1" t="s">
        <v>4061</v>
      </c>
      <c r="AN193" s="1" t="s">
        <v>1820</v>
      </c>
      <c r="AO193" s="1" t="s">
        <v>1861</v>
      </c>
      <c r="AP193" s="1" t="s">
        <v>1862</v>
      </c>
      <c r="AQ193" s="1" t="s">
        <v>1863</v>
      </c>
      <c r="AR193" s="35">
        <v>43862</v>
      </c>
      <c r="AS193" s="35">
        <v>43862</v>
      </c>
      <c r="AT193" s="1"/>
      <c r="AU193" s="1"/>
      <c r="AV193" s="1">
        <v>0</v>
      </c>
      <c r="AW193" s="1" t="s">
        <v>77</v>
      </c>
      <c r="AX193" s="1"/>
      <c r="AY193" s="1" t="s">
        <v>78</v>
      </c>
    </row>
    <row r="194" spans="1:51" x14ac:dyDescent="0.4">
      <c r="A194" t="str">
        <f t="shared" si="26"/>
        <v>0413100280</v>
      </c>
      <c r="B194" s="1"/>
      <c r="C194" s="1"/>
      <c r="D194" s="1" t="s">
        <v>1865</v>
      </c>
      <c r="E194" s="1" t="s">
        <v>1866</v>
      </c>
      <c r="F194" s="33" t="s">
        <v>3316</v>
      </c>
      <c r="G194" s="1" t="s">
        <v>240</v>
      </c>
      <c r="H194" s="1"/>
      <c r="I194" s="33" t="s">
        <v>1057</v>
      </c>
      <c r="J194" s="33" t="s">
        <v>249</v>
      </c>
      <c r="K194" s="1" t="s">
        <v>1867</v>
      </c>
      <c r="L194" s="1" t="s">
        <v>1868</v>
      </c>
      <c r="M194" s="1" t="s">
        <v>1869</v>
      </c>
      <c r="N194" s="1" t="s">
        <v>241</v>
      </c>
      <c r="O194" s="1" t="s">
        <v>1870</v>
      </c>
      <c r="P194" s="1" t="s">
        <v>1871</v>
      </c>
      <c r="Q194" s="33" t="s">
        <v>1057</v>
      </c>
      <c r="R194" s="33" t="s">
        <v>3552</v>
      </c>
      <c r="S194" s="1" t="s">
        <v>1867</v>
      </c>
      <c r="T194" s="1" t="s">
        <v>1872</v>
      </c>
      <c r="U194" s="1" t="s">
        <v>1873</v>
      </c>
      <c r="V194" s="33" t="s">
        <v>1057</v>
      </c>
      <c r="W194" s="33" t="s">
        <v>3552</v>
      </c>
      <c r="X194" s="1" t="s">
        <v>1827</v>
      </c>
      <c r="Y194" s="1" t="s">
        <v>1874</v>
      </c>
      <c r="Z194" s="1" t="s">
        <v>1868</v>
      </c>
      <c r="AA194" s="1" t="s">
        <v>1869</v>
      </c>
      <c r="AB194" s="1" t="s">
        <v>1875</v>
      </c>
      <c r="AC194" s="1" t="s">
        <v>80</v>
      </c>
      <c r="AD194" s="1" t="s">
        <v>81</v>
      </c>
      <c r="AE194" s="1"/>
      <c r="AF194" s="1"/>
      <c r="AG194" s="1"/>
      <c r="AH194" s="1"/>
      <c r="AI194" s="1"/>
      <c r="AJ194" s="1" t="s">
        <v>1872</v>
      </c>
      <c r="AK194" s="1" t="s">
        <v>1873</v>
      </c>
      <c r="AL194" s="1" t="s">
        <v>1057</v>
      </c>
      <c r="AM194" s="1" t="s">
        <v>3552</v>
      </c>
      <c r="AN194" s="1" t="s">
        <v>1827</v>
      </c>
      <c r="AO194" s="1" t="s">
        <v>1874</v>
      </c>
      <c r="AP194" s="1" t="s">
        <v>1868</v>
      </c>
      <c r="AQ194" s="1" t="s">
        <v>1869</v>
      </c>
      <c r="AR194" s="35">
        <v>44075</v>
      </c>
      <c r="AS194" s="35">
        <v>44075</v>
      </c>
      <c r="AT194" s="1"/>
      <c r="AU194" s="1"/>
      <c r="AV194" s="1">
        <v>0</v>
      </c>
      <c r="AW194" s="1" t="s">
        <v>77</v>
      </c>
      <c r="AX194" s="1"/>
      <c r="AY194" s="1" t="s">
        <v>78</v>
      </c>
    </row>
    <row r="195" spans="1:51" x14ac:dyDescent="0.4">
      <c r="A195" t="str">
        <f t="shared" si="26"/>
        <v>0413100298</v>
      </c>
      <c r="B195" s="1"/>
      <c r="C195" s="1"/>
      <c r="D195" s="1" t="s">
        <v>1231</v>
      </c>
      <c r="E195" s="1" t="s">
        <v>1232</v>
      </c>
      <c r="F195" s="33" t="s">
        <v>3310</v>
      </c>
      <c r="G195" s="1" t="s">
        <v>55</v>
      </c>
      <c r="H195" s="1"/>
      <c r="I195" s="33" t="s">
        <v>1763</v>
      </c>
      <c r="J195" s="33" t="s">
        <v>1669</v>
      </c>
      <c r="K195" s="1" t="s">
        <v>3541</v>
      </c>
      <c r="L195" s="1" t="s">
        <v>1764</v>
      </c>
      <c r="M195" s="1" t="s">
        <v>1765</v>
      </c>
      <c r="N195" s="1" t="s">
        <v>62</v>
      </c>
      <c r="O195" s="1" t="s">
        <v>3542</v>
      </c>
      <c r="P195" s="1" t="s">
        <v>3543</v>
      </c>
      <c r="Q195" s="33" t="s">
        <v>400</v>
      </c>
      <c r="R195" s="33" t="s">
        <v>3544</v>
      </c>
      <c r="S195" s="1" t="s">
        <v>3545</v>
      </c>
      <c r="T195" s="1" t="s">
        <v>1876</v>
      </c>
      <c r="U195" s="1" t="s">
        <v>1877</v>
      </c>
      <c r="V195" s="33" t="s">
        <v>1878</v>
      </c>
      <c r="W195" s="33" t="s">
        <v>4061</v>
      </c>
      <c r="X195" s="1" t="s">
        <v>1820</v>
      </c>
      <c r="Y195" s="1" t="s">
        <v>1879</v>
      </c>
      <c r="Z195" s="1" t="s">
        <v>1880</v>
      </c>
      <c r="AA195" s="1" t="s">
        <v>1881</v>
      </c>
      <c r="AB195" s="1" t="s">
        <v>1882</v>
      </c>
      <c r="AC195" s="1" t="s">
        <v>80</v>
      </c>
      <c r="AD195" s="1" t="s">
        <v>81</v>
      </c>
      <c r="AE195" s="1"/>
      <c r="AF195" s="1"/>
      <c r="AG195" s="1"/>
      <c r="AH195" s="1"/>
      <c r="AI195" s="1"/>
      <c r="AJ195" s="1" t="s">
        <v>1876</v>
      </c>
      <c r="AK195" s="1" t="s">
        <v>1877</v>
      </c>
      <c r="AL195" s="1" t="s">
        <v>1878</v>
      </c>
      <c r="AM195" s="1" t="s">
        <v>4061</v>
      </c>
      <c r="AN195" s="1" t="s">
        <v>1820</v>
      </c>
      <c r="AO195" s="1" t="s">
        <v>1879</v>
      </c>
      <c r="AP195" s="1" t="s">
        <v>1880</v>
      </c>
      <c r="AQ195" s="1" t="s">
        <v>1881</v>
      </c>
      <c r="AR195" s="35">
        <v>44166</v>
      </c>
      <c r="AS195" s="35">
        <v>44166</v>
      </c>
      <c r="AT195" s="1"/>
      <c r="AU195" s="1"/>
      <c r="AV195" s="1">
        <v>0</v>
      </c>
      <c r="AW195" s="1" t="s">
        <v>77</v>
      </c>
      <c r="AX195" s="1"/>
      <c r="AY195" s="1" t="s">
        <v>78</v>
      </c>
    </row>
    <row r="196" spans="1:51" x14ac:dyDescent="0.4">
      <c r="A196" t="str">
        <f t="shared" si="26"/>
        <v>0413100322</v>
      </c>
      <c r="B196" s="1"/>
      <c r="C196" s="1"/>
      <c r="D196" s="1" t="s">
        <v>1435</v>
      </c>
      <c r="E196" s="1" t="s">
        <v>1436</v>
      </c>
      <c r="F196" s="33" t="s">
        <v>3311</v>
      </c>
      <c r="G196" s="1" t="s">
        <v>100</v>
      </c>
      <c r="H196" s="1"/>
      <c r="I196" s="33" t="s">
        <v>1426</v>
      </c>
      <c r="J196" s="33" t="s">
        <v>550</v>
      </c>
      <c r="K196" s="1" t="s">
        <v>1437</v>
      </c>
      <c r="L196" s="1" t="s">
        <v>1438</v>
      </c>
      <c r="M196" s="1" t="s">
        <v>1439</v>
      </c>
      <c r="N196" s="1" t="s">
        <v>101</v>
      </c>
      <c r="O196" s="1" t="s">
        <v>1440</v>
      </c>
      <c r="P196" s="1" t="s">
        <v>1441</v>
      </c>
      <c r="Q196" s="33" t="s">
        <v>1442</v>
      </c>
      <c r="R196" s="33" t="s">
        <v>3434</v>
      </c>
      <c r="S196" s="1" t="s">
        <v>1443</v>
      </c>
      <c r="T196" s="1" t="s">
        <v>3658</v>
      </c>
      <c r="U196" s="1" t="s">
        <v>4062</v>
      </c>
      <c r="V196" s="33" t="s">
        <v>4063</v>
      </c>
      <c r="W196" s="33" t="s">
        <v>4061</v>
      </c>
      <c r="X196" s="1" t="s">
        <v>1820</v>
      </c>
      <c r="Y196" s="1" t="s">
        <v>4064</v>
      </c>
      <c r="Z196" s="1" t="s">
        <v>4065</v>
      </c>
      <c r="AA196" s="1" t="s">
        <v>4066</v>
      </c>
      <c r="AB196" s="1" t="s">
        <v>4287</v>
      </c>
      <c r="AC196" s="1" t="s">
        <v>80</v>
      </c>
      <c r="AD196" s="1" t="s">
        <v>81</v>
      </c>
      <c r="AE196" s="1"/>
      <c r="AF196" s="1"/>
      <c r="AG196" s="1"/>
      <c r="AH196" s="1"/>
      <c r="AI196" s="1"/>
      <c r="AJ196" s="1" t="s">
        <v>3658</v>
      </c>
      <c r="AK196" s="1" t="s">
        <v>4062</v>
      </c>
      <c r="AL196" s="1" t="s">
        <v>4063</v>
      </c>
      <c r="AM196" s="1" t="s">
        <v>4061</v>
      </c>
      <c r="AN196" s="1" t="s">
        <v>1820</v>
      </c>
      <c r="AO196" s="1" t="s">
        <v>4064</v>
      </c>
      <c r="AP196" s="1" t="s">
        <v>4065</v>
      </c>
      <c r="AQ196" s="1" t="s">
        <v>4066</v>
      </c>
      <c r="AR196" s="35">
        <v>44287</v>
      </c>
      <c r="AS196" s="35">
        <v>44287</v>
      </c>
      <c r="AT196" s="1"/>
      <c r="AU196" s="1"/>
      <c r="AV196" s="1">
        <v>0</v>
      </c>
      <c r="AW196" s="1" t="s">
        <v>77</v>
      </c>
      <c r="AX196" s="1"/>
      <c r="AY196" s="1" t="s">
        <v>78</v>
      </c>
    </row>
    <row r="197" spans="1:51" x14ac:dyDescent="0.4">
      <c r="A197" t="str">
        <f t="shared" si="26"/>
        <v>0413500042</v>
      </c>
      <c r="B197" s="1"/>
      <c r="C197" s="1"/>
      <c r="D197" s="1" t="s">
        <v>1885</v>
      </c>
      <c r="E197" s="1" t="s">
        <v>1886</v>
      </c>
      <c r="F197" s="33" t="s">
        <v>3313</v>
      </c>
      <c r="G197" s="1" t="s">
        <v>118</v>
      </c>
      <c r="H197" s="1"/>
      <c r="I197" s="33" t="s">
        <v>1887</v>
      </c>
      <c r="J197" s="33" t="s">
        <v>1883</v>
      </c>
      <c r="K197" s="1" t="s">
        <v>1888</v>
      </c>
      <c r="L197" s="1" t="s">
        <v>1889</v>
      </c>
      <c r="M197" s="1" t="s">
        <v>1890</v>
      </c>
      <c r="N197" s="1" t="s">
        <v>62</v>
      </c>
      <c r="O197" s="1" t="s">
        <v>1891</v>
      </c>
      <c r="P197" s="1" t="s">
        <v>1892</v>
      </c>
      <c r="Q197" s="33" t="s">
        <v>1887</v>
      </c>
      <c r="R197" s="33" t="s">
        <v>3659</v>
      </c>
      <c r="S197" s="1" t="s">
        <v>1893</v>
      </c>
      <c r="T197" s="1" t="s">
        <v>1894</v>
      </c>
      <c r="U197" s="1" t="s">
        <v>1895</v>
      </c>
      <c r="V197" s="33" t="s">
        <v>1887</v>
      </c>
      <c r="W197" s="33" t="s">
        <v>3659</v>
      </c>
      <c r="X197" s="1" t="s">
        <v>1884</v>
      </c>
      <c r="Y197" s="1" t="s">
        <v>1896</v>
      </c>
      <c r="Z197" s="1" t="s">
        <v>1889</v>
      </c>
      <c r="AA197" s="1" t="s">
        <v>1889</v>
      </c>
      <c r="AB197" s="1" t="s">
        <v>1897</v>
      </c>
      <c r="AC197" s="1" t="s">
        <v>80</v>
      </c>
      <c r="AD197" s="1" t="s">
        <v>81</v>
      </c>
      <c r="AE197" s="1"/>
      <c r="AF197" s="1"/>
      <c r="AG197" s="1"/>
      <c r="AH197" s="1"/>
      <c r="AI197" s="1"/>
      <c r="AJ197" s="1" t="s">
        <v>1894</v>
      </c>
      <c r="AK197" s="1" t="s">
        <v>1895</v>
      </c>
      <c r="AL197" s="1" t="s">
        <v>1887</v>
      </c>
      <c r="AM197" s="1" t="s">
        <v>3659</v>
      </c>
      <c r="AN197" s="1" t="s">
        <v>1884</v>
      </c>
      <c r="AO197" s="1" t="s">
        <v>1896</v>
      </c>
      <c r="AP197" s="1" t="s">
        <v>1889</v>
      </c>
      <c r="AQ197" s="1" t="s">
        <v>1889</v>
      </c>
      <c r="AR197" s="35">
        <v>40513</v>
      </c>
      <c r="AS197" s="35">
        <v>40513</v>
      </c>
      <c r="AT197" s="1"/>
      <c r="AU197" s="1"/>
      <c r="AV197" s="1">
        <v>0</v>
      </c>
      <c r="AW197" s="1" t="s">
        <v>77</v>
      </c>
      <c r="AX197" s="1"/>
      <c r="AY197" s="1" t="s">
        <v>78</v>
      </c>
    </row>
    <row r="198" spans="1:51" x14ac:dyDescent="0.4">
      <c r="A198" t="str">
        <f t="shared" si="26"/>
        <v>0415100643</v>
      </c>
      <c r="B198" s="1"/>
      <c r="C198" s="1"/>
      <c r="D198" s="1" t="s">
        <v>1947</v>
      </c>
      <c r="E198" s="1" t="s">
        <v>1948</v>
      </c>
      <c r="F198" s="33" t="s">
        <v>3310</v>
      </c>
      <c r="G198" s="1" t="s">
        <v>55</v>
      </c>
      <c r="H198" s="1"/>
      <c r="I198" s="33" t="s">
        <v>1949</v>
      </c>
      <c r="J198" s="33" t="s">
        <v>95</v>
      </c>
      <c r="K198" s="1" t="s">
        <v>3660</v>
      </c>
      <c r="L198" s="1" t="s">
        <v>1950</v>
      </c>
      <c r="M198" s="1" t="s">
        <v>1951</v>
      </c>
      <c r="N198" s="1" t="s">
        <v>62</v>
      </c>
      <c r="O198" s="1" t="s">
        <v>3661</v>
      </c>
      <c r="P198" s="1" t="s">
        <v>3661</v>
      </c>
      <c r="Q198" s="33" t="s">
        <v>551</v>
      </c>
      <c r="R198" s="33" t="s">
        <v>3431</v>
      </c>
      <c r="S198" s="1" t="s">
        <v>3662</v>
      </c>
      <c r="T198" s="1" t="s">
        <v>1952</v>
      </c>
      <c r="U198" s="1" t="s">
        <v>1953</v>
      </c>
      <c r="V198" s="33" t="s">
        <v>1949</v>
      </c>
      <c r="W198" s="33" t="s">
        <v>3409</v>
      </c>
      <c r="X198" s="1" t="s">
        <v>1904</v>
      </c>
      <c r="Y198" s="1" t="s">
        <v>3660</v>
      </c>
      <c r="Z198" s="1" t="s">
        <v>1950</v>
      </c>
      <c r="AA198" s="1" t="s">
        <v>1951</v>
      </c>
      <c r="AB198" s="1" t="s">
        <v>1954</v>
      </c>
      <c r="AC198" s="1" t="s">
        <v>80</v>
      </c>
      <c r="AD198" s="1" t="s">
        <v>81</v>
      </c>
      <c r="AE198" s="1"/>
      <c r="AF198" s="1"/>
      <c r="AG198" s="1"/>
      <c r="AH198" s="1"/>
      <c r="AI198" s="1"/>
      <c r="AJ198" s="1" t="s">
        <v>1952</v>
      </c>
      <c r="AK198" s="1" t="s">
        <v>1953</v>
      </c>
      <c r="AL198" s="1" t="s">
        <v>1949</v>
      </c>
      <c r="AM198" s="1" t="s">
        <v>3409</v>
      </c>
      <c r="AN198" s="1" t="s">
        <v>1904</v>
      </c>
      <c r="AO198" s="1" t="s">
        <v>3660</v>
      </c>
      <c r="AP198" s="1" t="s">
        <v>1950</v>
      </c>
      <c r="AQ198" s="1" t="s">
        <v>1951</v>
      </c>
      <c r="AR198" s="35">
        <v>40238</v>
      </c>
      <c r="AS198" s="35">
        <v>40238</v>
      </c>
      <c r="AT198" s="1"/>
      <c r="AU198" s="1"/>
      <c r="AV198" s="1">
        <v>0</v>
      </c>
      <c r="AW198" s="1" t="s">
        <v>77</v>
      </c>
      <c r="AX198" s="1"/>
      <c r="AY198" s="1" t="s">
        <v>78</v>
      </c>
    </row>
    <row r="199" spans="1:51" x14ac:dyDescent="0.4">
      <c r="A199" t="str">
        <f t="shared" si="26"/>
        <v>0415100684</v>
      </c>
      <c r="B199" s="1"/>
      <c r="C199" s="1"/>
      <c r="D199" s="1" t="s">
        <v>1962</v>
      </c>
      <c r="E199" s="1" t="s">
        <v>1963</v>
      </c>
      <c r="F199" s="33" t="s">
        <v>3315</v>
      </c>
      <c r="G199" s="1" t="s">
        <v>120</v>
      </c>
      <c r="H199" s="1"/>
      <c r="I199" s="33" t="s">
        <v>1924</v>
      </c>
      <c r="J199" s="33" t="s">
        <v>95</v>
      </c>
      <c r="K199" s="1" t="s">
        <v>1964</v>
      </c>
      <c r="L199" s="1" t="s">
        <v>1965</v>
      </c>
      <c r="M199" s="1" t="s">
        <v>1966</v>
      </c>
      <c r="N199" s="1" t="s">
        <v>62</v>
      </c>
      <c r="O199" s="1" t="s">
        <v>3661</v>
      </c>
      <c r="P199" s="1" t="s">
        <v>3661</v>
      </c>
      <c r="Q199" s="33" t="s">
        <v>1259</v>
      </c>
      <c r="R199" s="33" t="s">
        <v>3409</v>
      </c>
      <c r="S199" s="1" t="s">
        <v>3663</v>
      </c>
      <c r="T199" s="1" t="s">
        <v>1967</v>
      </c>
      <c r="U199" s="1" t="s">
        <v>1968</v>
      </c>
      <c r="V199" s="33" t="s">
        <v>1924</v>
      </c>
      <c r="W199" s="33" t="s">
        <v>3409</v>
      </c>
      <c r="X199" s="1" t="s">
        <v>1904</v>
      </c>
      <c r="Y199" s="1" t="s">
        <v>1973</v>
      </c>
      <c r="Z199" s="1" t="s">
        <v>1969</v>
      </c>
      <c r="AA199" s="1" t="s">
        <v>1970</v>
      </c>
      <c r="AB199" s="1" t="s">
        <v>1971</v>
      </c>
      <c r="AC199" s="1" t="s">
        <v>80</v>
      </c>
      <c r="AD199" s="1" t="s">
        <v>81</v>
      </c>
      <c r="AE199" s="1"/>
      <c r="AF199" s="1"/>
      <c r="AG199" s="1"/>
      <c r="AH199" s="1"/>
      <c r="AI199" s="1"/>
      <c r="AJ199" s="1" t="s">
        <v>1967</v>
      </c>
      <c r="AK199" s="1" t="s">
        <v>1968</v>
      </c>
      <c r="AL199" s="1" t="s">
        <v>1924</v>
      </c>
      <c r="AM199" s="1" t="s">
        <v>3409</v>
      </c>
      <c r="AN199" s="1" t="s">
        <v>1904</v>
      </c>
      <c r="AO199" s="1" t="s">
        <v>1973</v>
      </c>
      <c r="AP199" s="1" t="s">
        <v>1969</v>
      </c>
      <c r="AQ199" s="1" t="s">
        <v>1970</v>
      </c>
      <c r="AR199" s="35">
        <v>39050</v>
      </c>
      <c r="AS199" s="35">
        <v>39052</v>
      </c>
      <c r="AT199" s="1"/>
      <c r="AU199" s="1"/>
      <c r="AV199" s="1">
        <v>0</v>
      </c>
      <c r="AW199" s="1" t="s">
        <v>77</v>
      </c>
      <c r="AX199" s="1"/>
      <c r="AY199" s="1" t="s">
        <v>78</v>
      </c>
    </row>
    <row r="200" spans="1:51" x14ac:dyDescent="0.4">
      <c r="A200" t="str">
        <f t="shared" si="26"/>
        <v>0415100700</v>
      </c>
      <c r="B200" s="1"/>
      <c r="C200" s="1"/>
      <c r="D200" s="1" t="s">
        <v>3198</v>
      </c>
      <c r="E200" s="1" t="s">
        <v>3267</v>
      </c>
      <c r="F200" s="33" t="s">
        <v>3310</v>
      </c>
      <c r="G200" s="1" t="s">
        <v>55</v>
      </c>
      <c r="H200" s="1"/>
      <c r="I200" s="33" t="s">
        <v>622</v>
      </c>
      <c r="J200" s="33" t="s">
        <v>95</v>
      </c>
      <c r="K200" s="1" t="s">
        <v>1974</v>
      </c>
      <c r="L200" s="1" t="s">
        <v>1696</v>
      </c>
      <c r="M200" s="1" t="s">
        <v>1697</v>
      </c>
      <c r="N200" s="1" t="s">
        <v>62</v>
      </c>
      <c r="O200" s="1" t="s">
        <v>3661</v>
      </c>
      <c r="P200" s="1" t="s">
        <v>3661</v>
      </c>
      <c r="Q200" s="33" t="s">
        <v>1927</v>
      </c>
      <c r="R200" s="33" t="s">
        <v>3368</v>
      </c>
      <c r="S200" s="1" t="s">
        <v>3664</v>
      </c>
      <c r="T200" s="1" t="s">
        <v>1975</v>
      </c>
      <c r="U200" s="1" t="s">
        <v>1980</v>
      </c>
      <c r="V200" s="33" t="s">
        <v>622</v>
      </c>
      <c r="W200" s="33" t="s">
        <v>3409</v>
      </c>
      <c r="X200" s="1" t="s">
        <v>1904</v>
      </c>
      <c r="Y200" s="1" t="s">
        <v>1976</v>
      </c>
      <c r="Z200" s="1" t="s">
        <v>1696</v>
      </c>
      <c r="AA200" s="1" t="s">
        <v>1697</v>
      </c>
      <c r="AB200" s="1" t="s">
        <v>1977</v>
      </c>
      <c r="AC200" s="1" t="s">
        <v>80</v>
      </c>
      <c r="AD200" s="1" t="s">
        <v>81</v>
      </c>
      <c r="AE200" s="1"/>
      <c r="AF200" s="1"/>
      <c r="AG200" s="1"/>
      <c r="AH200" s="1"/>
      <c r="AI200" s="1"/>
      <c r="AJ200" s="1" t="s">
        <v>1979</v>
      </c>
      <c r="AK200" s="1" t="s">
        <v>1980</v>
      </c>
      <c r="AL200" s="1" t="s">
        <v>622</v>
      </c>
      <c r="AM200" s="1" t="s">
        <v>3409</v>
      </c>
      <c r="AN200" s="1" t="s">
        <v>1904</v>
      </c>
      <c r="AO200" s="1" t="s">
        <v>1976</v>
      </c>
      <c r="AP200" s="1" t="s">
        <v>1696</v>
      </c>
      <c r="AQ200" s="1" t="s">
        <v>1697</v>
      </c>
      <c r="AR200" s="35">
        <v>39173</v>
      </c>
      <c r="AS200" s="35">
        <v>39173</v>
      </c>
      <c r="AT200" s="1"/>
      <c r="AU200" s="1"/>
      <c r="AV200" s="1">
        <v>0</v>
      </c>
      <c r="AW200" s="1" t="s">
        <v>77</v>
      </c>
      <c r="AX200" s="1"/>
      <c r="AY200" s="1" t="s">
        <v>78</v>
      </c>
    </row>
    <row r="201" spans="1:51" x14ac:dyDescent="0.4">
      <c r="A201" t="str">
        <f t="shared" si="26"/>
        <v>0415100718</v>
      </c>
      <c r="B201" s="1"/>
      <c r="C201" s="1"/>
      <c r="D201" s="1" t="s">
        <v>1906</v>
      </c>
      <c r="E201" s="1" t="s">
        <v>1907</v>
      </c>
      <c r="F201" s="33" t="s">
        <v>3310</v>
      </c>
      <c r="G201" s="1" t="s">
        <v>55</v>
      </c>
      <c r="H201" s="1"/>
      <c r="I201" s="33" t="s">
        <v>668</v>
      </c>
      <c r="J201" s="33" t="s">
        <v>95</v>
      </c>
      <c r="K201" s="1" t="s">
        <v>3665</v>
      </c>
      <c r="L201" s="1" t="s">
        <v>1908</v>
      </c>
      <c r="M201" s="1" t="s">
        <v>1909</v>
      </c>
      <c r="N201" s="1" t="s">
        <v>62</v>
      </c>
      <c r="O201" s="1" t="s">
        <v>3661</v>
      </c>
      <c r="P201" s="1" t="s">
        <v>3661</v>
      </c>
      <c r="Q201" s="33" t="s">
        <v>354</v>
      </c>
      <c r="R201" s="33" t="s">
        <v>3434</v>
      </c>
      <c r="S201" s="1" t="s">
        <v>3666</v>
      </c>
      <c r="T201" s="1" t="s">
        <v>1981</v>
      </c>
      <c r="U201" s="1" t="s">
        <v>1982</v>
      </c>
      <c r="V201" s="33" t="s">
        <v>1926</v>
      </c>
      <c r="W201" s="33" t="s">
        <v>3409</v>
      </c>
      <c r="X201" s="1" t="s">
        <v>1904</v>
      </c>
      <c r="Y201" s="1" t="s">
        <v>1983</v>
      </c>
      <c r="Z201" s="1" t="s">
        <v>1984</v>
      </c>
      <c r="AA201" s="1" t="s">
        <v>1985</v>
      </c>
      <c r="AB201" s="1" t="s">
        <v>1986</v>
      </c>
      <c r="AC201" s="1" t="s">
        <v>80</v>
      </c>
      <c r="AD201" s="1" t="s">
        <v>81</v>
      </c>
      <c r="AE201" s="1"/>
      <c r="AF201" s="1"/>
      <c r="AG201" s="1"/>
      <c r="AH201" s="1"/>
      <c r="AI201" s="1"/>
      <c r="AJ201" s="1" t="s">
        <v>1981</v>
      </c>
      <c r="AK201" s="1" t="s">
        <v>1982</v>
      </c>
      <c r="AL201" s="1" t="s">
        <v>1926</v>
      </c>
      <c r="AM201" s="1" t="s">
        <v>3409</v>
      </c>
      <c r="AN201" s="1" t="s">
        <v>1904</v>
      </c>
      <c r="AO201" s="1" t="s">
        <v>1983</v>
      </c>
      <c r="AP201" s="1" t="s">
        <v>1984</v>
      </c>
      <c r="AQ201" s="1" t="s">
        <v>1985</v>
      </c>
      <c r="AR201" s="35">
        <v>39173</v>
      </c>
      <c r="AS201" s="35">
        <v>39173</v>
      </c>
      <c r="AT201" s="1"/>
      <c r="AU201" s="1"/>
      <c r="AV201" s="1">
        <v>0</v>
      </c>
      <c r="AW201" s="1" t="s">
        <v>77</v>
      </c>
      <c r="AX201" s="1"/>
      <c r="AY201" s="1" t="s">
        <v>78</v>
      </c>
    </row>
    <row r="202" spans="1:51" x14ac:dyDescent="0.4">
      <c r="A202" t="str">
        <f t="shared" si="26"/>
        <v>0415100734</v>
      </c>
      <c r="B202" s="1"/>
      <c r="C202" s="1"/>
      <c r="D202" s="1" t="s">
        <v>1987</v>
      </c>
      <c r="E202" s="1" t="s">
        <v>1988</v>
      </c>
      <c r="F202" s="33" t="s">
        <v>3310</v>
      </c>
      <c r="G202" s="1" t="s">
        <v>55</v>
      </c>
      <c r="H202" s="1"/>
      <c r="I202" s="33" t="s">
        <v>1910</v>
      </c>
      <c r="J202" s="33" t="s">
        <v>95</v>
      </c>
      <c r="K202" s="1" t="s">
        <v>1989</v>
      </c>
      <c r="L202" s="1" t="s">
        <v>1990</v>
      </c>
      <c r="M202" s="1" t="s">
        <v>1991</v>
      </c>
      <c r="N202" s="1" t="s">
        <v>62</v>
      </c>
      <c r="O202" s="1" t="s">
        <v>3661</v>
      </c>
      <c r="P202" s="1" t="s">
        <v>3661</v>
      </c>
      <c r="Q202" s="33" t="s">
        <v>1992</v>
      </c>
      <c r="R202" s="33" t="s">
        <v>3403</v>
      </c>
      <c r="S202" s="1" t="s">
        <v>3667</v>
      </c>
      <c r="T202" s="1" t="s">
        <v>1993</v>
      </c>
      <c r="U202" s="1" t="s">
        <v>1994</v>
      </c>
      <c r="V202" s="33" t="s">
        <v>1910</v>
      </c>
      <c r="W202" s="33" t="s">
        <v>3409</v>
      </c>
      <c r="X202" s="1" t="s">
        <v>1904</v>
      </c>
      <c r="Y202" s="1" t="s">
        <v>1995</v>
      </c>
      <c r="Z202" s="1" t="s">
        <v>1990</v>
      </c>
      <c r="AA202" s="1" t="s">
        <v>1991</v>
      </c>
      <c r="AB202" s="1" t="s">
        <v>1996</v>
      </c>
      <c r="AC202" s="1" t="s">
        <v>80</v>
      </c>
      <c r="AD202" s="1" t="s">
        <v>81</v>
      </c>
      <c r="AE202" s="1"/>
      <c r="AF202" s="1"/>
      <c r="AG202" s="1"/>
      <c r="AH202" s="1"/>
      <c r="AI202" s="1"/>
      <c r="AJ202" s="1" t="s">
        <v>1993</v>
      </c>
      <c r="AK202" s="1" t="s">
        <v>1994</v>
      </c>
      <c r="AL202" s="1" t="s">
        <v>1910</v>
      </c>
      <c r="AM202" s="1" t="s">
        <v>3409</v>
      </c>
      <c r="AN202" s="1" t="s">
        <v>1904</v>
      </c>
      <c r="AO202" s="1" t="s">
        <v>1995</v>
      </c>
      <c r="AP202" s="1" t="s">
        <v>1990</v>
      </c>
      <c r="AQ202" s="1" t="s">
        <v>1991</v>
      </c>
      <c r="AR202" s="35">
        <v>39173</v>
      </c>
      <c r="AS202" s="35">
        <v>39173</v>
      </c>
      <c r="AT202" s="1"/>
      <c r="AU202" s="1"/>
      <c r="AV202" s="1">
        <v>0</v>
      </c>
      <c r="AW202" s="1" t="s">
        <v>77</v>
      </c>
      <c r="AX202" s="1"/>
      <c r="AY202" s="1" t="s">
        <v>78</v>
      </c>
    </row>
    <row r="203" spans="1:51" x14ac:dyDescent="0.4">
      <c r="A203" t="str">
        <f t="shared" si="26"/>
        <v>0415100742</v>
      </c>
      <c r="B203" s="1"/>
      <c r="C203" s="1"/>
      <c r="D203" s="1" t="s">
        <v>1997</v>
      </c>
      <c r="E203" s="1" t="s">
        <v>1998</v>
      </c>
      <c r="F203" s="33" t="s">
        <v>3313</v>
      </c>
      <c r="G203" s="1" t="s">
        <v>118</v>
      </c>
      <c r="H203" s="1"/>
      <c r="I203" s="33" t="s">
        <v>4351</v>
      </c>
      <c r="J203" s="33" t="s">
        <v>367</v>
      </c>
      <c r="K203" s="1" t="s">
        <v>4352</v>
      </c>
      <c r="L203" s="1" t="s">
        <v>4353</v>
      </c>
      <c r="M203" s="1" t="s">
        <v>4354</v>
      </c>
      <c r="N203" s="1" t="s">
        <v>62</v>
      </c>
      <c r="O203" s="1" t="s">
        <v>3661</v>
      </c>
      <c r="P203" s="1" t="s">
        <v>3661</v>
      </c>
      <c r="Q203" s="33" t="s">
        <v>1999</v>
      </c>
      <c r="R203" s="33" t="s">
        <v>3380</v>
      </c>
      <c r="S203" s="1" t="s">
        <v>3671</v>
      </c>
      <c r="T203" s="1" t="s">
        <v>2000</v>
      </c>
      <c r="U203" s="1" t="s">
        <v>2001</v>
      </c>
      <c r="V203" s="33" t="s">
        <v>1905</v>
      </c>
      <c r="W203" s="33" t="s">
        <v>3409</v>
      </c>
      <c r="X203" s="1" t="s">
        <v>1904</v>
      </c>
      <c r="Y203" s="1" t="s">
        <v>2002</v>
      </c>
      <c r="Z203" s="1" t="s">
        <v>2003</v>
      </c>
      <c r="AA203" s="1" t="s">
        <v>2003</v>
      </c>
      <c r="AB203" s="1" t="s">
        <v>2004</v>
      </c>
      <c r="AC203" s="1" t="s">
        <v>80</v>
      </c>
      <c r="AD203" s="1" t="s">
        <v>81</v>
      </c>
      <c r="AE203" s="1"/>
      <c r="AF203" s="1"/>
      <c r="AG203" s="1"/>
      <c r="AH203" s="1"/>
      <c r="AI203" s="1"/>
      <c r="AJ203" s="1" t="s">
        <v>2000</v>
      </c>
      <c r="AK203" s="1" t="s">
        <v>2001</v>
      </c>
      <c r="AL203" s="1" t="s">
        <v>1905</v>
      </c>
      <c r="AM203" s="1" t="s">
        <v>3409</v>
      </c>
      <c r="AN203" s="1" t="s">
        <v>1904</v>
      </c>
      <c r="AO203" s="1" t="s">
        <v>2002</v>
      </c>
      <c r="AP203" s="1" t="s">
        <v>2003</v>
      </c>
      <c r="AQ203" s="1" t="s">
        <v>2003</v>
      </c>
      <c r="AR203" s="35">
        <v>39173</v>
      </c>
      <c r="AS203" s="35">
        <v>39173</v>
      </c>
      <c r="AT203" s="1"/>
      <c r="AU203" s="1"/>
      <c r="AV203" s="1">
        <v>0</v>
      </c>
      <c r="AW203" s="1" t="s">
        <v>77</v>
      </c>
      <c r="AX203" s="1"/>
      <c r="AY203" s="1" t="s">
        <v>99</v>
      </c>
    </row>
    <row r="204" spans="1:51" x14ac:dyDescent="0.4">
      <c r="A204" t="str">
        <f t="shared" si="26"/>
        <v>0415100817</v>
      </c>
      <c r="B204" s="1"/>
      <c r="C204" s="1"/>
      <c r="D204" s="1" t="s">
        <v>1943</v>
      </c>
      <c r="E204" s="1" t="s">
        <v>1944</v>
      </c>
      <c r="F204" s="33" t="s">
        <v>3310</v>
      </c>
      <c r="G204" s="1" t="s">
        <v>55</v>
      </c>
      <c r="H204" s="1"/>
      <c r="I204" s="33" t="s">
        <v>1945</v>
      </c>
      <c r="J204" s="33" t="s">
        <v>95</v>
      </c>
      <c r="K204" s="1" t="s">
        <v>4355</v>
      </c>
      <c r="L204" s="1" t="s">
        <v>4356</v>
      </c>
      <c r="M204" s="1" t="s">
        <v>1946</v>
      </c>
      <c r="N204" s="1" t="s">
        <v>62</v>
      </c>
      <c r="O204" s="1" t="s">
        <v>3661</v>
      </c>
      <c r="P204" s="1" t="s">
        <v>3661</v>
      </c>
      <c r="Q204" s="33" t="s">
        <v>2115</v>
      </c>
      <c r="R204" s="33" t="s">
        <v>3409</v>
      </c>
      <c r="S204" s="1" t="s">
        <v>3663</v>
      </c>
      <c r="T204" s="1" t="s">
        <v>2008</v>
      </c>
      <c r="U204" s="1" t="s">
        <v>2009</v>
      </c>
      <c r="V204" s="33" t="s">
        <v>2010</v>
      </c>
      <c r="W204" s="33" t="s">
        <v>3409</v>
      </c>
      <c r="X204" s="1" t="s">
        <v>1904</v>
      </c>
      <c r="Y204" s="1" t="s">
        <v>2011</v>
      </c>
      <c r="Z204" s="1" t="s">
        <v>2012</v>
      </c>
      <c r="AA204" s="1" t="s">
        <v>2013</v>
      </c>
      <c r="AB204" s="1" t="s">
        <v>2014</v>
      </c>
      <c r="AC204" s="1" t="s">
        <v>80</v>
      </c>
      <c r="AD204" s="1" t="s">
        <v>81</v>
      </c>
      <c r="AE204" s="1"/>
      <c r="AF204" s="1"/>
      <c r="AG204" s="1"/>
      <c r="AH204" s="1"/>
      <c r="AI204" s="1"/>
      <c r="AJ204" s="1" t="s">
        <v>2008</v>
      </c>
      <c r="AK204" s="1" t="s">
        <v>2009</v>
      </c>
      <c r="AL204" s="1" t="s">
        <v>2010</v>
      </c>
      <c r="AM204" s="1" t="s">
        <v>3409</v>
      </c>
      <c r="AN204" s="1" t="s">
        <v>1904</v>
      </c>
      <c r="AO204" s="1" t="s">
        <v>2011</v>
      </c>
      <c r="AP204" s="1" t="s">
        <v>2012</v>
      </c>
      <c r="AQ204" s="1" t="s">
        <v>2013</v>
      </c>
      <c r="AR204" s="35">
        <v>39387</v>
      </c>
      <c r="AS204" s="35">
        <v>39387</v>
      </c>
      <c r="AT204" s="1"/>
      <c r="AU204" s="1"/>
      <c r="AV204" s="1">
        <v>0</v>
      </c>
      <c r="AW204" s="1" t="s">
        <v>77</v>
      </c>
      <c r="AX204" s="1"/>
      <c r="AY204" s="1" t="s">
        <v>99</v>
      </c>
    </row>
    <row r="205" spans="1:51" x14ac:dyDescent="0.4">
      <c r="A205" t="str">
        <f t="shared" si="26"/>
        <v>0415100882</v>
      </c>
      <c r="B205" s="1"/>
      <c r="C205" s="1"/>
      <c r="D205" s="1" t="s">
        <v>1928</v>
      </c>
      <c r="E205" s="1" t="s">
        <v>1929</v>
      </c>
      <c r="F205" s="33" t="s">
        <v>3310</v>
      </c>
      <c r="G205" s="1" t="s">
        <v>55</v>
      </c>
      <c r="H205" s="1"/>
      <c r="I205" s="33" t="s">
        <v>1930</v>
      </c>
      <c r="J205" s="33" t="s">
        <v>1931</v>
      </c>
      <c r="K205" s="1" t="s">
        <v>1932</v>
      </c>
      <c r="L205" s="1" t="s">
        <v>1933</v>
      </c>
      <c r="M205" s="1" t="s">
        <v>1934</v>
      </c>
      <c r="N205" s="1" t="s">
        <v>62</v>
      </c>
      <c r="O205" s="1" t="s">
        <v>3661</v>
      </c>
      <c r="P205" s="1" t="s">
        <v>3661</v>
      </c>
      <c r="Q205" s="33" t="s">
        <v>1935</v>
      </c>
      <c r="R205" s="33" t="s">
        <v>3668</v>
      </c>
      <c r="S205" s="1" t="s">
        <v>3669</v>
      </c>
      <c r="T205" s="1" t="s">
        <v>2022</v>
      </c>
      <c r="U205" s="1" t="s">
        <v>2023</v>
      </c>
      <c r="V205" s="33" t="s">
        <v>1936</v>
      </c>
      <c r="W205" s="33" t="s">
        <v>3409</v>
      </c>
      <c r="X205" s="1" t="s">
        <v>1904</v>
      </c>
      <c r="Y205" s="1" t="s">
        <v>2024</v>
      </c>
      <c r="Z205" s="1" t="s">
        <v>1937</v>
      </c>
      <c r="AA205" s="1" t="s">
        <v>1938</v>
      </c>
      <c r="AB205" s="1" t="s">
        <v>2025</v>
      </c>
      <c r="AC205" s="1" t="s">
        <v>80</v>
      </c>
      <c r="AD205" s="1" t="s">
        <v>81</v>
      </c>
      <c r="AE205" s="1"/>
      <c r="AF205" s="1"/>
      <c r="AG205" s="1"/>
      <c r="AH205" s="1"/>
      <c r="AI205" s="1"/>
      <c r="AJ205" s="1" t="s">
        <v>2022</v>
      </c>
      <c r="AK205" s="1" t="s">
        <v>2023</v>
      </c>
      <c r="AL205" s="1" t="s">
        <v>1936</v>
      </c>
      <c r="AM205" s="1" t="s">
        <v>3409</v>
      </c>
      <c r="AN205" s="1" t="s">
        <v>1904</v>
      </c>
      <c r="AO205" s="1" t="s">
        <v>2024</v>
      </c>
      <c r="AP205" s="1" t="s">
        <v>1937</v>
      </c>
      <c r="AQ205" s="1" t="s">
        <v>1938</v>
      </c>
      <c r="AR205" s="35">
        <v>42430</v>
      </c>
      <c r="AS205" s="35">
        <v>42430</v>
      </c>
      <c r="AT205" s="1"/>
      <c r="AU205" s="1"/>
      <c r="AV205" s="1">
        <v>0</v>
      </c>
      <c r="AW205" s="1" t="s">
        <v>77</v>
      </c>
      <c r="AX205" s="1"/>
      <c r="AY205" s="1" t="s">
        <v>78</v>
      </c>
    </row>
    <row r="206" spans="1:51" x14ac:dyDescent="0.4">
      <c r="A206" t="str">
        <f t="shared" si="26"/>
        <v>0415100932</v>
      </c>
      <c r="B206" s="1"/>
      <c r="C206" s="1"/>
      <c r="D206" s="1" t="s">
        <v>2028</v>
      </c>
      <c r="E206" s="1" t="s">
        <v>2029</v>
      </c>
      <c r="F206" s="33" t="s">
        <v>3313</v>
      </c>
      <c r="G206" s="1" t="s">
        <v>118</v>
      </c>
      <c r="H206" s="1"/>
      <c r="I206" s="33" t="s">
        <v>354</v>
      </c>
      <c r="J206" s="33" t="s">
        <v>152</v>
      </c>
      <c r="K206" s="1" t="s">
        <v>2030</v>
      </c>
      <c r="L206" s="1" t="s">
        <v>2031</v>
      </c>
      <c r="M206" s="1" t="s">
        <v>2032</v>
      </c>
      <c r="N206" s="1" t="s">
        <v>241</v>
      </c>
      <c r="O206" s="1" t="s">
        <v>3661</v>
      </c>
      <c r="P206" s="1" t="s">
        <v>3661</v>
      </c>
      <c r="Q206" s="33" t="s">
        <v>2033</v>
      </c>
      <c r="R206" s="33" t="s">
        <v>3434</v>
      </c>
      <c r="S206" s="1" t="s">
        <v>3666</v>
      </c>
      <c r="T206" s="1" t="s">
        <v>2034</v>
      </c>
      <c r="U206" s="1" t="s">
        <v>2035</v>
      </c>
      <c r="V206" s="33" t="s">
        <v>1462</v>
      </c>
      <c r="W206" s="33" t="s">
        <v>3409</v>
      </c>
      <c r="X206" s="1" t="s">
        <v>1904</v>
      </c>
      <c r="Y206" s="1" t="s">
        <v>2036</v>
      </c>
      <c r="Z206" s="1" t="s">
        <v>2037</v>
      </c>
      <c r="AA206" s="1" t="s">
        <v>2038</v>
      </c>
      <c r="AB206" s="1" t="s">
        <v>2039</v>
      </c>
      <c r="AC206" s="1" t="s">
        <v>80</v>
      </c>
      <c r="AD206" s="1" t="s">
        <v>81</v>
      </c>
      <c r="AE206" s="1"/>
      <c r="AF206" s="1"/>
      <c r="AG206" s="1"/>
      <c r="AH206" s="1"/>
      <c r="AI206" s="1"/>
      <c r="AJ206" s="1" t="s">
        <v>2034</v>
      </c>
      <c r="AK206" s="1" t="s">
        <v>2035</v>
      </c>
      <c r="AL206" s="1" t="s">
        <v>1462</v>
      </c>
      <c r="AM206" s="1" t="s">
        <v>3409</v>
      </c>
      <c r="AN206" s="1" t="s">
        <v>1904</v>
      </c>
      <c r="AO206" s="1" t="s">
        <v>2036</v>
      </c>
      <c r="AP206" s="1" t="s">
        <v>2037</v>
      </c>
      <c r="AQ206" s="1" t="s">
        <v>2038</v>
      </c>
      <c r="AR206" s="35">
        <v>39722</v>
      </c>
      <c r="AS206" s="35">
        <v>39722</v>
      </c>
      <c r="AT206" s="1"/>
      <c r="AU206" s="1"/>
      <c r="AV206" s="1">
        <v>0</v>
      </c>
      <c r="AW206" s="1" t="s">
        <v>77</v>
      </c>
      <c r="AX206" s="1"/>
      <c r="AY206" s="1" t="s">
        <v>99</v>
      </c>
    </row>
    <row r="207" spans="1:51" x14ac:dyDescent="0.4">
      <c r="A207" t="str">
        <f t="shared" si="26"/>
        <v>0415100965</v>
      </c>
      <c r="B207" s="1"/>
      <c r="C207" s="1"/>
      <c r="D207" s="1" t="s">
        <v>2040</v>
      </c>
      <c r="E207" s="1" t="s">
        <v>2041</v>
      </c>
      <c r="F207" s="33" t="s">
        <v>3313</v>
      </c>
      <c r="G207" s="1" t="s">
        <v>118</v>
      </c>
      <c r="H207" s="1"/>
      <c r="I207" s="33" t="s">
        <v>1462</v>
      </c>
      <c r="J207" s="33" t="s">
        <v>95</v>
      </c>
      <c r="K207" s="1" t="s">
        <v>2042</v>
      </c>
      <c r="L207" s="1" t="s">
        <v>2043</v>
      </c>
      <c r="M207" s="1" t="s">
        <v>2044</v>
      </c>
      <c r="N207" s="1" t="s">
        <v>62</v>
      </c>
      <c r="O207" s="1" t="s">
        <v>3661</v>
      </c>
      <c r="P207" s="1" t="s">
        <v>3661</v>
      </c>
      <c r="Q207" s="33" t="s">
        <v>1939</v>
      </c>
      <c r="R207" s="33" t="s">
        <v>3409</v>
      </c>
      <c r="S207" s="1" t="s">
        <v>3663</v>
      </c>
      <c r="T207" s="1" t="s">
        <v>2045</v>
      </c>
      <c r="U207" s="1" t="s">
        <v>2046</v>
      </c>
      <c r="V207" s="33" t="s">
        <v>1462</v>
      </c>
      <c r="W207" s="33" t="s">
        <v>3409</v>
      </c>
      <c r="X207" s="1" t="s">
        <v>1904</v>
      </c>
      <c r="Y207" s="1" t="s">
        <v>2047</v>
      </c>
      <c r="Z207" s="1" t="s">
        <v>2043</v>
      </c>
      <c r="AA207" s="1" t="s">
        <v>2044</v>
      </c>
      <c r="AB207" s="1" t="s">
        <v>2048</v>
      </c>
      <c r="AC207" s="1" t="s">
        <v>80</v>
      </c>
      <c r="AD207" s="1" t="s">
        <v>81</v>
      </c>
      <c r="AE207" s="1"/>
      <c r="AF207" s="1"/>
      <c r="AG207" s="1"/>
      <c r="AH207" s="1"/>
      <c r="AI207" s="1"/>
      <c r="AJ207" s="1" t="s">
        <v>2045</v>
      </c>
      <c r="AK207" s="1" t="s">
        <v>2046</v>
      </c>
      <c r="AL207" s="1" t="s">
        <v>1462</v>
      </c>
      <c r="AM207" s="1" t="s">
        <v>3409</v>
      </c>
      <c r="AN207" s="1" t="s">
        <v>1904</v>
      </c>
      <c r="AO207" s="1" t="s">
        <v>2047</v>
      </c>
      <c r="AP207" s="1" t="s">
        <v>2043</v>
      </c>
      <c r="AQ207" s="1" t="s">
        <v>2044</v>
      </c>
      <c r="AR207" s="35">
        <v>39904</v>
      </c>
      <c r="AS207" s="35">
        <v>39904</v>
      </c>
      <c r="AT207" s="1"/>
      <c r="AU207" s="1"/>
      <c r="AV207" s="1">
        <v>0</v>
      </c>
      <c r="AW207" s="1" t="s">
        <v>77</v>
      </c>
      <c r="AX207" s="1"/>
      <c r="AY207" s="1" t="s">
        <v>78</v>
      </c>
    </row>
    <row r="208" spans="1:51" x14ac:dyDescent="0.4">
      <c r="A208" t="str">
        <f t="shared" ref="A208" si="27">AB208</f>
        <v>0415101047</v>
      </c>
      <c r="B208" s="1"/>
      <c r="C208" s="1"/>
      <c r="D208" s="1" t="s">
        <v>1911</v>
      </c>
      <c r="E208" s="1" t="s">
        <v>1912</v>
      </c>
      <c r="F208" s="33" t="s">
        <v>3310</v>
      </c>
      <c r="G208" s="1" t="s">
        <v>55</v>
      </c>
      <c r="H208" s="1"/>
      <c r="I208" s="33" t="s">
        <v>1089</v>
      </c>
      <c r="J208" s="33" t="s">
        <v>95</v>
      </c>
      <c r="K208" s="1" t="s">
        <v>3670</v>
      </c>
      <c r="L208" s="1" t="s">
        <v>1914</v>
      </c>
      <c r="M208" s="1" t="s">
        <v>1915</v>
      </c>
      <c r="N208" s="1" t="s">
        <v>62</v>
      </c>
      <c r="O208" s="1" t="s">
        <v>3661</v>
      </c>
      <c r="P208" s="1" t="s">
        <v>3661</v>
      </c>
      <c r="Q208" s="33" t="s">
        <v>1916</v>
      </c>
      <c r="R208" s="33" t="s">
        <v>3380</v>
      </c>
      <c r="S208" s="1" t="s">
        <v>3671</v>
      </c>
      <c r="T208" s="1" t="s">
        <v>2055</v>
      </c>
      <c r="U208" s="1" t="s">
        <v>2056</v>
      </c>
      <c r="V208" s="33" t="s">
        <v>790</v>
      </c>
      <c r="W208" s="33" t="s">
        <v>3409</v>
      </c>
      <c r="X208" s="1" t="s">
        <v>1904</v>
      </c>
      <c r="Y208" s="1" t="s">
        <v>4371</v>
      </c>
      <c r="Z208" s="1" t="s">
        <v>2057</v>
      </c>
      <c r="AA208" s="1" t="s">
        <v>2058</v>
      </c>
      <c r="AB208" s="1" t="s">
        <v>2059</v>
      </c>
      <c r="AC208" s="1" t="s">
        <v>80</v>
      </c>
      <c r="AD208" s="1" t="s">
        <v>81</v>
      </c>
      <c r="AE208" s="1" t="s">
        <v>30</v>
      </c>
      <c r="AF208" s="1"/>
      <c r="AG208" s="1"/>
      <c r="AH208" s="1"/>
      <c r="AI208" s="1"/>
      <c r="AJ208" s="1" t="s">
        <v>2055</v>
      </c>
      <c r="AK208" s="1" t="s">
        <v>2056</v>
      </c>
      <c r="AL208" s="1" t="s">
        <v>790</v>
      </c>
      <c r="AM208" s="1" t="s">
        <v>3409</v>
      </c>
      <c r="AN208" s="1" t="s">
        <v>1904</v>
      </c>
      <c r="AO208" s="1" t="s">
        <v>4371</v>
      </c>
      <c r="AP208" s="1" t="s">
        <v>2057</v>
      </c>
      <c r="AQ208" s="1" t="s">
        <v>2058</v>
      </c>
      <c r="AR208" s="35">
        <v>40269</v>
      </c>
      <c r="AS208" s="35">
        <v>40269</v>
      </c>
      <c r="AT208" s="1"/>
      <c r="AU208" s="1"/>
      <c r="AV208" s="1">
        <v>0</v>
      </c>
      <c r="AW208" s="1" t="s">
        <v>77</v>
      </c>
      <c r="AX208" s="1"/>
      <c r="AY208" s="1" t="s">
        <v>99</v>
      </c>
    </row>
    <row r="209" spans="1:51" x14ac:dyDescent="0.4">
      <c r="A209" t="str">
        <f t="shared" ref="A209:A217" si="28">AB209</f>
        <v>0415101054</v>
      </c>
      <c r="B209" s="1"/>
      <c r="C209" s="1"/>
      <c r="D209" s="1" t="s">
        <v>1911</v>
      </c>
      <c r="E209" s="1" t="s">
        <v>1912</v>
      </c>
      <c r="F209" s="33" t="s">
        <v>3310</v>
      </c>
      <c r="G209" s="1" t="s">
        <v>55</v>
      </c>
      <c r="H209" s="1"/>
      <c r="I209" s="33" t="s">
        <v>1089</v>
      </c>
      <c r="J209" s="33" t="s">
        <v>95</v>
      </c>
      <c r="K209" s="1" t="s">
        <v>3670</v>
      </c>
      <c r="L209" s="1" t="s">
        <v>1914</v>
      </c>
      <c r="M209" s="1" t="s">
        <v>1915</v>
      </c>
      <c r="N209" s="1" t="s">
        <v>62</v>
      </c>
      <c r="O209" s="1" t="s">
        <v>3661</v>
      </c>
      <c r="P209" s="1" t="s">
        <v>3661</v>
      </c>
      <c r="Q209" s="33" t="s">
        <v>1916</v>
      </c>
      <c r="R209" s="33" t="s">
        <v>3380</v>
      </c>
      <c r="S209" s="1" t="s">
        <v>3671</v>
      </c>
      <c r="T209" s="1" t="s">
        <v>2060</v>
      </c>
      <c r="U209" s="1" t="s">
        <v>2061</v>
      </c>
      <c r="V209" s="33" t="s">
        <v>147</v>
      </c>
      <c r="W209" s="33" t="s">
        <v>3409</v>
      </c>
      <c r="X209" s="1" t="s">
        <v>1904</v>
      </c>
      <c r="Y209" s="1" t="s">
        <v>4067</v>
      </c>
      <c r="Z209" s="1" t="s">
        <v>2062</v>
      </c>
      <c r="AA209" s="1" t="s">
        <v>2063</v>
      </c>
      <c r="AB209" s="1" t="s">
        <v>2064</v>
      </c>
      <c r="AC209" s="1" t="s">
        <v>80</v>
      </c>
      <c r="AD209" s="1" t="s">
        <v>81</v>
      </c>
      <c r="AE209" s="1"/>
      <c r="AF209" s="1"/>
      <c r="AG209" s="1"/>
      <c r="AH209" s="1"/>
      <c r="AI209" s="1"/>
      <c r="AJ209" s="1" t="s">
        <v>2060</v>
      </c>
      <c r="AK209" s="1" t="s">
        <v>2061</v>
      </c>
      <c r="AL209" s="1" t="s">
        <v>147</v>
      </c>
      <c r="AM209" s="1" t="s">
        <v>3409</v>
      </c>
      <c r="AN209" s="1" t="s">
        <v>1904</v>
      </c>
      <c r="AO209" s="1" t="s">
        <v>4067</v>
      </c>
      <c r="AP209" s="1" t="s">
        <v>2062</v>
      </c>
      <c r="AQ209" s="1" t="s">
        <v>2063</v>
      </c>
      <c r="AR209" s="35">
        <v>40269</v>
      </c>
      <c r="AS209" s="35">
        <v>40269</v>
      </c>
      <c r="AT209" s="1"/>
      <c r="AU209" s="1"/>
      <c r="AV209" s="1">
        <v>0</v>
      </c>
      <c r="AW209" s="1" t="s">
        <v>77</v>
      </c>
      <c r="AX209" s="1"/>
      <c r="AY209" s="1" t="s">
        <v>78</v>
      </c>
    </row>
    <row r="210" spans="1:51" x14ac:dyDescent="0.4">
      <c r="A210" t="str">
        <f t="shared" si="28"/>
        <v>0415101070</v>
      </c>
      <c r="B210" s="1"/>
      <c r="C210" s="1"/>
      <c r="D210" s="1" t="s">
        <v>1898</v>
      </c>
      <c r="E210" s="1" t="s">
        <v>1899</v>
      </c>
      <c r="F210" s="33" t="s">
        <v>3318</v>
      </c>
      <c r="G210" s="1" t="s">
        <v>96</v>
      </c>
      <c r="H210" s="1"/>
      <c r="I210" s="33" t="s">
        <v>1900</v>
      </c>
      <c r="J210" s="33" t="s">
        <v>95</v>
      </c>
      <c r="K210" s="1" t="s">
        <v>1901</v>
      </c>
      <c r="L210" s="1" t="s">
        <v>3672</v>
      </c>
      <c r="M210" s="1" t="s">
        <v>1902</v>
      </c>
      <c r="N210" s="1" t="s">
        <v>98</v>
      </c>
      <c r="O210" s="1" t="s">
        <v>3661</v>
      </c>
      <c r="P210" s="1" t="s">
        <v>3661</v>
      </c>
      <c r="Q210" s="33" t="s">
        <v>1900</v>
      </c>
      <c r="R210" s="33" t="s">
        <v>3409</v>
      </c>
      <c r="S210" s="1" t="s">
        <v>3663</v>
      </c>
      <c r="T210" s="1" t="s">
        <v>2065</v>
      </c>
      <c r="U210" s="1" t="s">
        <v>2066</v>
      </c>
      <c r="V210" s="33" t="s">
        <v>1903</v>
      </c>
      <c r="W210" s="33" t="s">
        <v>3409</v>
      </c>
      <c r="X210" s="1" t="s">
        <v>1904</v>
      </c>
      <c r="Y210" s="1" t="s">
        <v>4068</v>
      </c>
      <c r="Z210" s="1" t="s">
        <v>2067</v>
      </c>
      <c r="AA210" s="1" t="s">
        <v>2067</v>
      </c>
      <c r="AB210" s="1" t="s">
        <v>2068</v>
      </c>
      <c r="AC210" s="1" t="s">
        <v>80</v>
      </c>
      <c r="AD210" s="1" t="s">
        <v>81</v>
      </c>
      <c r="AE210" s="1"/>
      <c r="AF210" s="1"/>
      <c r="AG210" s="1"/>
      <c r="AH210" s="1"/>
      <c r="AI210" s="1"/>
      <c r="AJ210" s="1" t="s">
        <v>2065</v>
      </c>
      <c r="AK210" s="1" t="s">
        <v>2066</v>
      </c>
      <c r="AL210" s="1" t="s">
        <v>1903</v>
      </c>
      <c r="AM210" s="1" t="s">
        <v>3409</v>
      </c>
      <c r="AN210" s="1" t="s">
        <v>1904</v>
      </c>
      <c r="AO210" s="1" t="s">
        <v>4068</v>
      </c>
      <c r="AP210" s="1" t="s">
        <v>2067</v>
      </c>
      <c r="AQ210" s="1" t="s">
        <v>2067</v>
      </c>
      <c r="AR210" s="35">
        <v>40269</v>
      </c>
      <c r="AS210" s="35">
        <v>40269</v>
      </c>
      <c r="AT210" s="1"/>
      <c r="AU210" s="1"/>
      <c r="AV210" s="1">
        <v>0</v>
      </c>
      <c r="AW210" s="1" t="s">
        <v>77</v>
      </c>
      <c r="AX210" s="1"/>
      <c r="AY210" s="1" t="s">
        <v>78</v>
      </c>
    </row>
    <row r="211" spans="1:51" x14ac:dyDescent="0.4">
      <c r="A211" t="str">
        <f t="shared" si="28"/>
        <v>0415101112</v>
      </c>
      <c r="B211" s="1"/>
      <c r="C211" s="1"/>
      <c r="D211" s="1" t="s">
        <v>2069</v>
      </c>
      <c r="E211" s="1" t="s">
        <v>2070</v>
      </c>
      <c r="F211" s="33" t="s">
        <v>3310</v>
      </c>
      <c r="G211" s="1" t="s">
        <v>55</v>
      </c>
      <c r="H211" s="1"/>
      <c r="I211" s="33" t="s">
        <v>2071</v>
      </c>
      <c r="J211" s="33" t="s">
        <v>2072</v>
      </c>
      <c r="K211" s="1" t="s">
        <v>2073</v>
      </c>
      <c r="L211" s="1" t="s">
        <v>2074</v>
      </c>
      <c r="M211" s="1" t="s">
        <v>2075</v>
      </c>
      <c r="N211" s="1" t="s">
        <v>62</v>
      </c>
      <c r="O211" s="1" t="s">
        <v>3661</v>
      </c>
      <c r="P211" s="1" t="s">
        <v>3661</v>
      </c>
      <c r="Q211" s="33" t="s">
        <v>2076</v>
      </c>
      <c r="R211" s="33" t="s">
        <v>2077</v>
      </c>
      <c r="S211" s="1" t="s">
        <v>4357</v>
      </c>
      <c r="T211" s="1" t="s">
        <v>2078</v>
      </c>
      <c r="U211" s="1" t="s">
        <v>2079</v>
      </c>
      <c r="V211" s="33" t="s">
        <v>790</v>
      </c>
      <c r="W211" s="33" t="s">
        <v>3409</v>
      </c>
      <c r="X211" s="1" t="s">
        <v>1904</v>
      </c>
      <c r="Y211" s="1" t="s">
        <v>2080</v>
      </c>
      <c r="Z211" s="1" t="s">
        <v>2081</v>
      </c>
      <c r="AA211" s="1" t="s">
        <v>2081</v>
      </c>
      <c r="AB211" s="1" t="s">
        <v>2082</v>
      </c>
      <c r="AC211" s="1" t="s">
        <v>80</v>
      </c>
      <c r="AD211" s="1" t="s">
        <v>81</v>
      </c>
      <c r="AE211" s="1"/>
      <c r="AF211" s="1"/>
      <c r="AG211" s="1"/>
      <c r="AH211" s="1"/>
      <c r="AI211" s="1"/>
      <c r="AJ211" s="1" t="s">
        <v>2078</v>
      </c>
      <c r="AK211" s="1" t="s">
        <v>2079</v>
      </c>
      <c r="AL211" s="1" t="s">
        <v>790</v>
      </c>
      <c r="AM211" s="1" t="s">
        <v>3409</v>
      </c>
      <c r="AN211" s="1" t="s">
        <v>1904</v>
      </c>
      <c r="AO211" s="1" t="s">
        <v>2080</v>
      </c>
      <c r="AP211" s="1" t="s">
        <v>2081</v>
      </c>
      <c r="AQ211" s="1" t="s">
        <v>2081</v>
      </c>
      <c r="AR211" s="35">
        <v>41061</v>
      </c>
      <c r="AS211" s="35">
        <v>41061</v>
      </c>
      <c r="AT211" s="1"/>
      <c r="AU211" s="1"/>
      <c r="AV211" s="1">
        <v>0</v>
      </c>
      <c r="AW211" s="1" t="s">
        <v>77</v>
      </c>
      <c r="AX211" s="1"/>
      <c r="AY211" s="1" t="s">
        <v>99</v>
      </c>
    </row>
    <row r="212" spans="1:51" x14ac:dyDescent="0.4">
      <c r="A212" t="str">
        <f t="shared" si="28"/>
        <v>0415101161</v>
      </c>
      <c r="B212" s="1"/>
      <c r="C212" s="1"/>
      <c r="D212" s="1" t="s">
        <v>2083</v>
      </c>
      <c r="E212" s="1" t="s">
        <v>2084</v>
      </c>
      <c r="F212" s="33" t="s">
        <v>3313</v>
      </c>
      <c r="G212" s="1" t="s">
        <v>118</v>
      </c>
      <c r="H212" s="1"/>
      <c r="I212" s="33" t="s">
        <v>1668</v>
      </c>
      <c r="J212" s="33" t="s">
        <v>95</v>
      </c>
      <c r="K212" s="1" t="s">
        <v>3673</v>
      </c>
      <c r="L212" s="1" t="s">
        <v>2086</v>
      </c>
      <c r="M212" s="1" t="s">
        <v>2087</v>
      </c>
      <c r="N212" s="1" t="s">
        <v>241</v>
      </c>
      <c r="O212" s="1" t="s">
        <v>3661</v>
      </c>
      <c r="P212" s="1" t="s">
        <v>3661</v>
      </c>
      <c r="Q212" s="33" t="s">
        <v>2088</v>
      </c>
      <c r="R212" s="33" t="s">
        <v>3368</v>
      </c>
      <c r="S212" s="1" t="s">
        <v>3664</v>
      </c>
      <c r="T212" s="1" t="s">
        <v>2089</v>
      </c>
      <c r="U212" s="1" t="s">
        <v>2090</v>
      </c>
      <c r="V212" s="33" t="s">
        <v>1668</v>
      </c>
      <c r="W212" s="33" t="s">
        <v>3409</v>
      </c>
      <c r="X212" s="1" t="s">
        <v>1904</v>
      </c>
      <c r="Y212" s="1" t="s">
        <v>2085</v>
      </c>
      <c r="Z212" s="1" t="s">
        <v>2086</v>
      </c>
      <c r="AA212" s="1" t="s">
        <v>2087</v>
      </c>
      <c r="AB212" s="1" t="s">
        <v>2091</v>
      </c>
      <c r="AC212" s="1" t="s">
        <v>80</v>
      </c>
      <c r="AD212" s="1" t="s">
        <v>81</v>
      </c>
      <c r="AE212" s="1"/>
      <c r="AF212" s="1"/>
      <c r="AG212" s="1"/>
      <c r="AH212" s="1"/>
      <c r="AI212" s="1"/>
      <c r="AJ212" s="1" t="s">
        <v>2089</v>
      </c>
      <c r="AK212" s="1" t="s">
        <v>2090</v>
      </c>
      <c r="AL212" s="1" t="s">
        <v>1668</v>
      </c>
      <c r="AM212" s="1" t="s">
        <v>3409</v>
      </c>
      <c r="AN212" s="1" t="s">
        <v>1904</v>
      </c>
      <c r="AO212" s="1" t="s">
        <v>2085</v>
      </c>
      <c r="AP212" s="1" t="s">
        <v>2086</v>
      </c>
      <c r="AQ212" s="1" t="s">
        <v>2087</v>
      </c>
      <c r="AR212" s="35">
        <v>40575</v>
      </c>
      <c r="AS212" s="35">
        <v>40575</v>
      </c>
      <c r="AT212" s="1"/>
      <c r="AU212" s="1"/>
      <c r="AV212" s="1">
        <v>0</v>
      </c>
      <c r="AW212" s="1" t="s">
        <v>77</v>
      </c>
      <c r="AX212" s="1"/>
      <c r="AY212" s="1" t="s">
        <v>78</v>
      </c>
    </row>
    <row r="213" spans="1:51" x14ac:dyDescent="0.4">
      <c r="A213" t="str">
        <f t="shared" si="28"/>
        <v>0415101179</v>
      </c>
      <c r="B213" s="1"/>
      <c r="C213" s="1"/>
      <c r="D213" s="1" t="s">
        <v>2092</v>
      </c>
      <c r="E213" s="1" t="s">
        <v>2093</v>
      </c>
      <c r="F213" s="33" t="s">
        <v>3313</v>
      </c>
      <c r="G213" s="1" t="s">
        <v>118</v>
      </c>
      <c r="H213" s="1"/>
      <c r="I213" s="33" t="s">
        <v>1923</v>
      </c>
      <c r="J213" s="33" t="s">
        <v>95</v>
      </c>
      <c r="K213" s="1" t="s">
        <v>2094</v>
      </c>
      <c r="L213" s="1" t="s">
        <v>2095</v>
      </c>
      <c r="M213" s="1" t="s">
        <v>2096</v>
      </c>
      <c r="N213" s="1" t="s">
        <v>62</v>
      </c>
      <c r="O213" s="1" t="s">
        <v>3661</v>
      </c>
      <c r="P213" s="1" t="s">
        <v>3661</v>
      </c>
      <c r="Q213" s="33" t="s">
        <v>248</v>
      </c>
      <c r="R213" s="33" t="s">
        <v>3409</v>
      </c>
      <c r="S213" s="1" t="s">
        <v>3663</v>
      </c>
      <c r="T213" s="1" t="s">
        <v>2097</v>
      </c>
      <c r="U213" s="1" t="s">
        <v>2098</v>
      </c>
      <c r="V213" s="33" t="s">
        <v>1923</v>
      </c>
      <c r="W213" s="33" t="s">
        <v>3409</v>
      </c>
      <c r="X213" s="1" t="s">
        <v>1904</v>
      </c>
      <c r="Y213" s="1" t="s">
        <v>2094</v>
      </c>
      <c r="Z213" s="1" t="s">
        <v>2095</v>
      </c>
      <c r="AA213" s="1" t="s">
        <v>2096</v>
      </c>
      <c r="AB213" s="1" t="s">
        <v>2099</v>
      </c>
      <c r="AC213" s="1" t="s">
        <v>80</v>
      </c>
      <c r="AD213" s="1" t="s">
        <v>81</v>
      </c>
      <c r="AE213" s="1"/>
      <c r="AF213" s="1"/>
      <c r="AG213" s="1"/>
      <c r="AH213" s="1"/>
      <c r="AI213" s="1"/>
      <c r="AJ213" s="1" t="s">
        <v>2097</v>
      </c>
      <c r="AK213" s="1" t="s">
        <v>2098</v>
      </c>
      <c r="AL213" s="1" t="s">
        <v>1923</v>
      </c>
      <c r="AM213" s="1" t="s">
        <v>3409</v>
      </c>
      <c r="AN213" s="1" t="s">
        <v>1904</v>
      </c>
      <c r="AO213" s="1" t="s">
        <v>2094</v>
      </c>
      <c r="AP213" s="1" t="s">
        <v>2095</v>
      </c>
      <c r="AQ213" s="1" t="s">
        <v>2096</v>
      </c>
      <c r="AR213" s="35">
        <v>40634</v>
      </c>
      <c r="AS213" s="35">
        <v>40634</v>
      </c>
      <c r="AT213" s="1"/>
      <c r="AU213" s="1"/>
      <c r="AV213" s="1">
        <v>0</v>
      </c>
      <c r="AW213" s="1" t="s">
        <v>77</v>
      </c>
      <c r="AX213" s="1"/>
      <c r="AY213" s="1" t="s">
        <v>78</v>
      </c>
    </row>
    <row r="214" spans="1:51" x14ac:dyDescent="0.4">
      <c r="A214" t="str">
        <f t="shared" si="28"/>
        <v>0415101229</v>
      </c>
      <c r="B214" s="1"/>
      <c r="C214" s="1"/>
      <c r="D214" s="1" t="s">
        <v>2100</v>
      </c>
      <c r="E214" s="1" t="s">
        <v>2101</v>
      </c>
      <c r="F214" s="33" t="s">
        <v>3313</v>
      </c>
      <c r="G214" s="1" t="s">
        <v>118</v>
      </c>
      <c r="H214" s="1"/>
      <c r="I214" s="33" t="s">
        <v>2102</v>
      </c>
      <c r="J214" s="33" t="s">
        <v>95</v>
      </c>
      <c r="K214" s="1" t="s">
        <v>2103</v>
      </c>
      <c r="L214" s="1" t="s">
        <v>2104</v>
      </c>
      <c r="M214" s="1" t="s">
        <v>2105</v>
      </c>
      <c r="N214" s="1" t="s">
        <v>62</v>
      </c>
      <c r="O214" s="1" t="s">
        <v>3661</v>
      </c>
      <c r="P214" s="1" t="s">
        <v>3661</v>
      </c>
      <c r="Q214" s="33" t="s">
        <v>2102</v>
      </c>
      <c r="R214" s="33" t="s">
        <v>3409</v>
      </c>
      <c r="S214" s="1" t="s">
        <v>3663</v>
      </c>
      <c r="T214" s="1" t="s">
        <v>2106</v>
      </c>
      <c r="U214" s="1" t="s">
        <v>2107</v>
      </c>
      <c r="V214" s="33" t="s">
        <v>147</v>
      </c>
      <c r="W214" s="33" t="s">
        <v>3409</v>
      </c>
      <c r="X214" s="1" t="s">
        <v>1904</v>
      </c>
      <c r="Y214" s="1" t="s">
        <v>2108</v>
      </c>
      <c r="Z214" s="1" t="s">
        <v>2104</v>
      </c>
      <c r="AA214" s="1" t="s">
        <v>2105</v>
      </c>
      <c r="AB214" s="1" t="s">
        <v>2109</v>
      </c>
      <c r="AC214" s="1" t="s">
        <v>80</v>
      </c>
      <c r="AD214" s="1" t="s">
        <v>81</v>
      </c>
      <c r="AE214" s="1"/>
      <c r="AF214" s="1"/>
      <c r="AG214" s="1"/>
      <c r="AH214" s="1"/>
      <c r="AI214" s="1"/>
      <c r="AJ214" s="1" t="s">
        <v>2106</v>
      </c>
      <c r="AK214" s="1" t="s">
        <v>2107</v>
      </c>
      <c r="AL214" s="1" t="s">
        <v>147</v>
      </c>
      <c r="AM214" s="1" t="s">
        <v>3409</v>
      </c>
      <c r="AN214" s="1" t="s">
        <v>1904</v>
      </c>
      <c r="AO214" s="1" t="s">
        <v>2108</v>
      </c>
      <c r="AP214" s="1" t="s">
        <v>2104</v>
      </c>
      <c r="AQ214" s="1" t="s">
        <v>2105</v>
      </c>
      <c r="AR214" s="35">
        <v>40756</v>
      </c>
      <c r="AS214" s="35">
        <v>40756</v>
      </c>
      <c r="AT214" s="1"/>
      <c r="AU214" s="1"/>
      <c r="AV214" s="1">
        <v>0</v>
      </c>
      <c r="AW214" s="1" t="s">
        <v>77</v>
      </c>
      <c r="AX214" s="1"/>
      <c r="AY214" s="1" t="s">
        <v>99</v>
      </c>
    </row>
    <row r="215" spans="1:51" x14ac:dyDescent="0.4">
      <c r="A215" t="str">
        <f t="shared" si="28"/>
        <v>0415101252</v>
      </c>
      <c r="B215" s="1"/>
      <c r="C215" s="1"/>
      <c r="D215" s="1" t="s">
        <v>1608</v>
      </c>
      <c r="E215" s="1" t="s">
        <v>1609</v>
      </c>
      <c r="F215" s="33" t="s">
        <v>3314</v>
      </c>
      <c r="G215" s="1" t="s">
        <v>200</v>
      </c>
      <c r="H215" s="1"/>
      <c r="I215" s="33" t="s">
        <v>1610</v>
      </c>
      <c r="J215" s="33" t="s">
        <v>95</v>
      </c>
      <c r="K215" s="1" t="s">
        <v>1611</v>
      </c>
      <c r="L215" s="1" t="s">
        <v>1612</v>
      </c>
      <c r="M215" s="1" t="s">
        <v>1612</v>
      </c>
      <c r="N215" s="1" t="s">
        <v>101</v>
      </c>
      <c r="O215" s="1" t="s">
        <v>3661</v>
      </c>
      <c r="P215" s="1" t="s">
        <v>3661</v>
      </c>
      <c r="Q215" s="33" t="s">
        <v>1610</v>
      </c>
      <c r="R215" s="33" t="s">
        <v>3409</v>
      </c>
      <c r="S215" s="1" t="s">
        <v>3663</v>
      </c>
      <c r="T215" s="1" t="s">
        <v>2110</v>
      </c>
      <c r="U215" s="1" t="s">
        <v>2111</v>
      </c>
      <c r="V215" s="33" t="s">
        <v>1939</v>
      </c>
      <c r="W215" s="33" t="s">
        <v>3409</v>
      </c>
      <c r="X215" s="1" t="s">
        <v>1904</v>
      </c>
      <c r="Y215" s="1" t="s">
        <v>2112</v>
      </c>
      <c r="Z215" s="1" t="s">
        <v>2113</v>
      </c>
      <c r="AA215" s="1" t="s">
        <v>2113</v>
      </c>
      <c r="AB215" s="1" t="s">
        <v>2114</v>
      </c>
      <c r="AC215" s="1" t="s">
        <v>80</v>
      </c>
      <c r="AD215" s="1" t="s">
        <v>81</v>
      </c>
      <c r="AE215" s="1"/>
      <c r="AF215" s="1"/>
      <c r="AG215" s="1"/>
      <c r="AH215" s="1"/>
      <c r="AI215" s="1"/>
      <c r="AJ215" s="1" t="s">
        <v>2110</v>
      </c>
      <c r="AK215" s="1" t="s">
        <v>2111</v>
      </c>
      <c r="AL215" s="1" t="s">
        <v>1939</v>
      </c>
      <c r="AM215" s="1" t="s">
        <v>3409</v>
      </c>
      <c r="AN215" s="1" t="s">
        <v>1904</v>
      </c>
      <c r="AO215" s="1" t="s">
        <v>2112</v>
      </c>
      <c r="AP215" s="1" t="s">
        <v>2113</v>
      </c>
      <c r="AQ215" s="1" t="s">
        <v>2113</v>
      </c>
      <c r="AR215" s="35">
        <v>40909</v>
      </c>
      <c r="AS215" s="35">
        <v>40909</v>
      </c>
      <c r="AT215" s="1"/>
      <c r="AU215" s="1"/>
      <c r="AV215" s="1">
        <v>0</v>
      </c>
      <c r="AW215" s="1" t="s">
        <v>77</v>
      </c>
      <c r="AX215" s="1"/>
      <c r="AY215" s="1" t="s">
        <v>99</v>
      </c>
    </row>
    <row r="216" spans="1:51" x14ac:dyDescent="0.4">
      <c r="A216" t="str">
        <f t="shared" si="28"/>
        <v>0415101310</v>
      </c>
      <c r="B216" s="1"/>
      <c r="C216" s="1"/>
      <c r="D216" s="1" t="s">
        <v>2122</v>
      </c>
      <c r="E216" s="1" t="s">
        <v>2123</v>
      </c>
      <c r="F216" s="33" t="s">
        <v>3311</v>
      </c>
      <c r="G216" s="1" t="s">
        <v>100</v>
      </c>
      <c r="H216" s="1"/>
      <c r="I216" s="33" t="s">
        <v>2124</v>
      </c>
      <c r="J216" s="33" t="s">
        <v>95</v>
      </c>
      <c r="K216" s="1" t="s">
        <v>2125</v>
      </c>
      <c r="L216" s="1" t="s">
        <v>2126</v>
      </c>
      <c r="M216" s="1" t="s">
        <v>2127</v>
      </c>
      <c r="N216" s="1" t="s">
        <v>101</v>
      </c>
      <c r="O216" s="1" t="s">
        <v>3661</v>
      </c>
      <c r="P216" s="1" t="s">
        <v>3661</v>
      </c>
      <c r="Q216" s="33" t="s">
        <v>2124</v>
      </c>
      <c r="R216" s="33" t="s">
        <v>3409</v>
      </c>
      <c r="S216" s="1" t="s">
        <v>3663</v>
      </c>
      <c r="T216" s="1" t="s">
        <v>2128</v>
      </c>
      <c r="U216" s="1" t="s">
        <v>2131</v>
      </c>
      <c r="V216" s="33" t="s">
        <v>2124</v>
      </c>
      <c r="W216" s="33" t="s">
        <v>3409</v>
      </c>
      <c r="X216" s="1" t="s">
        <v>1904</v>
      </c>
      <c r="Y216" s="1" t="s">
        <v>2132</v>
      </c>
      <c r="Z216" s="1" t="s">
        <v>2126</v>
      </c>
      <c r="AA216" s="1" t="s">
        <v>2127</v>
      </c>
      <c r="AB216" s="1" t="s">
        <v>2129</v>
      </c>
      <c r="AC216" s="1" t="s">
        <v>80</v>
      </c>
      <c r="AD216" s="1" t="s">
        <v>81</v>
      </c>
      <c r="AE216" s="1"/>
      <c r="AF216" s="1"/>
      <c r="AG216" s="1"/>
      <c r="AH216" s="1"/>
      <c r="AI216" s="1"/>
      <c r="AJ216" s="1" t="s">
        <v>2130</v>
      </c>
      <c r="AK216" s="1" t="s">
        <v>2131</v>
      </c>
      <c r="AL216" s="1" t="s">
        <v>2124</v>
      </c>
      <c r="AM216" s="1" t="s">
        <v>3409</v>
      </c>
      <c r="AN216" s="1" t="s">
        <v>1904</v>
      </c>
      <c r="AO216" s="1" t="s">
        <v>2132</v>
      </c>
      <c r="AP216" s="1" t="s">
        <v>2126</v>
      </c>
      <c r="AQ216" s="1" t="s">
        <v>2127</v>
      </c>
      <c r="AR216" s="35">
        <v>43191</v>
      </c>
      <c r="AS216" s="35">
        <v>43191</v>
      </c>
      <c r="AT216" s="1"/>
      <c r="AU216" s="1"/>
      <c r="AV216" s="1">
        <v>0</v>
      </c>
      <c r="AW216" s="1" t="s">
        <v>77</v>
      </c>
      <c r="AX216" s="1"/>
      <c r="AY216" s="1" t="s">
        <v>78</v>
      </c>
    </row>
    <row r="217" spans="1:51" x14ac:dyDescent="0.4">
      <c r="A217" t="str">
        <f t="shared" si="28"/>
        <v>0415101328</v>
      </c>
      <c r="B217" s="1"/>
      <c r="C217" s="1"/>
      <c r="D217" s="1" t="s">
        <v>1231</v>
      </c>
      <c r="E217" s="1" t="s">
        <v>1232</v>
      </c>
      <c r="F217" s="33" t="s">
        <v>3310</v>
      </c>
      <c r="G217" s="1" t="s">
        <v>55</v>
      </c>
      <c r="H217" s="1"/>
      <c r="I217" s="33" t="s">
        <v>1763</v>
      </c>
      <c r="J217" s="33" t="s">
        <v>1669</v>
      </c>
      <c r="K217" s="1" t="s">
        <v>1766</v>
      </c>
      <c r="L217" s="1" t="s">
        <v>1764</v>
      </c>
      <c r="M217" s="1" t="s">
        <v>1765</v>
      </c>
      <c r="N217" s="1" t="s">
        <v>62</v>
      </c>
      <c r="O217" s="1" t="s">
        <v>3661</v>
      </c>
      <c r="P217" s="1" t="s">
        <v>3661</v>
      </c>
      <c r="Q217" s="33" t="s">
        <v>400</v>
      </c>
      <c r="R217" s="33" t="s">
        <v>3544</v>
      </c>
      <c r="S217" s="1" t="s">
        <v>3674</v>
      </c>
      <c r="T217" s="1" t="s">
        <v>2133</v>
      </c>
      <c r="U217" s="1" t="s">
        <v>2134</v>
      </c>
      <c r="V217" s="33" t="s">
        <v>1925</v>
      </c>
      <c r="W217" s="33" t="s">
        <v>3409</v>
      </c>
      <c r="X217" s="1" t="s">
        <v>1904</v>
      </c>
      <c r="Y217" s="1" t="s">
        <v>4069</v>
      </c>
      <c r="Z217" s="1" t="s">
        <v>2135</v>
      </c>
      <c r="AA217" s="1" t="s">
        <v>2136</v>
      </c>
      <c r="AB217" s="1" t="s">
        <v>2137</v>
      </c>
      <c r="AC217" s="1" t="s">
        <v>80</v>
      </c>
      <c r="AD217" s="1" t="s">
        <v>81</v>
      </c>
      <c r="AE217" s="1"/>
      <c r="AF217" s="1"/>
      <c r="AG217" s="1"/>
      <c r="AH217" s="1"/>
      <c r="AI217" s="1"/>
      <c r="AJ217" s="1" t="s">
        <v>2133</v>
      </c>
      <c r="AK217" s="1" t="s">
        <v>2134</v>
      </c>
      <c r="AL217" s="1" t="s">
        <v>1925</v>
      </c>
      <c r="AM217" s="1" t="s">
        <v>3409</v>
      </c>
      <c r="AN217" s="1" t="s">
        <v>1904</v>
      </c>
      <c r="AO217" s="1" t="s">
        <v>4069</v>
      </c>
      <c r="AP217" s="1" t="s">
        <v>2135</v>
      </c>
      <c r="AQ217" s="1" t="s">
        <v>2136</v>
      </c>
      <c r="AR217" s="35">
        <v>41000</v>
      </c>
      <c r="AS217" s="35">
        <v>41000</v>
      </c>
      <c r="AT217" s="1"/>
      <c r="AU217" s="1"/>
      <c r="AV217" s="1">
        <v>0</v>
      </c>
      <c r="AW217" s="1" t="s">
        <v>77</v>
      </c>
      <c r="AX217" s="1"/>
      <c r="AY217" s="1" t="s">
        <v>78</v>
      </c>
    </row>
    <row r="218" spans="1:51" x14ac:dyDescent="0.4">
      <c r="A218" t="str">
        <f t="shared" ref="A218:A221" si="29">AB218</f>
        <v>0415101385</v>
      </c>
      <c r="B218" s="1"/>
      <c r="C218" s="1"/>
      <c r="D218" s="1" t="s">
        <v>2144</v>
      </c>
      <c r="E218" s="1" t="s">
        <v>2145</v>
      </c>
      <c r="F218" s="33" t="s">
        <v>3311</v>
      </c>
      <c r="G218" s="1" t="s">
        <v>100</v>
      </c>
      <c r="H218" s="1"/>
      <c r="I218" s="33" t="s">
        <v>790</v>
      </c>
      <c r="J218" s="33" t="s">
        <v>95</v>
      </c>
      <c r="K218" s="1" t="s">
        <v>2146</v>
      </c>
      <c r="L218" s="1" t="s">
        <v>2147</v>
      </c>
      <c r="M218" s="1" t="s">
        <v>2148</v>
      </c>
      <c r="N218" s="1" t="s">
        <v>149</v>
      </c>
      <c r="O218" s="1" t="s">
        <v>3661</v>
      </c>
      <c r="P218" s="1" t="s">
        <v>3661</v>
      </c>
      <c r="Q218" s="33" t="s">
        <v>2102</v>
      </c>
      <c r="R218" s="33" t="s">
        <v>3409</v>
      </c>
      <c r="S218" s="1" t="s">
        <v>3663</v>
      </c>
      <c r="T218" s="1" t="s">
        <v>2149</v>
      </c>
      <c r="U218" s="1" t="s">
        <v>2150</v>
      </c>
      <c r="V218" s="33" t="s">
        <v>790</v>
      </c>
      <c r="W218" s="33" t="s">
        <v>3409</v>
      </c>
      <c r="X218" s="1" t="s">
        <v>1904</v>
      </c>
      <c r="Y218" s="1" t="s">
        <v>2151</v>
      </c>
      <c r="Z218" s="1" t="s">
        <v>2147</v>
      </c>
      <c r="AA218" s="1" t="s">
        <v>2148</v>
      </c>
      <c r="AB218" s="1" t="s">
        <v>2152</v>
      </c>
      <c r="AC218" s="1" t="s">
        <v>80</v>
      </c>
      <c r="AD218" s="1" t="s">
        <v>81</v>
      </c>
      <c r="AE218" s="1"/>
      <c r="AF218" s="1"/>
      <c r="AG218" s="1"/>
      <c r="AH218" s="1"/>
      <c r="AI218" s="1"/>
      <c r="AJ218" s="1" t="s">
        <v>2149</v>
      </c>
      <c r="AK218" s="1" t="s">
        <v>2150</v>
      </c>
      <c r="AL218" s="1" t="s">
        <v>790</v>
      </c>
      <c r="AM218" s="1" t="s">
        <v>3409</v>
      </c>
      <c r="AN218" s="1" t="s">
        <v>1904</v>
      </c>
      <c r="AO218" s="1" t="s">
        <v>2151</v>
      </c>
      <c r="AP218" s="1" t="s">
        <v>2147</v>
      </c>
      <c r="AQ218" s="1" t="s">
        <v>2148</v>
      </c>
      <c r="AR218" s="35">
        <v>41091</v>
      </c>
      <c r="AS218" s="35">
        <v>41091</v>
      </c>
      <c r="AT218" s="1"/>
      <c r="AU218" s="1"/>
      <c r="AV218" s="1">
        <v>0</v>
      </c>
      <c r="AW218" s="1" t="s">
        <v>77</v>
      </c>
      <c r="AX218" s="1"/>
      <c r="AY218" s="1" t="s">
        <v>99</v>
      </c>
    </row>
    <row r="219" spans="1:51" x14ac:dyDescent="0.4">
      <c r="A219" t="str">
        <f t="shared" si="29"/>
        <v>0415101393</v>
      </c>
      <c r="B219" s="1"/>
      <c r="C219" s="1"/>
      <c r="D219" s="1" t="s">
        <v>2153</v>
      </c>
      <c r="E219" s="1" t="s">
        <v>2154</v>
      </c>
      <c r="F219" s="33" t="s">
        <v>3311</v>
      </c>
      <c r="G219" s="1" t="s">
        <v>100</v>
      </c>
      <c r="H219" s="1"/>
      <c r="I219" s="33" t="s">
        <v>679</v>
      </c>
      <c r="J219" s="33" t="s">
        <v>95</v>
      </c>
      <c r="K219" s="1" t="s">
        <v>3675</v>
      </c>
      <c r="L219" s="1" t="s">
        <v>2155</v>
      </c>
      <c r="M219" s="1" t="s">
        <v>2148</v>
      </c>
      <c r="N219" s="1" t="s">
        <v>101</v>
      </c>
      <c r="O219" s="1" t="s">
        <v>3661</v>
      </c>
      <c r="P219" s="1" t="s">
        <v>3661</v>
      </c>
      <c r="Q219" s="33" t="s">
        <v>3559</v>
      </c>
      <c r="R219" s="33" t="s">
        <v>3409</v>
      </c>
      <c r="S219" s="1" t="s">
        <v>3663</v>
      </c>
      <c r="T219" s="1" t="s">
        <v>2149</v>
      </c>
      <c r="U219" s="1" t="s">
        <v>2150</v>
      </c>
      <c r="V219" s="33" t="s">
        <v>679</v>
      </c>
      <c r="W219" s="33" t="s">
        <v>3409</v>
      </c>
      <c r="X219" s="1" t="s">
        <v>1904</v>
      </c>
      <c r="Y219" s="1" t="s">
        <v>2156</v>
      </c>
      <c r="Z219" s="1" t="s">
        <v>4070</v>
      </c>
      <c r="AA219" s="1" t="s">
        <v>4071</v>
      </c>
      <c r="AB219" s="1" t="s">
        <v>2157</v>
      </c>
      <c r="AC219" s="1" t="s">
        <v>80</v>
      </c>
      <c r="AD219" s="1" t="s">
        <v>81</v>
      </c>
      <c r="AE219" s="1"/>
      <c r="AF219" s="1"/>
      <c r="AG219" s="1"/>
      <c r="AH219" s="1"/>
      <c r="AI219" s="1"/>
      <c r="AJ219" s="1" t="s">
        <v>2149</v>
      </c>
      <c r="AK219" s="1" t="s">
        <v>2150</v>
      </c>
      <c r="AL219" s="1" t="s">
        <v>679</v>
      </c>
      <c r="AM219" s="1" t="s">
        <v>3409</v>
      </c>
      <c r="AN219" s="1" t="s">
        <v>1904</v>
      </c>
      <c r="AO219" s="1" t="s">
        <v>2156</v>
      </c>
      <c r="AP219" s="1" t="s">
        <v>4070</v>
      </c>
      <c r="AQ219" s="1" t="s">
        <v>4071</v>
      </c>
      <c r="AR219" s="35">
        <v>41306</v>
      </c>
      <c r="AS219" s="35">
        <v>41306</v>
      </c>
      <c r="AT219" s="1"/>
      <c r="AU219" s="1"/>
      <c r="AV219" s="1">
        <v>0</v>
      </c>
      <c r="AW219" s="1" t="s">
        <v>77</v>
      </c>
      <c r="AX219" s="1"/>
      <c r="AY219" s="1" t="s">
        <v>78</v>
      </c>
    </row>
    <row r="220" spans="1:51" x14ac:dyDescent="0.4">
      <c r="A220" t="str">
        <f t="shared" si="29"/>
        <v>0415101401</v>
      </c>
      <c r="B220" s="1"/>
      <c r="C220" s="1"/>
      <c r="D220" s="1" t="s">
        <v>2158</v>
      </c>
      <c r="E220" s="1" t="s">
        <v>2159</v>
      </c>
      <c r="F220" s="33" t="s">
        <v>3316</v>
      </c>
      <c r="G220" s="1" t="s">
        <v>240</v>
      </c>
      <c r="H220" s="1"/>
      <c r="I220" s="33" t="s">
        <v>150</v>
      </c>
      <c r="J220" s="33" t="s">
        <v>95</v>
      </c>
      <c r="K220" s="1" t="s">
        <v>2160</v>
      </c>
      <c r="L220" s="1" t="s">
        <v>2161</v>
      </c>
      <c r="M220" s="1" t="s">
        <v>2162</v>
      </c>
      <c r="N220" s="1" t="s">
        <v>241</v>
      </c>
      <c r="O220" s="1" t="s">
        <v>3661</v>
      </c>
      <c r="P220" s="1" t="s">
        <v>3661</v>
      </c>
      <c r="Q220" s="33" t="s">
        <v>342</v>
      </c>
      <c r="R220" s="33" t="s">
        <v>3368</v>
      </c>
      <c r="S220" s="1" t="s">
        <v>3664</v>
      </c>
      <c r="T220" s="1" t="s">
        <v>2163</v>
      </c>
      <c r="U220" s="1" t="s">
        <v>2164</v>
      </c>
      <c r="V220" s="33" t="s">
        <v>754</v>
      </c>
      <c r="W220" s="33" t="s">
        <v>3409</v>
      </c>
      <c r="X220" s="1" t="s">
        <v>1904</v>
      </c>
      <c r="Y220" s="1" t="s">
        <v>2165</v>
      </c>
      <c r="Z220" s="1" t="s">
        <v>2161</v>
      </c>
      <c r="AA220" s="1" t="s">
        <v>2162</v>
      </c>
      <c r="AB220" s="1" t="s">
        <v>2166</v>
      </c>
      <c r="AC220" s="1" t="s">
        <v>80</v>
      </c>
      <c r="AD220" s="1" t="s">
        <v>81</v>
      </c>
      <c r="AE220" s="1"/>
      <c r="AF220" s="1"/>
      <c r="AG220" s="1"/>
      <c r="AH220" s="1"/>
      <c r="AI220" s="1"/>
      <c r="AJ220" s="1" t="s">
        <v>2163</v>
      </c>
      <c r="AK220" s="1" t="s">
        <v>2164</v>
      </c>
      <c r="AL220" s="1" t="s">
        <v>754</v>
      </c>
      <c r="AM220" s="1" t="s">
        <v>3409</v>
      </c>
      <c r="AN220" s="1" t="s">
        <v>1904</v>
      </c>
      <c r="AO220" s="1" t="s">
        <v>2165</v>
      </c>
      <c r="AP220" s="1" t="s">
        <v>2161</v>
      </c>
      <c r="AQ220" s="1" t="s">
        <v>2162</v>
      </c>
      <c r="AR220" s="35">
        <v>41365</v>
      </c>
      <c r="AS220" s="35">
        <v>41365</v>
      </c>
      <c r="AT220" s="1"/>
      <c r="AU220" s="1"/>
      <c r="AV220" s="1">
        <v>0</v>
      </c>
      <c r="AW220" s="1" t="s">
        <v>77</v>
      </c>
      <c r="AX220" s="1"/>
      <c r="AY220" s="1" t="s">
        <v>99</v>
      </c>
    </row>
    <row r="221" spans="1:51" x14ac:dyDescent="0.4">
      <c r="A221" t="str">
        <f t="shared" si="29"/>
        <v>0415101427</v>
      </c>
      <c r="B221" s="1"/>
      <c r="C221" s="1"/>
      <c r="D221" s="1" t="s">
        <v>2167</v>
      </c>
      <c r="E221" s="1" t="s">
        <v>2168</v>
      </c>
      <c r="F221" s="33" t="s">
        <v>3311</v>
      </c>
      <c r="G221" s="1" t="s">
        <v>100</v>
      </c>
      <c r="H221" s="1"/>
      <c r="I221" s="33" t="s">
        <v>679</v>
      </c>
      <c r="J221" s="33" t="s">
        <v>95</v>
      </c>
      <c r="K221" s="1" t="s">
        <v>2169</v>
      </c>
      <c r="L221" s="1" t="s">
        <v>2170</v>
      </c>
      <c r="M221" s="1" t="s">
        <v>2171</v>
      </c>
      <c r="N221" s="1" t="s">
        <v>101</v>
      </c>
      <c r="O221" s="1" t="s">
        <v>3661</v>
      </c>
      <c r="P221" s="1" t="s">
        <v>3661</v>
      </c>
      <c r="Q221" s="33" t="s">
        <v>1917</v>
      </c>
      <c r="R221" s="33" t="s">
        <v>3409</v>
      </c>
      <c r="S221" s="1" t="s">
        <v>3663</v>
      </c>
      <c r="T221" s="1" t="s">
        <v>2172</v>
      </c>
      <c r="U221" s="1" t="s">
        <v>2173</v>
      </c>
      <c r="V221" s="33" t="s">
        <v>2174</v>
      </c>
      <c r="W221" s="33" t="s">
        <v>3409</v>
      </c>
      <c r="X221" s="1" t="s">
        <v>1904</v>
      </c>
      <c r="Y221" s="1" t="s">
        <v>2175</v>
      </c>
      <c r="Z221" s="1" t="s">
        <v>2176</v>
      </c>
      <c r="AA221" s="1" t="s">
        <v>2178</v>
      </c>
      <c r="AB221" s="1" t="s">
        <v>2177</v>
      </c>
      <c r="AC221" s="1" t="s">
        <v>80</v>
      </c>
      <c r="AD221" s="1" t="s">
        <v>81</v>
      </c>
      <c r="AE221" s="1"/>
      <c r="AF221" s="1"/>
      <c r="AG221" s="1"/>
      <c r="AH221" s="1"/>
      <c r="AI221" s="1"/>
      <c r="AJ221" s="1" t="s">
        <v>2172</v>
      </c>
      <c r="AK221" s="1" t="s">
        <v>2173</v>
      </c>
      <c r="AL221" s="1" t="s">
        <v>2174</v>
      </c>
      <c r="AM221" s="1" t="s">
        <v>3409</v>
      </c>
      <c r="AN221" s="1" t="s">
        <v>1904</v>
      </c>
      <c r="AO221" s="1" t="s">
        <v>2175</v>
      </c>
      <c r="AP221" s="1" t="s">
        <v>2176</v>
      </c>
      <c r="AQ221" s="1" t="s">
        <v>2178</v>
      </c>
      <c r="AR221" s="35">
        <v>42979</v>
      </c>
      <c r="AS221" s="35">
        <v>42979</v>
      </c>
      <c r="AT221" s="1"/>
      <c r="AU221" s="1"/>
      <c r="AV221" s="1">
        <v>0</v>
      </c>
      <c r="AW221" s="1" t="s">
        <v>77</v>
      </c>
      <c r="AX221" s="1"/>
      <c r="AY221" s="1" t="s">
        <v>99</v>
      </c>
    </row>
    <row r="222" spans="1:51" x14ac:dyDescent="0.4">
      <c r="A222" t="str">
        <f t="shared" ref="A222:A226" si="30">AB222</f>
        <v>0415101476</v>
      </c>
      <c r="B222" s="1"/>
      <c r="C222" s="1"/>
      <c r="D222" s="1" t="s">
        <v>2184</v>
      </c>
      <c r="E222" s="1" t="s">
        <v>2185</v>
      </c>
      <c r="F222" s="33" t="s">
        <v>3311</v>
      </c>
      <c r="G222" s="1" t="s">
        <v>100</v>
      </c>
      <c r="H222" s="1"/>
      <c r="I222" s="33" t="s">
        <v>1426</v>
      </c>
      <c r="J222" s="33" t="s">
        <v>550</v>
      </c>
      <c r="K222" s="1" t="s">
        <v>3719</v>
      </c>
      <c r="L222" s="1" t="s">
        <v>3720</v>
      </c>
      <c r="M222" s="1" t="s">
        <v>3721</v>
      </c>
      <c r="N222" s="1" t="s">
        <v>101</v>
      </c>
      <c r="O222" s="1" t="s">
        <v>3661</v>
      </c>
      <c r="P222" s="1" t="s">
        <v>3661</v>
      </c>
      <c r="Q222" s="33" t="s">
        <v>1442</v>
      </c>
      <c r="R222" s="33" t="s">
        <v>3434</v>
      </c>
      <c r="S222" s="1" t="s">
        <v>3666</v>
      </c>
      <c r="T222" s="1" t="s">
        <v>2186</v>
      </c>
      <c r="U222" s="1" t="s">
        <v>2190</v>
      </c>
      <c r="V222" s="33" t="s">
        <v>1925</v>
      </c>
      <c r="W222" s="33" t="s">
        <v>3409</v>
      </c>
      <c r="X222" s="1" t="s">
        <v>1904</v>
      </c>
      <c r="Y222" s="1" t="s">
        <v>2187</v>
      </c>
      <c r="Z222" s="1" t="s">
        <v>1438</v>
      </c>
      <c r="AA222" s="1" t="s">
        <v>2191</v>
      </c>
      <c r="AB222" s="1" t="s">
        <v>2188</v>
      </c>
      <c r="AC222" s="1" t="s">
        <v>80</v>
      </c>
      <c r="AD222" s="1" t="s">
        <v>81</v>
      </c>
      <c r="AE222" s="1"/>
      <c r="AF222" s="1"/>
      <c r="AG222" s="1"/>
      <c r="AH222" s="1"/>
      <c r="AI222" s="1"/>
      <c r="AJ222" s="1" t="s">
        <v>2189</v>
      </c>
      <c r="AK222" s="1" t="s">
        <v>2190</v>
      </c>
      <c r="AL222" s="1" t="s">
        <v>1925</v>
      </c>
      <c r="AM222" s="1" t="s">
        <v>3409</v>
      </c>
      <c r="AN222" s="1" t="s">
        <v>1904</v>
      </c>
      <c r="AO222" s="1" t="s">
        <v>2187</v>
      </c>
      <c r="AP222" s="1" t="s">
        <v>1438</v>
      </c>
      <c r="AQ222" s="1" t="s">
        <v>2191</v>
      </c>
      <c r="AR222" s="35">
        <v>41760</v>
      </c>
      <c r="AS222" s="35">
        <v>41760</v>
      </c>
      <c r="AT222" s="1"/>
      <c r="AU222" s="1"/>
      <c r="AV222" s="1">
        <v>0</v>
      </c>
      <c r="AW222" s="1" t="s">
        <v>77</v>
      </c>
      <c r="AX222" s="1"/>
      <c r="AY222" s="1" t="s">
        <v>99</v>
      </c>
    </row>
    <row r="223" spans="1:51" x14ac:dyDescent="0.4">
      <c r="A223" t="str">
        <f t="shared" si="30"/>
        <v>0415101690</v>
      </c>
      <c r="B223" s="1"/>
      <c r="C223" s="1"/>
      <c r="D223" s="1" t="s">
        <v>2192</v>
      </c>
      <c r="E223" s="1" t="s">
        <v>2193</v>
      </c>
      <c r="F223" s="33" t="s">
        <v>3316</v>
      </c>
      <c r="G223" s="1" t="s">
        <v>240</v>
      </c>
      <c r="H223" s="1"/>
      <c r="I223" s="33" t="s">
        <v>147</v>
      </c>
      <c r="J223" s="33" t="s">
        <v>95</v>
      </c>
      <c r="K223" s="1" t="s">
        <v>2194</v>
      </c>
      <c r="L223" s="1" t="s">
        <v>2195</v>
      </c>
      <c r="M223" s="1" t="s">
        <v>2196</v>
      </c>
      <c r="N223" s="1" t="s">
        <v>241</v>
      </c>
      <c r="O223" s="1" t="s">
        <v>3661</v>
      </c>
      <c r="P223" s="1" t="s">
        <v>3661</v>
      </c>
      <c r="Q223" s="33" t="s">
        <v>2197</v>
      </c>
      <c r="R223" s="33" t="s">
        <v>3403</v>
      </c>
      <c r="S223" s="1" t="s">
        <v>3667</v>
      </c>
      <c r="T223" s="1" t="s">
        <v>2198</v>
      </c>
      <c r="U223" s="1" t="s">
        <v>2199</v>
      </c>
      <c r="V223" s="33" t="s">
        <v>147</v>
      </c>
      <c r="W223" s="33" t="s">
        <v>3409</v>
      </c>
      <c r="X223" s="1" t="s">
        <v>1904</v>
      </c>
      <c r="Y223" s="1" t="s">
        <v>2200</v>
      </c>
      <c r="Z223" s="1" t="s">
        <v>2195</v>
      </c>
      <c r="AA223" s="1" t="s">
        <v>2196</v>
      </c>
      <c r="AB223" s="1" t="s">
        <v>2201</v>
      </c>
      <c r="AC223" s="1" t="s">
        <v>80</v>
      </c>
      <c r="AD223" s="1" t="s">
        <v>81</v>
      </c>
      <c r="AE223" s="1"/>
      <c r="AF223" s="1"/>
      <c r="AG223" s="1"/>
      <c r="AH223" s="1"/>
      <c r="AI223" s="1"/>
      <c r="AJ223" s="1" t="s">
        <v>2198</v>
      </c>
      <c r="AK223" s="1" t="s">
        <v>2199</v>
      </c>
      <c r="AL223" s="1" t="s">
        <v>147</v>
      </c>
      <c r="AM223" s="1" t="s">
        <v>3409</v>
      </c>
      <c r="AN223" s="1" t="s">
        <v>1904</v>
      </c>
      <c r="AO223" s="1" t="s">
        <v>2200</v>
      </c>
      <c r="AP223" s="1" t="s">
        <v>2195</v>
      </c>
      <c r="AQ223" s="1" t="s">
        <v>2196</v>
      </c>
      <c r="AR223" s="35">
        <v>42005</v>
      </c>
      <c r="AS223" s="35">
        <v>42005</v>
      </c>
      <c r="AT223" s="1"/>
      <c r="AU223" s="1"/>
      <c r="AV223" s="1">
        <v>0</v>
      </c>
      <c r="AW223" s="1" t="s">
        <v>77</v>
      </c>
      <c r="AX223" s="1"/>
      <c r="AY223" s="1" t="s">
        <v>99</v>
      </c>
    </row>
    <row r="224" spans="1:51" x14ac:dyDescent="0.4">
      <c r="A224" t="str">
        <f t="shared" si="30"/>
        <v>0415101708</v>
      </c>
      <c r="B224" s="1"/>
      <c r="C224" s="1"/>
      <c r="D224" s="1" t="s">
        <v>1075</v>
      </c>
      <c r="E224" s="1" t="s">
        <v>2202</v>
      </c>
      <c r="F224" s="33" t="s">
        <v>3311</v>
      </c>
      <c r="G224" s="1" t="s">
        <v>100</v>
      </c>
      <c r="H224" s="1"/>
      <c r="I224" s="33" t="s">
        <v>1910</v>
      </c>
      <c r="J224" s="33" t="s">
        <v>95</v>
      </c>
      <c r="K224" s="1" t="s">
        <v>2203</v>
      </c>
      <c r="L224" s="33" t="s">
        <v>2204</v>
      </c>
      <c r="M224" s="1" t="s">
        <v>2205</v>
      </c>
      <c r="N224" s="1" t="s">
        <v>101</v>
      </c>
      <c r="O224" s="1" t="s">
        <v>3661</v>
      </c>
      <c r="P224" s="1" t="s">
        <v>3661</v>
      </c>
      <c r="Q224" s="33" t="s">
        <v>1925</v>
      </c>
      <c r="R224" s="33" t="s">
        <v>3409</v>
      </c>
      <c r="S224" s="1" t="s">
        <v>3663</v>
      </c>
      <c r="T224" s="1" t="s">
        <v>2206</v>
      </c>
      <c r="U224" s="1" t="s">
        <v>2207</v>
      </c>
      <c r="V224" s="33" t="s">
        <v>1910</v>
      </c>
      <c r="W224" s="33" t="s">
        <v>3409</v>
      </c>
      <c r="X224" s="1" t="s">
        <v>1904</v>
      </c>
      <c r="Y224" s="1" t="s">
        <v>2203</v>
      </c>
      <c r="Z224" s="1" t="s">
        <v>2204</v>
      </c>
      <c r="AA224" s="1" t="s">
        <v>2205</v>
      </c>
      <c r="AB224" s="1" t="s">
        <v>2208</v>
      </c>
      <c r="AC224" s="1" t="s">
        <v>80</v>
      </c>
      <c r="AD224" s="1" t="s">
        <v>81</v>
      </c>
      <c r="AE224" s="1"/>
      <c r="AF224" s="1"/>
      <c r="AG224" s="1"/>
      <c r="AH224" s="1"/>
      <c r="AI224" s="1"/>
      <c r="AJ224" s="1" t="s">
        <v>2206</v>
      </c>
      <c r="AK224" s="1" t="s">
        <v>2207</v>
      </c>
      <c r="AL224" s="1" t="s">
        <v>1910</v>
      </c>
      <c r="AM224" s="1" t="s">
        <v>3409</v>
      </c>
      <c r="AN224" s="1" t="s">
        <v>1904</v>
      </c>
      <c r="AO224" s="1" t="s">
        <v>2203</v>
      </c>
      <c r="AP224" s="1" t="s">
        <v>2204</v>
      </c>
      <c r="AQ224" s="1" t="s">
        <v>2205</v>
      </c>
      <c r="AR224" s="35">
        <v>42005</v>
      </c>
      <c r="AS224" s="35">
        <v>42005</v>
      </c>
      <c r="AT224" s="1"/>
      <c r="AU224" s="1"/>
      <c r="AV224" s="1">
        <v>0</v>
      </c>
      <c r="AW224" s="1" t="s">
        <v>77</v>
      </c>
      <c r="AX224" s="1"/>
      <c r="AY224" s="1" t="s">
        <v>99</v>
      </c>
    </row>
    <row r="225" spans="1:51" x14ac:dyDescent="0.4">
      <c r="A225" t="str">
        <f t="shared" si="30"/>
        <v>0415101724</v>
      </c>
      <c r="B225" s="1"/>
      <c r="C225" s="1"/>
      <c r="D225" s="1" t="s">
        <v>2209</v>
      </c>
      <c r="E225" s="1" t="s">
        <v>2210</v>
      </c>
      <c r="F225" s="33" t="s">
        <v>3317</v>
      </c>
      <c r="G225" s="1" t="s">
        <v>349</v>
      </c>
      <c r="H225" s="1"/>
      <c r="I225" s="33" t="s">
        <v>1978</v>
      </c>
      <c r="J225" s="33" t="s">
        <v>95</v>
      </c>
      <c r="K225" s="1" t="s">
        <v>2211</v>
      </c>
      <c r="L225" s="1" t="s">
        <v>2212</v>
      </c>
      <c r="M225" s="1" t="s">
        <v>2213</v>
      </c>
      <c r="N225" s="1" t="s">
        <v>101</v>
      </c>
      <c r="O225" s="1" t="s">
        <v>3661</v>
      </c>
      <c r="P225" s="1" t="s">
        <v>3661</v>
      </c>
      <c r="Q225" s="33" t="s">
        <v>1978</v>
      </c>
      <c r="R225" s="33" t="s">
        <v>3409</v>
      </c>
      <c r="S225" s="1" t="s">
        <v>3663</v>
      </c>
      <c r="T225" s="1" t="s">
        <v>2214</v>
      </c>
      <c r="U225" s="1" t="s">
        <v>2215</v>
      </c>
      <c r="V225" s="33" t="s">
        <v>1978</v>
      </c>
      <c r="W225" s="33" t="s">
        <v>3409</v>
      </c>
      <c r="X225" s="1" t="s">
        <v>1904</v>
      </c>
      <c r="Y225" s="1" t="s">
        <v>2211</v>
      </c>
      <c r="Z225" s="1" t="s">
        <v>4072</v>
      </c>
      <c r="AA225" s="1" t="s">
        <v>4072</v>
      </c>
      <c r="AB225" s="1" t="s">
        <v>2216</v>
      </c>
      <c r="AC225" s="1" t="s">
        <v>80</v>
      </c>
      <c r="AD225" s="1" t="s">
        <v>81</v>
      </c>
      <c r="AE225" s="1"/>
      <c r="AF225" s="1"/>
      <c r="AG225" s="1"/>
      <c r="AH225" s="1"/>
      <c r="AI225" s="1"/>
      <c r="AJ225" s="1" t="s">
        <v>2214</v>
      </c>
      <c r="AK225" s="1" t="s">
        <v>2215</v>
      </c>
      <c r="AL225" s="1" t="s">
        <v>1978</v>
      </c>
      <c r="AM225" s="1" t="s">
        <v>3409</v>
      </c>
      <c r="AN225" s="1" t="s">
        <v>1904</v>
      </c>
      <c r="AO225" s="1" t="s">
        <v>2211</v>
      </c>
      <c r="AP225" s="1" t="s">
        <v>4072</v>
      </c>
      <c r="AQ225" s="1" t="s">
        <v>4072</v>
      </c>
      <c r="AR225" s="35">
        <v>42064</v>
      </c>
      <c r="AS225" s="35">
        <v>42064</v>
      </c>
      <c r="AT225" s="1"/>
      <c r="AU225" s="1"/>
      <c r="AV225" s="1">
        <v>0</v>
      </c>
      <c r="AW225" s="1" t="s">
        <v>77</v>
      </c>
      <c r="AX225" s="1"/>
      <c r="AY225" s="1" t="s">
        <v>78</v>
      </c>
    </row>
    <row r="226" spans="1:51" x14ac:dyDescent="0.4">
      <c r="A226" t="str">
        <f t="shared" si="30"/>
        <v>0415101732</v>
      </c>
      <c r="B226" s="1"/>
      <c r="C226" s="1"/>
      <c r="D226" s="1" t="s">
        <v>2217</v>
      </c>
      <c r="E226" s="1" t="s">
        <v>2218</v>
      </c>
      <c r="F226" s="33" t="s">
        <v>3316</v>
      </c>
      <c r="G226" s="1" t="s">
        <v>240</v>
      </c>
      <c r="H226" s="1"/>
      <c r="I226" s="33" t="s">
        <v>666</v>
      </c>
      <c r="J226" s="33" t="s">
        <v>95</v>
      </c>
      <c r="K226" s="1" t="s">
        <v>2219</v>
      </c>
      <c r="L226" s="1" t="s">
        <v>2161</v>
      </c>
      <c r="M226" s="1" t="s">
        <v>2162</v>
      </c>
      <c r="N226" s="1" t="s">
        <v>241</v>
      </c>
      <c r="O226" s="1" t="s">
        <v>3661</v>
      </c>
      <c r="P226" s="1" t="s">
        <v>3661</v>
      </c>
      <c r="Q226" s="33" t="s">
        <v>3676</v>
      </c>
      <c r="R226" s="33" t="s">
        <v>3409</v>
      </c>
      <c r="S226" s="1" t="s">
        <v>3663</v>
      </c>
      <c r="T226" s="1" t="s">
        <v>2220</v>
      </c>
      <c r="U226" s="1" t="s">
        <v>2221</v>
      </c>
      <c r="V226" s="33" t="s">
        <v>666</v>
      </c>
      <c r="W226" s="33" t="s">
        <v>3409</v>
      </c>
      <c r="X226" s="1" t="s">
        <v>1904</v>
      </c>
      <c r="Y226" s="1" t="s">
        <v>2219</v>
      </c>
      <c r="Z226" s="1" t="s">
        <v>2161</v>
      </c>
      <c r="AA226" s="1" t="s">
        <v>2162</v>
      </c>
      <c r="AB226" s="1" t="s">
        <v>2222</v>
      </c>
      <c r="AC226" s="1" t="s">
        <v>80</v>
      </c>
      <c r="AD226" s="1" t="s">
        <v>81</v>
      </c>
      <c r="AE226" s="1"/>
      <c r="AF226" s="1"/>
      <c r="AG226" s="1"/>
      <c r="AH226" s="1"/>
      <c r="AI226" s="1"/>
      <c r="AJ226" s="1" t="s">
        <v>2220</v>
      </c>
      <c r="AK226" s="1" t="s">
        <v>2221</v>
      </c>
      <c r="AL226" s="1" t="s">
        <v>666</v>
      </c>
      <c r="AM226" s="1" t="s">
        <v>3409</v>
      </c>
      <c r="AN226" s="1" t="s">
        <v>1904</v>
      </c>
      <c r="AO226" s="1" t="s">
        <v>2219</v>
      </c>
      <c r="AP226" s="1" t="s">
        <v>2161</v>
      </c>
      <c r="AQ226" s="1" t="s">
        <v>2162</v>
      </c>
      <c r="AR226" s="35">
        <v>42095</v>
      </c>
      <c r="AS226" s="35">
        <v>42095</v>
      </c>
      <c r="AT226" s="1"/>
      <c r="AU226" s="1"/>
      <c r="AV226" s="1">
        <v>0</v>
      </c>
      <c r="AW226" s="1" t="s">
        <v>77</v>
      </c>
      <c r="AX226" s="1"/>
      <c r="AY226" s="1" t="s">
        <v>78</v>
      </c>
    </row>
    <row r="227" spans="1:51" x14ac:dyDescent="0.4">
      <c r="A227" t="str">
        <f t="shared" ref="A227:A229" si="31">AB227</f>
        <v>0415101740</v>
      </c>
      <c r="B227" s="1"/>
      <c r="C227" s="1"/>
      <c r="D227" s="1" t="s">
        <v>2223</v>
      </c>
      <c r="E227" s="1" t="s">
        <v>2224</v>
      </c>
      <c r="F227" s="33" t="s">
        <v>3313</v>
      </c>
      <c r="G227" s="1" t="s">
        <v>118</v>
      </c>
      <c r="H227" s="1"/>
      <c r="I227" s="33" t="s">
        <v>1917</v>
      </c>
      <c r="J227" s="33" t="s">
        <v>95</v>
      </c>
      <c r="K227" s="1" t="s">
        <v>2225</v>
      </c>
      <c r="L227" s="1" t="s">
        <v>2226</v>
      </c>
      <c r="M227" s="1" t="s">
        <v>2227</v>
      </c>
      <c r="N227" s="1" t="s">
        <v>62</v>
      </c>
      <c r="O227" s="1" t="s">
        <v>3661</v>
      </c>
      <c r="P227" s="1" t="s">
        <v>3661</v>
      </c>
      <c r="Q227" s="33" t="s">
        <v>533</v>
      </c>
      <c r="R227" s="33" t="s">
        <v>3399</v>
      </c>
      <c r="S227" s="1" t="s">
        <v>3677</v>
      </c>
      <c r="T227" s="1" t="s">
        <v>2078</v>
      </c>
      <c r="U227" s="1" t="s">
        <v>2079</v>
      </c>
      <c r="V227" s="33" t="s">
        <v>1917</v>
      </c>
      <c r="W227" s="33" t="s">
        <v>3409</v>
      </c>
      <c r="X227" s="1" t="s">
        <v>1904</v>
      </c>
      <c r="Y227" s="1" t="s">
        <v>2225</v>
      </c>
      <c r="Z227" s="1" t="s">
        <v>2226</v>
      </c>
      <c r="AA227" s="1" t="s">
        <v>2227</v>
      </c>
      <c r="AB227" s="1" t="s">
        <v>2228</v>
      </c>
      <c r="AC227" s="1" t="s">
        <v>80</v>
      </c>
      <c r="AD227" s="1" t="s">
        <v>81</v>
      </c>
      <c r="AE227" s="1"/>
      <c r="AF227" s="1"/>
      <c r="AG227" s="1"/>
      <c r="AH227" s="1"/>
      <c r="AI227" s="1"/>
      <c r="AJ227" s="1" t="s">
        <v>2078</v>
      </c>
      <c r="AK227" s="1" t="s">
        <v>2079</v>
      </c>
      <c r="AL227" s="1" t="s">
        <v>1917</v>
      </c>
      <c r="AM227" s="1" t="s">
        <v>3409</v>
      </c>
      <c r="AN227" s="1" t="s">
        <v>1904</v>
      </c>
      <c r="AO227" s="1" t="s">
        <v>2225</v>
      </c>
      <c r="AP227" s="1" t="s">
        <v>2226</v>
      </c>
      <c r="AQ227" s="1" t="s">
        <v>2227</v>
      </c>
      <c r="AR227" s="35">
        <v>42095</v>
      </c>
      <c r="AS227" s="35">
        <v>42095</v>
      </c>
      <c r="AT227" s="1"/>
      <c r="AU227" s="1"/>
      <c r="AV227" s="1">
        <v>0</v>
      </c>
      <c r="AW227" s="1" t="s">
        <v>77</v>
      </c>
      <c r="AX227" s="1"/>
      <c r="AY227" s="1" t="s">
        <v>78</v>
      </c>
    </row>
    <row r="228" spans="1:51" x14ac:dyDescent="0.4">
      <c r="A228" t="str">
        <f t="shared" si="31"/>
        <v>0415101757</v>
      </c>
      <c r="B228" s="1"/>
      <c r="C228" s="1"/>
      <c r="D228" s="1" t="s">
        <v>1911</v>
      </c>
      <c r="E228" s="1" t="s">
        <v>1912</v>
      </c>
      <c r="F228" s="33" t="s">
        <v>3310</v>
      </c>
      <c r="G228" s="1" t="s">
        <v>55</v>
      </c>
      <c r="H228" s="1"/>
      <c r="I228" s="33" t="s">
        <v>1089</v>
      </c>
      <c r="J228" s="33" t="s">
        <v>95</v>
      </c>
      <c r="K228" s="1" t="s">
        <v>3670</v>
      </c>
      <c r="L228" s="1" t="s">
        <v>1914</v>
      </c>
      <c r="M228" s="1" t="s">
        <v>1915</v>
      </c>
      <c r="N228" s="1" t="s">
        <v>62</v>
      </c>
      <c r="O228" s="1" t="s">
        <v>3661</v>
      </c>
      <c r="P228" s="1" t="s">
        <v>3661</v>
      </c>
      <c r="Q228" s="33" t="s">
        <v>1916</v>
      </c>
      <c r="R228" s="33" t="s">
        <v>3380</v>
      </c>
      <c r="S228" s="1" t="s">
        <v>3671</v>
      </c>
      <c r="T228" s="1" t="s">
        <v>2229</v>
      </c>
      <c r="U228" s="1" t="s">
        <v>2229</v>
      </c>
      <c r="V228" s="33" t="s">
        <v>1089</v>
      </c>
      <c r="W228" s="33" t="s">
        <v>3409</v>
      </c>
      <c r="X228" s="1" t="s">
        <v>1904</v>
      </c>
      <c r="Y228" s="1" t="s">
        <v>2230</v>
      </c>
      <c r="Z228" s="1" t="s">
        <v>2231</v>
      </c>
      <c r="AA228" s="1" t="s">
        <v>2231</v>
      </c>
      <c r="AB228" s="1" t="s">
        <v>2232</v>
      </c>
      <c r="AC228" s="1" t="s">
        <v>80</v>
      </c>
      <c r="AD228" s="1" t="s">
        <v>81</v>
      </c>
      <c r="AE228" s="1"/>
      <c r="AF228" s="1"/>
      <c r="AG228" s="1"/>
      <c r="AH228" s="1"/>
      <c r="AI228" s="1"/>
      <c r="AJ228" s="1" t="s">
        <v>2229</v>
      </c>
      <c r="AK228" s="1" t="s">
        <v>2229</v>
      </c>
      <c r="AL228" s="1" t="s">
        <v>1089</v>
      </c>
      <c r="AM228" s="1" t="s">
        <v>3409</v>
      </c>
      <c r="AN228" s="1" t="s">
        <v>1904</v>
      </c>
      <c r="AO228" s="1" t="s">
        <v>2230</v>
      </c>
      <c r="AP228" s="1" t="s">
        <v>2231</v>
      </c>
      <c r="AQ228" s="1" t="s">
        <v>2231</v>
      </c>
      <c r="AR228" s="35">
        <v>42095</v>
      </c>
      <c r="AS228" s="35">
        <v>42095</v>
      </c>
      <c r="AT228" s="1"/>
      <c r="AU228" s="1"/>
      <c r="AV228" s="1">
        <v>0</v>
      </c>
      <c r="AW228" s="1" t="s">
        <v>77</v>
      </c>
      <c r="AX228" s="1"/>
      <c r="AY228" s="1" t="s">
        <v>78</v>
      </c>
    </row>
    <row r="229" spans="1:51" x14ac:dyDescent="0.4">
      <c r="A229" t="str">
        <f t="shared" si="31"/>
        <v>0415101773</v>
      </c>
      <c r="B229" s="1"/>
      <c r="C229" s="1"/>
      <c r="D229" s="1" t="s">
        <v>1955</v>
      </c>
      <c r="E229" s="1" t="s">
        <v>1956</v>
      </c>
      <c r="F229" s="33" t="s">
        <v>3310</v>
      </c>
      <c r="G229" s="1" t="s">
        <v>55</v>
      </c>
      <c r="H229" s="1"/>
      <c r="I229" s="33" t="s">
        <v>622</v>
      </c>
      <c r="J229" s="33" t="s">
        <v>95</v>
      </c>
      <c r="K229" s="1" t="s">
        <v>1957</v>
      </c>
      <c r="L229" s="1" t="s">
        <v>3678</v>
      </c>
      <c r="M229" s="1" t="s">
        <v>1958</v>
      </c>
      <c r="N229" s="1" t="s">
        <v>62</v>
      </c>
      <c r="O229" s="1" t="s">
        <v>3661</v>
      </c>
      <c r="P229" s="1" t="s">
        <v>3661</v>
      </c>
      <c r="Q229" s="33" t="s">
        <v>1959</v>
      </c>
      <c r="R229" s="33" t="s">
        <v>3409</v>
      </c>
      <c r="S229" s="1" t="s">
        <v>3663</v>
      </c>
      <c r="T229" s="1" t="s">
        <v>2233</v>
      </c>
      <c r="U229" s="1" t="s">
        <v>2234</v>
      </c>
      <c r="V229" s="33" t="s">
        <v>248</v>
      </c>
      <c r="W229" s="33" t="s">
        <v>3409</v>
      </c>
      <c r="X229" s="1" t="s">
        <v>1904</v>
      </c>
      <c r="Y229" s="1" t="s">
        <v>2235</v>
      </c>
      <c r="Z229" s="1" t="s">
        <v>2236</v>
      </c>
      <c r="AA229" s="1" t="s">
        <v>2237</v>
      </c>
      <c r="AB229" s="1" t="s">
        <v>2238</v>
      </c>
      <c r="AC229" s="1" t="s">
        <v>80</v>
      </c>
      <c r="AD229" s="1" t="s">
        <v>81</v>
      </c>
      <c r="AE229" s="1"/>
      <c r="AF229" s="1"/>
      <c r="AG229" s="1"/>
      <c r="AH229" s="1"/>
      <c r="AI229" s="1"/>
      <c r="AJ229" s="1" t="s">
        <v>2233</v>
      </c>
      <c r="AK229" s="1" t="s">
        <v>2234</v>
      </c>
      <c r="AL229" s="1" t="s">
        <v>248</v>
      </c>
      <c r="AM229" s="1" t="s">
        <v>3409</v>
      </c>
      <c r="AN229" s="1" t="s">
        <v>1904</v>
      </c>
      <c r="AO229" s="1" t="s">
        <v>2235</v>
      </c>
      <c r="AP229" s="1" t="s">
        <v>2236</v>
      </c>
      <c r="AQ229" s="1" t="s">
        <v>2237</v>
      </c>
      <c r="AR229" s="35">
        <v>42156</v>
      </c>
      <c r="AS229" s="35">
        <v>42156</v>
      </c>
      <c r="AT229" s="1"/>
      <c r="AU229" s="1"/>
      <c r="AV229" s="1">
        <v>0</v>
      </c>
      <c r="AW229" s="1" t="s">
        <v>77</v>
      </c>
      <c r="AX229" s="1"/>
      <c r="AY229" s="1" t="s">
        <v>78</v>
      </c>
    </row>
    <row r="230" spans="1:51" x14ac:dyDescent="0.4">
      <c r="A230" t="str">
        <f t="shared" ref="A230:A237" si="32">AB230</f>
        <v>0415101849</v>
      </c>
      <c r="B230" s="1"/>
      <c r="C230" s="1"/>
      <c r="D230" s="1" t="s">
        <v>2251</v>
      </c>
      <c r="E230" s="1" t="s">
        <v>2252</v>
      </c>
      <c r="F230" s="33" t="s">
        <v>3311</v>
      </c>
      <c r="G230" s="1" t="s">
        <v>100</v>
      </c>
      <c r="H230" s="1"/>
      <c r="I230" s="33" t="s">
        <v>1925</v>
      </c>
      <c r="J230" s="33" t="s">
        <v>95</v>
      </c>
      <c r="K230" s="1" t="s">
        <v>2253</v>
      </c>
      <c r="L230" s="1" t="s">
        <v>2254</v>
      </c>
      <c r="M230" s="1" t="s">
        <v>1439</v>
      </c>
      <c r="N230" s="1" t="s">
        <v>101</v>
      </c>
      <c r="O230" s="1" t="s">
        <v>3661</v>
      </c>
      <c r="P230" s="1" t="s">
        <v>3661</v>
      </c>
      <c r="Q230" s="33" t="s">
        <v>2255</v>
      </c>
      <c r="R230" s="33" t="s">
        <v>3434</v>
      </c>
      <c r="S230" s="1" t="s">
        <v>3666</v>
      </c>
      <c r="T230" s="1" t="s">
        <v>2256</v>
      </c>
      <c r="U230" s="1" t="s">
        <v>2257</v>
      </c>
      <c r="V230" s="33" t="s">
        <v>1925</v>
      </c>
      <c r="W230" s="33" t="s">
        <v>3409</v>
      </c>
      <c r="X230" s="1" t="s">
        <v>1904</v>
      </c>
      <c r="Y230" s="1" t="s">
        <v>2253</v>
      </c>
      <c r="Z230" s="1" t="s">
        <v>2259</v>
      </c>
      <c r="AA230" s="1" t="s">
        <v>1439</v>
      </c>
      <c r="AB230" s="1" t="s">
        <v>2258</v>
      </c>
      <c r="AC230" s="1" t="s">
        <v>80</v>
      </c>
      <c r="AD230" s="1" t="s">
        <v>81</v>
      </c>
      <c r="AE230" s="1"/>
      <c r="AF230" s="1"/>
      <c r="AG230" s="1"/>
      <c r="AH230" s="1"/>
      <c r="AI230" s="1"/>
      <c r="AJ230" s="1" t="s">
        <v>2256</v>
      </c>
      <c r="AK230" s="1" t="s">
        <v>2257</v>
      </c>
      <c r="AL230" s="1" t="s">
        <v>1925</v>
      </c>
      <c r="AM230" s="1" t="s">
        <v>3409</v>
      </c>
      <c r="AN230" s="1" t="s">
        <v>1904</v>
      </c>
      <c r="AO230" s="1" t="s">
        <v>2253</v>
      </c>
      <c r="AP230" s="1" t="s">
        <v>2259</v>
      </c>
      <c r="AQ230" s="1" t="s">
        <v>1439</v>
      </c>
      <c r="AR230" s="35">
        <v>42370</v>
      </c>
      <c r="AS230" s="35">
        <v>42370</v>
      </c>
      <c r="AT230" s="1"/>
      <c r="AU230" s="1"/>
      <c r="AV230" s="1">
        <v>0</v>
      </c>
      <c r="AW230" s="1" t="s">
        <v>77</v>
      </c>
      <c r="AX230" s="1"/>
      <c r="AY230" s="1" t="s">
        <v>99</v>
      </c>
    </row>
    <row r="231" spans="1:51" x14ac:dyDescent="0.4">
      <c r="A231" t="str">
        <f t="shared" si="32"/>
        <v>0415101898</v>
      </c>
      <c r="B231" s="1"/>
      <c r="C231" s="1"/>
      <c r="D231" s="1" t="s">
        <v>2260</v>
      </c>
      <c r="E231" s="1" t="s">
        <v>2261</v>
      </c>
      <c r="F231" s="33" t="s">
        <v>3313</v>
      </c>
      <c r="G231" s="1" t="s">
        <v>118</v>
      </c>
      <c r="H231" s="1"/>
      <c r="I231" s="33" t="s">
        <v>2262</v>
      </c>
      <c r="J231" s="33" t="s">
        <v>343</v>
      </c>
      <c r="K231" s="1" t="s">
        <v>2263</v>
      </c>
      <c r="L231" s="1" t="s">
        <v>2264</v>
      </c>
      <c r="M231" s="1" t="s">
        <v>2265</v>
      </c>
      <c r="N231" s="1" t="s">
        <v>241</v>
      </c>
      <c r="O231" s="1" t="s">
        <v>3661</v>
      </c>
      <c r="P231" s="1" t="s">
        <v>3661</v>
      </c>
      <c r="Q231" s="33" t="s">
        <v>2266</v>
      </c>
      <c r="R231" s="33" t="s">
        <v>3434</v>
      </c>
      <c r="S231" s="1" t="s">
        <v>3666</v>
      </c>
      <c r="T231" s="1" t="s">
        <v>2267</v>
      </c>
      <c r="U231" s="1" t="s">
        <v>2268</v>
      </c>
      <c r="V231" s="33" t="s">
        <v>2269</v>
      </c>
      <c r="W231" s="33" t="s">
        <v>3409</v>
      </c>
      <c r="X231" s="1" t="s">
        <v>1904</v>
      </c>
      <c r="Y231" s="1" t="s">
        <v>2270</v>
      </c>
      <c r="Z231" s="1" t="s">
        <v>2271</v>
      </c>
      <c r="AA231" s="1" t="s">
        <v>2272</v>
      </c>
      <c r="AB231" s="1" t="s">
        <v>2273</v>
      </c>
      <c r="AC231" s="1" t="s">
        <v>80</v>
      </c>
      <c r="AD231" s="1" t="s">
        <v>81</v>
      </c>
      <c r="AE231" s="1"/>
      <c r="AF231" s="1"/>
      <c r="AG231" s="1"/>
      <c r="AH231" s="1"/>
      <c r="AI231" s="1"/>
      <c r="AJ231" s="1" t="s">
        <v>2267</v>
      </c>
      <c r="AK231" s="1" t="s">
        <v>2268</v>
      </c>
      <c r="AL231" s="1" t="s">
        <v>2269</v>
      </c>
      <c r="AM231" s="1" t="s">
        <v>3409</v>
      </c>
      <c r="AN231" s="1" t="s">
        <v>1904</v>
      </c>
      <c r="AO231" s="1" t="s">
        <v>2270</v>
      </c>
      <c r="AP231" s="1" t="s">
        <v>2271</v>
      </c>
      <c r="AQ231" s="1" t="s">
        <v>2272</v>
      </c>
      <c r="AR231" s="35">
        <v>42461</v>
      </c>
      <c r="AS231" s="35">
        <v>42461</v>
      </c>
      <c r="AT231" s="1"/>
      <c r="AU231" s="1"/>
      <c r="AV231" s="1">
        <v>0</v>
      </c>
      <c r="AW231" s="1" t="s">
        <v>77</v>
      </c>
      <c r="AX231" s="1"/>
      <c r="AY231" s="1" t="s">
        <v>99</v>
      </c>
    </row>
    <row r="232" spans="1:51" x14ac:dyDescent="0.4">
      <c r="A232" t="str">
        <f t="shared" si="32"/>
        <v>0415101914</v>
      </c>
      <c r="B232" s="1"/>
      <c r="C232" s="1"/>
      <c r="D232" s="1" t="s">
        <v>2274</v>
      </c>
      <c r="E232" s="1" t="s">
        <v>2275</v>
      </c>
      <c r="F232" s="33" t="s">
        <v>3311</v>
      </c>
      <c r="G232" s="1" t="s">
        <v>100</v>
      </c>
      <c r="H232" s="1"/>
      <c r="I232" s="33" t="s">
        <v>1941</v>
      </c>
      <c r="J232" s="33" t="s">
        <v>95</v>
      </c>
      <c r="K232" s="1" t="s">
        <v>2276</v>
      </c>
      <c r="L232" s="1" t="s">
        <v>2277</v>
      </c>
      <c r="M232" s="1" t="s">
        <v>2278</v>
      </c>
      <c r="N232" s="1" t="s">
        <v>101</v>
      </c>
      <c r="O232" s="1" t="s">
        <v>3661</v>
      </c>
      <c r="P232" s="1" t="s">
        <v>3661</v>
      </c>
      <c r="Q232" s="33" t="s">
        <v>656</v>
      </c>
      <c r="R232" s="33" t="s">
        <v>3403</v>
      </c>
      <c r="S232" s="1" t="s">
        <v>3667</v>
      </c>
      <c r="T232" s="1" t="s">
        <v>2279</v>
      </c>
      <c r="U232" s="1" t="s">
        <v>2280</v>
      </c>
      <c r="V232" s="33" t="s">
        <v>2183</v>
      </c>
      <c r="W232" s="33" t="s">
        <v>3409</v>
      </c>
      <c r="X232" s="1" t="s">
        <v>1904</v>
      </c>
      <c r="Y232" s="1" t="s">
        <v>2281</v>
      </c>
      <c r="Z232" s="1" t="s">
        <v>2282</v>
      </c>
      <c r="AA232" s="1" t="s">
        <v>2283</v>
      </c>
      <c r="AB232" s="1" t="s">
        <v>2284</v>
      </c>
      <c r="AC232" s="1" t="s">
        <v>80</v>
      </c>
      <c r="AD232" s="1" t="s">
        <v>81</v>
      </c>
      <c r="AE232" s="1"/>
      <c r="AF232" s="1"/>
      <c r="AG232" s="1"/>
      <c r="AH232" s="1"/>
      <c r="AI232" s="1"/>
      <c r="AJ232" s="1" t="s">
        <v>2279</v>
      </c>
      <c r="AK232" s="1" t="s">
        <v>2280</v>
      </c>
      <c r="AL232" s="1" t="s">
        <v>2183</v>
      </c>
      <c r="AM232" s="1" t="s">
        <v>3409</v>
      </c>
      <c r="AN232" s="1" t="s">
        <v>1904</v>
      </c>
      <c r="AO232" s="1" t="s">
        <v>2281</v>
      </c>
      <c r="AP232" s="1" t="s">
        <v>2282</v>
      </c>
      <c r="AQ232" s="1" t="s">
        <v>2283</v>
      </c>
      <c r="AR232" s="35">
        <v>42522</v>
      </c>
      <c r="AS232" s="35">
        <v>42522</v>
      </c>
      <c r="AT232" s="1"/>
      <c r="AU232" s="1"/>
      <c r="AV232" s="1">
        <v>0</v>
      </c>
      <c r="AW232" s="1" t="s">
        <v>77</v>
      </c>
      <c r="AX232" s="1"/>
      <c r="AY232" s="1" t="s">
        <v>78</v>
      </c>
    </row>
    <row r="233" spans="1:51" x14ac:dyDescent="0.4">
      <c r="A233" t="str">
        <f t="shared" si="32"/>
        <v>0415101922</v>
      </c>
      <c r="B233" s="1"/>
      <c r="C233" s="1"/>
      <c r="D233" s="1" t="s">
        <v>2167</v>
      </c>
      <c r="E233" s="1" t="s">
        <v>2168</v>
      </c>
      <c r="F233" s="33" t="s">
        <v>3311</v>
      </c>
      <c r="G233" s="1" t="s">
        <v>100</v>
      </c>
      <c r="H233" s="1"/>
      <c r="I233" s="33" t="s">
        <v>679</v>
      </c>
      <c r="J233" s="33" t="s">
        <v>95</v>
      </c>
      <c r="K233" s="1" t="s">
        <v>2169</v>
      </c>
      <c r="L233" s="1" t="s">
        <v>2170</v>
      </c>
      <c r="M233" s="1" t="s">
        <v>2171</v>
      </c>
      <c r="N233" s="1" t="s">
        <v>101</v>
      </c>
      <c r="O233" s="1" t="s">
        <v>3661</v>
      </c>
      <c r="P233" s="1" t="s">
        <v>3661</v>
      </c>
      <c r="Q233" s="33" t="s">
        <v>1917</v>
      </c>
      <c r="R233" s="33" t="s">
        <v>3409</v>
      </c>
      <c r="S233" s="1" t="s">
        <v>3663</v>
      </c>
      <c r="T233" s="1" t="s">
        <v>2285</v>
      </c>
      <c r="U233" s="1" t="s">
        <v>2286</v>
      </c>
      <c r="V233" s="33" t="s">
        <v>1668</v>
      </c>
      <c r="W233" s="33" t="s">
        <v>3409</v>
      </c>
      <c r="X233" s="1" t="s">
        <v>1904</v>
      </c>
      <c r="Y233" s="1" t="s">
        <v>2287</v>
      </c>
      <c r="Z233" s="1" t="s">
        <v>2288</v>
      </c>
      <c r="AA233" s="1" t="s">
        <v>2289</v>
      </c>
      <c r="AB233" s="1" t="s">
        <v>2290</v>
      </c>
      <c r="AC233" s="1" t="s">
        <v>80</v>
      </c>
      <c r="AD233" s="1" t="s">
        <v>81</v>
      </c>
      <c r="AE233" s="1"/>
      <c r="AF233" s="1"/>
      <c r="AG233" s="1"/>
      <c r="AH233" s="1"/>
      <c r="AI233" s="1"/>
      <c r="AJ233" s="1" t="s">
        <v>2285</v>
      </c>
      <c r="AK233" s="1" t="s">
        <v>2286</v>
      </c>
      <c r="AL233" s="1" t="s">
        <v>1668</v>
      </c>
      <c r="AM233" s="1" t="s">
        <v>3409</v>
      </c>
      <c r="AN233" s="1" t="s">
        <v>1904</v>
      </c>
      <c r="AO233" s="1" t="s">
        <v>2287</v>
      </c>
      <c r="AP233" s="1" t="s">
        <v>2288</v>
      </c>
      <c r="AQ233" s="1" t="s">
        <v>2289</v>
      </c>
      <c r="AR233" s="35">
        <v>42552</v>
      </c>
      <c r="AS233" s="35">
        <v>42552</v>
      </c>
      <c r="AT233" s="1"/>
      <c r="AU233" s="1"/>
      <c r="AV233" s="1">
        <v>0</v>
      </c>
      <c r="AW233" s="1" t="s">
        <v>77</v>
      </c>
      <c r="AX233" s="1"/>
      <c r="AY233" s="1" t="s">
        <v>99</v>
      </c>
    </row>
    <row r="234" spans="1:51" x14ac:dyDescent="0.4">
      <c r="A234" t="str">
        <f t="shared" si="32"/>
        <v>0415101948</v>
      </c>
      <c r="B234" s="1"/>
      <c r="C234" s="1"/>
      <c r="D234" s="1" t="s">
        <v>2291</v>
      </c>
      <c r="E234" s="1" t="s">
        <v>3268</v>
      </c>
      <c r="F234" s="33" t="s">
        <v>3310</v>
      </c>
      <c r="G234" s="1" t="s">
        <v>55</v>
      </c>
      <c r="H234" s="1"/>
      <c r="I234" s="33" t="s">
        <v>2292</v>
      </c>
      <c r="J234" s="33" t="s">
        <v>152</v>
      </c>
      <c r="K234" s="1" t="s">
        <v>2293</v>
      </c>
      <c r="L234" s="1" t="s">
        <v>2294</v>
      </c>
      <c r="M234" s="1" t="s">
        <v>2295</v>
      </c>
      <c r="N234" s="1" t="s">
        <v>62</v>
      </c>
      <c r="O234" s="1" t="s">
        <v>3661</v>
      </c>
      <c r="P234" s="1" t="s">
        <v>3661</v>
      </c>
      <c r="Q234" s="33" t="s">
        <v>3679</v>
      </c>
      <c r="R234" s="33" t="s">
        <v>3409</v>
      </c>
      <c r="S234" s="1" t="s">
        <v>3663</v>
      </c>
      <c r="T234" s="1" t="s">
        <v>2267</v>
      </c>
      <c r="U234" s="1" t="s">
        <v>2268</v>
      </c>
      <c r="V234" s="33" t="s">
        <v>2269</v>
      </c>
      <c r="W234" s="33" t="s">
        <v>3409</v>
      </c>
      <c r="X234" s="1" t="s">
        <v>1904</v>
      </c>
      <c r="Y234" s="1" t="s">
        <v>2296</v>
      </c>
      <c r="Z234" s="1" t="s">
        <v>2294</v>
      </c>
      <c r="AA234" s="1" t="s">
        <v>2295</v>
      </c>
      <c r="AB234" s="1" t="s">
        <v>2297</v>
      </c>
      <c r="AC234" s="1" t="s">
        <v>80</v>
      </c>
      <c r="AD234" s="1" t="s">
        <v>81</v>
      </c>
      <c r="AE234" s="1"/>
      <c r="AF234" s="1"/>
      <c r="AG234" s="1"/>
      <c r="AH234" s="1"/>
      <c r="AI234" s="1"/>
      <c r="AJ234" s="1" t="s">
        <v>2267</v>
      </c>
      <c r="AK234" s="1" t="s">
        <v>2268</v>
      </c>
      <c r="AL234" s="1" t="s">
        <v>2269</v>
      </c>
      <c r="AM234" s="1" t="s">
        <v>3409</v>
      </c>
      <c r="AN234" s="1" t="s">
        <v>1904</v>
      </c>
      <c r="AO234" s="1" t="s">
        <v>2296</v>
      </c>
      <c r="AP234" s="1" t="s">
        <v>2294</v>
      </c>
      <c r="AQ234" s="1" t="s">
        <v>2295</v>
      </c>
      <c r="AR234" s="35">
        <v>42583</v>
      </c>
      <c r="AS234" s="35">
        <v>42583</v>
      </c>
      <c r="AT234" s="1"/>
      <c r="AU234" s="1"/>
      <c r="AV234" s="1">
        <v>0</v>
      </c>
      <c r="AW234" s="1" t="s">
        <v>77</v>
      </c>
      <c r="AX234" s="1"/>
      <c r="AY234" s="1" t="s">
        <v>78</v>
      </c>
    </row>
    <row r="235" spans="1:51" x14ac:dyDescent="0.4">
      <c r="A235" t="str">
        <f t="shared" si="32"/>
        <v>0415101989</v>
      </c>
      <c r="B235" s="1"/>
      <c r="C235" s="1"/>
      <c r="D235" s="1" t="s">
        <v>2298</v>
      </c>
      <c r="E235" s="1" t="s">
        <v>2299</v>
      </c>
      <c r="F235" s="33" t="s">
        <v>3311</v>
      </c>
      <c r="G235" s="1" t="s">
        <v>100</v>
      </c>
      <c r="H235" s="1"/>
      <c r="I235" s="33" t="s">
        <v>1923</v>
      </c>
      <c r="J235" s="33" t="s">
        <v>95</v>
      </c>
      <c r="K235" s="1" t="s">
        <v>2300</v>
      </c>
      <c r="L235" s="1" t="s">
        <v>2301</v>
      </c>
      <c r="M235" s="1" t="s">
        <v>2302</v>
      </c>
      <c r="N235" s="1" t="s">
        <v>101</v>
      </c>
      <c r="O235" s="1" t="s">
        <v>3661</v>
      </c>
      <c r="P235" s="1" t="s">
        <v>3661</v>
      </c>
      <c r="Q235" s="33" t="s">
        <v>1917</v>
      </c>
      <c r="R235" s="33" t="s">
        <v>3409</v>
      </c>
      <c r="S235" s="1" t="s">
        <v>3663</v>
      </c>
      <c r="T235" s="1" t="s">
        <v>2303</v>
      </c>
      <c r="U235" s="1" t="s">
        <v>2304</v>
      </c>
      <c r="V235" s="33" t="s">
        <v>248</v>
      </c>
      <c r="W235" s="33" t="s">
        <v>3409</v>
      </c>
      <c r="X235" s="1" t="s">
        <v>1904</v>
      </c>
      <c r="Y235" s="1" t="s">
        <v>2307</v>
      </c>
      <c r="Z235" s="1" t="s">
        <v>2308</v>
      </c>
      <c r="AA235" s="1" t="s">
        <v>2309</v>
      </c>
      <c r="AB235" s="1" t="s">
        <v>2306</v>
      </c>
      <c r="AC235" s="1" t="s">
        <v>80</v>
      </c>
      <c r="AD235" s="1" t="s">
        <v>81</v>
      </c>
      <c r="AE235" s="1"/>
      <c r="AF235" s="1"/>
      <c r="AG235" s="1"/>
      <c r="AH235" s="1"/>
      <c r="AI235" s="1"/>
      <c r="AJ235" s="1" t="s">
        <v>2303</v>
      </c>
      <c r="AK235" s="1" t="s">
        <v>2304</v>
      </c>
      <c r="AL235" s="1" t="s">
        <v>248</v>
      </c>
      <c r="AM235" s="1" t="s">
        <v>3409</v>
      </c>
      <c r="AN235" s="1" t="s">
        <v>1904</v>
      </c>
      <c r="AO235" s="1" t="s">
        <v>2307</v>
      </c>
      <c r="AP235" s="1" t="s">
        <v>2308</v>
      </c>
      <c r="AQ235" s="1" t="s">
        <v>2309</v>
      </c>
      <c r="AR235" s="35">
        <v>42948</v>
      </c>
      <c r="AS235" s="35">
        <v>42948</v>
      </c>
      <c r="AT235" s="1"/>
      <c r="AU235" s="1"/>
      <c r="AV235" s="1">
        <v>0</v>
      </c>
      <c r="AW235" s="1" t="s">
        <v>77</v>
      </c>
      <c r="AX235" s="1"/>
      <c r="AY235" s="1" t="s">
        <v>4385</v>
      </c>
    </row>
    <row r="236" spans="1:51" x14ac:dyDescent="0.4">
      <c r="A236" t="str">
        <f t="shared" si="32"/>
        <v>0415102003</v>
      </c>
      <c r="B236" s="1"/>
      <c r="C236" s="1"/>
      <c r="D236" s="1" t="s">
        <v>2310</v>
      </c>
      <c r="E236" s="1" t="s">
        <v>2311</v>
      </c>
      <c r="F236" s="33" t="s">
        <v>3316</v>
      </c>
      <c r="G236" s="1" t="s">
        <v>240</v>
      </c>
      <c r="H236" s="1"/>
      <c r="I236" s="33" t="s">
        <v>2312</v>
      </c>
      <c r="J236" s="33" t="s">
        <v>121</v>
      </c>
      <c r="K236" s="1" t="s">
        <v>2313</v>
      </c>
      <c r="L236" s="1" t="s">
        <v>2314</v>
      </c>
      <c r="M236" s="1" t="s">
        <v>2315</v>
      </c>
      <c r="N236" s="1" t="s">
        <v>241</v>
      </c>
      <c r="O236" s="1" t="s">
        <v>3661</v>
      </c>
      <c r="P236" s="1" t="s">
        <v>3661</v>
      </c>
      <c r="Q236" s="33" t="s">
        <v>2316</v>
      </c>
      <c r="R236" s="33" t="s">
        <v>2317</v>
      </c>
      <c r="S236" s="1" t="s">
        <v>3680</v>
      </c>
      <c r="T236" s="1" t="s">
        <v>2318</v>
      </c>
      <c r="U236" s="1" t="s">
        <v>2319</v>
      </c>
      <c r="V236" s="33" t="s">
        <v>679</v>
      </c>
      <c r="W236" s="33" t="s">
        <v>3409</v>
      </c>
      <c r="X236" s="1" t="s">
        <v>1904</v>
      </c>
      <c r="Y236" s="1" t="s">
        <v>2320</v>
      </c>
      <c r="Z236" s="1" t="s">
        <v>2249</v>
      </c>
      <c r="AA236" s="1" t="s">
        <v>2250</v>
      </c>
      <c r="AB236" s="1" t="s">
        <v>2321</v>
      </c>
      <c r="AC236" s="1" t="s">
        <v>80</v>
      </c>
      <c r="AD236" s="1" t="s">
        <v>81</v>
      </c>
      <c r="AE236" s="1"/>
      <c r="AF236" s="1"/>
      <c r="AG236" s="1"/>
      <c r="AH236" s="1"/>
      <c r="AI236" s="1"/>
      <c r="AJ236" s="1" t="s">
        <v>2318</v>
      </c>
      <c r="AK236" s="1" t="s">
        <v>2319</v>
      </c>
      <c r="AL236" s="1" t="s">
        <v>679</v>
      </c>
      <c r="AM236" s="1" t="s">
        <v>3409</v>
      </c>
      <c r="AN236" s="1" t="s">
        <v>1904</v>
      </c>
      <c r="AO236" s="1" t="s">
        <v>2320</v>
      </c>
      <c r="AP236" s="1" t="s">
        <v>2249</v>
      </c>
      <c r="AQ236" s="1" t="s">
        <v>2250</v>
      </c>
      <c r="AR236" s="35">
        <v>42675</v>
      </c>
      <c r="AS236" s="35">
        <v>42675</v>
      </c>
      <c r="AT236" s="1"/>
      <c r="AU236" s="1"/>
      <c r="AV236" s="1">
        <v>0</v>
      </c>
      <c r="AW236" s="1" t="s">
        <v>77</v>
      </c>
      <c r="AX236" s="1"/>
      <c r="AY236" s="1" t="s">
        <v>78</v>
      </c>
    </row>
    <row r="237" spans="1:51" x14ac:dyDescent="0.4">
      <c r="A237" t="str">
        <f t="shared" si="32"/>
        <v>0415102045</v>
      </c>
      <c r="B237" s="1"/>
      <c r="C237" s="1"/>
      <c r="D237" s="1" t="s">
        <v>2322</v>
      </c>
      <c r="E237" s="1" t="s">
        <v>2323</v>
      </c>
      <c r="F237" s="33" t="s">
        <v>3311</v>
      </c>
      <c r="G237" s="1" t="s">
        <v>100</v>
      </c>
      <c r="H237" s="1"/>
      <c r="I237" s="33" t="s">
        <v>1744</v>
      </c>
      <c r="J237" s="33" t="s">
        <v>122</v>
      </c>
      <c r="K237" s="1" t="s">
        <v>2324</v>
      </c>
      <c r="L237" s="1" t="s">
        <v>2325</v>
      </c>
      <c r="M237" s="1" t="s">
        <v>2326</v>
      </c>
      <c r="N237" s="1" t="s">
        <v>101</v>
      </c>
      <c r="O237" s="1" t="s">
        <v>3661</v>
      </c>
      <c r="P237" s="1" t="s">
        <v>3661</v>
      </c>
      <c r="Q237" s="33" t="s">
        <v>1744</v>
      </c>
      <c r="R237" s="33" t="s">
        <v>3403</v>
      </c>
      <c r="S237" s="1" t="s">
        <v>3667</v>
      </c>
      <c r="T237" s="1" t="s">
        <v>2327</v>
      </c>
      <c r="U237" s="1" t="s">
        <v>2328</v>
      </c>
      <c r="V237" s="33" t="s">
        <v>2329</v>
      </c>
      <c r="W237" s="33" t="s">
        <v>3409</v>
      </c>
      <c r="X237" s="1" t="s">
        <v>1904</v>
      </c>
      <c r="Y237" s="1" t="s">
        <v>2330</v>
      </c>
      <c r="Z237" s="1" t="s">
        <v>2325</v>
      </c>
      <c r="AA237" s="1" t="s">
        <v>2325</v>
      </c>
      <c r="AB237" s="1" t="s">
        <v>2331</v>
      </c>
      <c r="AC237" s="1" t="s">
        <v>80</v>
      </c>
      <c r="AD237" s="1" t="s">
        <v>81</v>
      </c>
      <c r="AE237" s="1"/>
      <c r="AF237" s="1"/>
      <c r="AG237" s="1"/>
      <c r="AH237" s="1"/>
      <c r="AI237" s="1"/>
      <c r="AJ237" s="1" t="s">
        <v>2327</v>
      </c>
      <c r="AK237" s="1" t="s">
        <v>2328</v>
      </c>
      <c r="AL237" s="1" t="s">
        <v>2329</v>
      </c>
      <c r="AM237" s="1" t="s">
        <v>3409</v>
      </c>
      <c r="AN237" s="1" t="s">
        <v>1904</v>
      </c>
      <c r="AO237" s="1" t="s">
        <v>2330</v>
      </c>
      <c r="AP237" s="1" t="s">
        <v>2325</v>
      </c>
      <c r="AQ237" s="1" t="s">
        <v>2325</v>
      </c>
      <c r="AR237" s="35">
        <v>42795</v>
      </c>
      <c r="AS237" s="35">
        <v>42795</v>
      </c>
      <c r="AT237" s="1"/>
      <c r="AU237" s="1"/>
      <c r="AV237" s="1">
        <v>0</v>
      </c>
      <c r="AW237" s="1" t="s">
        <v>77</v>
      </c>
      <c r="AX237" s="1"/>
      <c r="AY237" s="1" t="s">
        <v>78</v>
      </c>
    </row>
    <row r="238" spans="1:51" x14ac:dyDescent="0.4">
      <c r="A238" t="str">
        <f t="shared" ref="A238:A251" si="33">AB238</f>
        <v>0415102078</v>
      </c>
      <c r="B238" s="1"/>
      <c r="C238" s="1"/>
      <c r="D238" s="1" t="s">
        <v>3199</v>
      </c>
      <c r="E238" s="1" t="s">
        <v>3269</v>
      </c>
      <c r="F238" s="33" t="s">
        <v>3316</v>
      </c>
      <c r="G238" s="1" t="s">
        <v>240</v>
      </c>
      <c r="H238" s="1"/>
      <c r="I238" s="33" t="s">
        <v>3340</v>
      </c>
      <c r="J238" s="33" t="s">
        <v>122</v>
      </c>
      <c r="K238" s="1" t="s">
        <v>3681</v>
      </c>
      <c r="L238" s="1" t="s">
        <v>3682</v>
      </c>
      <c r="M238" s="1" t="s">
        <v>3682</v>
      </c>
      <c r="N238" s="1" t="s">
        <v>241</v>
      </c>
      <c r="O238" s="1" t="s">
        <v>3661</v>
      </c>
      <c r="P238" s="1" t="s">
        <v>3661</v>
      </c>
      <c r="Q238" s="33" t="s">
        <v>3340</v>
      </c>
      <c r="R238" s="33" t="s">
        <v>3403</v>
      </c>
      <c r="S238" s="1" t="s">
        <v>3667</v>
      </c>
      <c r="T238" s="1" t="s">
        <v>3683</v>
      </c>
      <c r="U238" s="1" t="s">
        <v>4073</v>
      </c>
      <c r="V238" s="33" t="s">
        <v>666</v>
      </c>
      <c r="W238" s="33" t="s">
        <v>3409</v>
      </c>
      <c r="X238" s="1" t="s">
        <v>1904</v>
      </c>
      <c r="Y238" s="1" t="s">
        <v>4074</v>
      </c>
      <c r="Z238" s="1" t="s">
        <v>3682</v>
      </c>
      <c r="AA238" s="1" t="s">
        <v>3682</v>
      </c>
      <c r="AB238" s="1" t="s">
        <v>4288</v>
      </c>
      <c r="AC238" s="1" t="s">
        <v>80</v>
      </c>
      <c r="AD238" s="1" t="s">
        <v>81</v>
      </c>
      <c r="AE238" s="1"/>
      <c r="AF238" s="1"/>
      <c r="AG238" s="1"/>
      <c r="AH238" s="1"/>
      <c r="AI238" s="1"/>
      <c r="AJ238" s="1" t="s">
        <v>3683</v>
      </c>
      <c r="AK238" s="1" t="s">
        <v>4073</v>
      </c>
      <c r="AL238" s="1" t="s">
        <v>666</v>
      </c>
      <c r="AM238" s="1" t="s">
        <v>3409</v>
      </c>
      <c r="AN238" s="1" t="s">
        <v>1904</v>
      </c>
      <c r="AO238" s="1" t="s">
        <v>4074</v>
      </c>
      <c r="AP238" s="1" t="s">
        <v>3682</v>
      </c>
      <c r="AQ238" s="1" t="s">
        <v>3682</v>
      </c>
      <c r="AR238" s="35">
        <v>44409</v>
      </c>
      <c r="AS238" s="35">
        <v>44409</v>
      </c>
      <c r="AT238" s="1"/>
      <c r="AU238" s="1"/>
      <c r="AV238" s="1">
        <v>0</v>
      </c>
      <c r="AW238" s="1" t="s">
        <v>77</v>
      </c>
      <c r="AX238" s="1"/>
      <c r="AY238" s="1" t="s">
        <v>78</v>
      </c>
    </row>
    <row r="239" spans="1:51" x14ac:dyDescent="0.4">
      <c r="A239" t="str">
        <f t="shared" si="33"/>
        <v>0415102185</v>
      </c>
      <c r="B239" s="1"/>
      <c r="C239" s="1"/>
      <c r="D239" s="1" t="s">
        <v>2333</v>
      </c>
      <c r="E239" s="1" t="s">
        <v>2334</v>
      </c>
      <c r="F239" s="33" t="s">
        <v>3313</v>
      </c>
      <c r="G239" s="1" t="s">
        <v>118</v>
      </c>
      <c r="H239" s="1"/>
      <c r="I239" s="33" t="s">
        <v>2335</v>
      </c>
      <c r="J239" s="33" t="s">
        <v>95</v>
      </c>
      <c r="K239" s="1" t="s">
        <v>2336</v>
      </c>
      <c r="L239" s="1" t="s">
        <v>2337</v>
      </c>
      <c r="M239" s="1" t="s">
        <v>2338</v>
      </c>
      <c r="N239" s="1" t="s">
        <v>62</v>
      </c>
      <c r="O239" s="1" t="s">
        <v>3661</v>
      </c>
      <c r="P239" s="1" t="s">
        <v>3661</v>
      </c>
      <c r="Q239" s="33" t="s">
        <v>2102</v>
      </c>
      <c r="R239" s="33" t="s">
        <v>3409</v>
      </c>
      <c r="S239" s="1" t="s">
        <v>3663</v>
      </c>
      <c r="T239" s="1" t="s">
        <v>2339</v>
      </c>
      <c r="U239" s="1" t="s">
        <v>2340</v>
      </c>
      <c r="V239" s="33" t="s">
        <v>2335</v>
      </c>
      <c r="W239" s="33" t="s">
        <v>3409</v>
      </c>
      <c r="X239" s="1" t="s">
        <v>1904</v>
      </c>
      <c r="Y239" s="1" t="s">
        <v>2336</v>
      </c>
      <c r="Z239" s="1" t="s">
        <v>2337</v>
      </c>
      <c r="AA239" s="1" t="s">
        <v>2338</v>
      </c>
      <c r="AB239" s="1" t="s">
        <v>2341</v>
      </c>
      <c r="AC239" s="1" t="s">
        <v>80</v>
      </c>
      <c r="AD239" s="1" t="s">
        <v>81</v>
      </c>
      <c r="AE239" s="1"/>
      <c r="AF239" s="1"/>
      <c r="AG239" s="1"/>
      <c r="AH239" s="1"/>
      <c r="AI239" s="1"/>
      <c r="AJ239" s="1" t="s">
        <v>2339</v>
      </c>
      <c r="AK239" s="1" t="s">
        <v>2340</v>
      </c>
      <c r="AL239" s="1" t="s">
        <v>2335</v>
      </c>
      <c r="AM239" s="1" t="s">
        <v>3409</v>
      </c>
      <c r="AN239" s="1" t="s">
        <v>1904</v>
      </c>
      <c r="AO239" s="1" t="s">
        <v>2336</v>
      </c>
      <c r="AP239" s="1" t="s">
        <v>2337</v>
      </c>
      <c r="AQ239" s="1" t="s">
        <v>2338</v>
      </c>
      <c r="AR239" s="35">
        <v>43070</v>
      </c>
      <c r="AS239" s="35">
        <v>43070</v>
      </c>
      <c r="AT239" s="1"/>
      <c r="AU239" s="1"/>
      <c r="AV239" s="1">
        <v>0</v>
      </c>
      <c r="AW239" s="1" t="s">
        <v>77</v>
      </c>
      <c r="AX239" s="1"/>
      <c r="AY239" s="1" t="s">
        <v>78</v>
      </c>
    </row>
    <row r="240" spans="1:51" x14ac:dyDescent="0.4">
      <c r="A240" t="str">
        <f t="shared" si="33"/>
        <v>0415102318</v>
      </c>
      <c r="B240" s="1"/>
      <c r="C240" s="1"/>
      <c r="D240" s="1" t="s">
        <v>339</v>
      </c>
      <c r="E240" s="1" t="s">
        <v>3270</v>
      </c>
      <c r="F240" s="33" t="s">
        <v>3311</v>
      </c>
      <c r="G240" s="1" t="s">
        <v>100</v>
      </c>
      <c r="H240" s="1"/>
      <c r="I240" s="33" t="s">
        <v>151</v>
      </c>
      <c r="J240" s="33" t="s">
        <v>152</v>
      </c>
      <c r="K240" s="1" t="s">
        <v>3684</v>
      </c>
      <c r="L240" s="1" t="s">
        <v>3685</v>
      </c>
      <c r="M240" s="1" t="s">
        <v>3686</v>
      </c>
      <c r="N240" s="1" t="s">
        <v>101</v>
      </c>
      <c r="O240" s="1" t="s">
        <v>3661</v>
      </c>
      <c r="P240" s="1" t="s">
        <v>3661</v>
      </c>
      <c r="Q240" s="33" t="s">
        <v>342</v>
      </c>
      <c r="R240" s="33" t="s">
        <v>3368</v>
      </c>
      <c r="S240" s="1" t="s">
        <v>3664</v>
      </c>
      <c r="T240" s="1" t="s">
        <v>2345</v>
      </c>
      <c r="U240" s="1" t="s">
        <v>2346</v>
      </c>
      <c r="V240" s="33" t="s">
        <v>666</v>
      </c>
      <c r="W240" s="33" t="s">
        <v>3409</v>
      </c>
      <c r="X240" s="1" t="s">
        <v>1904</v>
      </c>
      <c r="Y240" s="1" t="s">
        <v>2349</v>
      </c>
      <c r="Z240" s="1" t="s">
        <v>2347</v>
      </c>
      <c r="AA240" s="1" t="s">
        <v>4075</v>
      </c>
      <c r="AB240" s="1" t="s">
        <v>2348</v>
      </c>
      <c r="AC240" s="1" t="s">
        <v>80</v>
      </c>
      <c r="AD240" s="1" t="s">
        <v>81</v>
      </c>
      <c r="AE240" s="1"/>
      <c r="AF240" s="1"/>
      <c r="AG240" s="1"/>
      <c r="AH240" s="1"/>
      <c r="AI240" s="1"/>
      <c r="AJ240" s="1" t="s">
        <v>2345</v>
      </c>
      <c r="AK240" s="1" t="s">
        <v>2346</v>
      </c>
      <c r="AL240" s="1" t="s">
        <v>666</v>
      </c>
      <c r="AM240" s="1" t="s">
        <v>3409</v>
      </c>
      <c r="AN240" s="1" t="s">
        <v>1904</v>
      </c>
      <c r="AO240" s="1" t="s">
        <v>2349</v>
      </c>
      <c r="AP240" s="1" t="s">
        <v>2347</v>
      </c>
      <c r="AQ240" s="1" t="s">
        <v>4075</v>
      </c>
      <c r="AR240" s="35">
        <v>43313</v>
      </c>
      <c r="AS240" s="35">
        <v>43313</v>
      </c>
      <c r="AT240" s="1"/>
      <c r="AU240" s="1"/>
      <c r="AV240" s="1">
        <v>0</v>
      </c>
      <c r="AW240" s="1" t="s">
        <v>77</v>
      </c>
      <c r="AX240" s="1"/>
      <c r="AY240" s="1" t="s">
        <v>78</v>
      </c>
    </row>
    <row r="241" spans="1:51" x14ac:dyDescent="0.4">
      <c r="A241" t="str">
        <f t="shared" si="33"/>
        <v>0415102342</v>
      </c>
      <c r="B241" s="1"/>
      <c r="C241" s="1"/>
      <c r="D241" s="1" t="s">
        <v>2350</v>
      </c>
      <c r="E241" s="1" t="s">
        <v>2351</v>
      </c>
      <c r="F241" s="33" t="s">
        <v>3316</v>
      </c>
      <c r="G241" s="1" t="s">
        <v>240</v>
      </c>
      <c r="H241" s="1"/>
      <c r="I241" s="33" t="s">
        <v>679</v>
      </c>
      <c r="J241" s="33" t="s">
        <v>95</v>
      </c>
      <c r="K241" s="1" t="s">
        <v>3687</v>
      </c>
      <c r="L241" s="1" t="s">
        <v>2170</v>
      </c>
      <c r="M241" s="1" t="s">
        <v>2171</v>
      </c>
      <c r="N241" s="1" t="s">
        <v>241</v>
      </c>
      <c r="O241" s="1" t="s">
        <v>3661</v>
      </c>
      <c r="P241" s="1" t="s">
        <v>3661</v>
      </c>
      <c r="Q241" s="33" t="s">
        <v>2352</v>
      </c>
      <c r="R241" s="33" t="s">
        <v>3409</v>
      </c>
      <c r="S241" s="1" t="s">
        <v>3663</v>
      </c>
      <c r="T241" s="1" t="s">
        <v>3688</v>
      </c>
      <c r="U241" s="1" t="s">
        <v>4076</v>
      </c>
      <c r="V241" s="33" t="s">
        <v>1668</v>
      </c>
      <c r="W241" s="33" t="s">
        <v>3409</v>
      </c>
      <c r="X241" s="1" t="s">
        <v>1904</v>
      </c>
      <c r="Y241" s="1" t="s">
        <v>2287</v>
      </c>
      <c r="Z241" s="1" t="s">
        <v>2288</v>
      </c>
      <c r="AA241" s="1" t="s">
        <v>2289</v>
      </c>
      <c r="AB241" s="1" t="s">
        <v>2353</v>
      </c>
      <c r="AC241" s="1" t="s">
        <v>80</v>
      </c>
      <c r="AD241" s="1" t="s">
        <v>81</v>
      </c>
      <c r="AE241" s="1"/>
      <c r="AF241" s="1"/>
      <c r="AG241" s="1"/>
      <c r="AH241" s="1"/>
      <c r="AI241" s="1"/>
      <c r="AJ241" s="1" t="s">
        <v>3688</v>
      </c>
      <c r="AK241" s="1" t="s">
        <v>4076</v>
      </c>
      <c r="AL241" s="1" t="s">
        <v>1668</v>
      </c>
      <c r="AM241" s="1" t="s">
        <v>3409</v>
      </c>
      <c r="AN241" s="1" t="s">
        <v>1904</v>
      </c>
      <c r="AO241" s="1" t="s">
        <v>2287</v>
      </c>
      <c r="AP241" s="1" t="s">
        <v>2288</v>
      </c>
      <c r="AQ241" s="1" t="s">
        <v>2289</v>
      </c>
      <c r="AR241" s="35">
        <v>43344</v>
      </c>
      <c r="AS241" s="35">
        <v>43344</v>
      </c>
      <c r="AT241" s="1"/>
      <c r="AU241" s="1"/>
      <c r="AV241" s="1">
        <v>0</v>
      </c>
      <c r="AW241" s="1" t="s">
        <v>77</v>
      </c>
      <c r="AX241" s="1"/>
      <c r="AY241" s="1" t="s">
        <v>78</v>
      </c>
    </row>
    <row r="242" spans="1:51" x14ac:dyDescent="0.4">
      <c r="A242" t="str">
        <f t="shared" si="33"/>
        <v>0415102359</v>
      </c>
      <c r="B242" s="1"/>
      <c r="C242" s="1"/>
      <c r="D242" s="1" t="s">
        <v>2350</v>
      </c>
      <c r="E242" s="1" t="s">
        <v>2351</v>
      </c>
      <c r="F242" s="33" t="s">
        <v>3316</v>
      </c>
      <c r="G242" s="1" t="s">
        <v>240</v>
      </c>
      <c r="H242" s="1"/>
      <c r="I242" s="33" t="s">
        <v>679</v>
      </c>
      <c r="J242" s="33" t="s">
        <v>95</v>
      </c>
      <c r="K242" s="1" t="s">
        <v>3687</v>
      </c>
      <c r="L242" s="1" t="s">
        <v>2170</v>
      </c>
      <c r="M242" s="1" t="s">
        <v>2171</v>
      </c>
      <c r="N242" s="1" t="s">
        <v>241</v>
      </c>
      <c r="O242" s="1" t="s">
        <v>3661</v>
      </c>
      <c r="P242" s="1" t="s">
        <v>3661</v>
      </c>
      <c r="Q242" s="33" t="s">
        <v>2352</v>
      </c>
      <c r="R242" s="33" t="s">
        <v>3409</v>
      </c>
      <c r="S242" s="1" t="s">
        <v>3663</v>
      </c>
      <c r="T242" s="1" t="s">
        <v>3689</v>
      </c>
      <c r="U242" s="1" t="s">
        <v>4077</v>
      </c>
      <c r="V242" s="33" t="s">
        <v>2174</v>
      </c>
      <c r="W242" s="33" t="s">
        <v>3409</v>
      </c>
      <c r="X242" s="1" t="s">
        <v>1904</v>
      </c>
      <c r="Y242" s="1" t="s">
        <v>2175</v>
      </c>
      <c r="Z242" s="1" t="s">
        <v>2176</v>
      </c>
      <c r="AA242" s="1" t="s">
        <v>2178</v>
      </c>
      <c r="AB242" s="1" t="s">
        <v>2354</v>
      </c>
      <c r="AC242" s="1" t="s">
        <v>80</v>
      </c>
      <c r="AD242" s="1" t="s">
        <v>81</v>
      </c>
      <c r="AE242" s="1"/>
      <c r="AF242" s="1"/>
      <c r="AG242" s="1"/>
      <c r="AH242" s="1"/>
      <c r="AI242" s="1"/>
      <c r="AJ242" s="1" t="s">
        <v>4338</v>
      </c>
      <c r="AK242" s="1" t="s">
        <v>4077</v>
      </c>
      <c r="AL242" s="1" t="s">
        <v>2174</v>
      </c>
      <c r="AM242" s="1" t="s">
        <v>3409</v>
      </c>
      <c r="AN242" s="1" t="s">
        <v>1904</v>
      </c>
      <c r="AO242" s="1" t="s">
        <v>2175</v>
      </c>
      <c r="AP242" s="1" t="s">
        <v>2176</v>
      </c>
      <c r="AQ242" s="1" t="s">
        <v>2178</v>
      </c>
      <c r="AR242" s="35">
        <v>43344</v>
      </c>
      <c r="AS242" s="35">
        <v>43344</v>
      </c>
      <c r="AT242" s="1"/>
      <c r="AU242" s="1"/>
      <c r="AV242" s="1">
        <v>0</v>
      </c>
      <c r="AW242" s="1" t="s">
        <v>77</v>
      </c>
      <c r="AX242" s="1"/>
      <c r="AY242" s="1" t="s">
        <v>78</v>
      </c>
    </row>
    <row r="243" spans="1:51" x14ac:dyDescent="0.4">
      <c r="A243" t="str">
        <f t="shared" si="33"/>
        <v>0415102367</v>
      </c>
      <c r="B243" s="1"/>
      <c r="C243" s="1"/>
      <c r="D243" s="1" t="s">
        <v>2355</v>
      </c>
      <c r="E243" s="1" t="s">
        <v>2356</v>
      </c>
      <c r="F243" s="33" t="s">
        <v>3313</v>
      </c>
      <c r="G243" s="1" t="s">
        <v>118</v>
      </c>
      <c r="H243" s="1"/>
      <c r="I243" s="33" t="s">
        <v>2088</v>
      </c>
      <c r="J243" s="33" t="s">
        <v>343</v>
      </c>
      <c r="K243" s="1" t="s">
        <v>3690</v>
      </c>
      <c r="L243" s="1" t="s">
        <v>2703</v>
      </c>
      <c r="M243" s="1" t="s">
        <v>2704</v>
      </c>
      <c r="N243" s="1" t="s">
        <v>382</v>
      </c>
      <c r="O243" s="1" t="s">
        <v>3661</v>
      </c>
      <c r="P243" s="1" t="s">
        <v>3661</v>
      </c>
      <c r="Q243" s="33" t="s">
        <v>666</v>
      </c>
      <c r="R243" s="33" t="s">
        <v>3409</v>
      </c>
      <c r="S243" s="1" t="s">
        <v>3663</v>
      </c>
      <c r="T243" s="1" t="s">
        <v>2358</v>
      </c>
      <c r="U243" s="1" t="s">
        <v>2359</v>
      </c>
      <c r="V243" s="33" t="s">
        <v>1089</v>
      </c>
      <c r="W243" s="33" t="s">
        <v>3409</v>
      </c>
      <c r="X243" s="1" t="s">
        <v>1904</v>
      </c>
      <c r="Y243" s="1" t="s">
        <v>2360</v>
      </c>
      <c r="Z243" s="1" t="s">
        <v>2361</v>
      </c>
      <c r="AA243" s="1" t="s">
        <v>2362</v>
      </c>
      <c r="AB243" s="1" t="s">
        <v>2363</v>
      </c>
      <c r="AC243" s="1" t="s">
        <v>80</v>
      </c>
      <c r="AD243" s="1" t="s">
        <v>81</v>
      </c>
      <c r="AE243" s="1"/>
      <c r="AF243" s="1"/>
      <c r="AG243" s="1"/>
      <c r="AH243" s="1"/>
      <c r="AI243" s="1"/>
      <c r="AJ243" s="1" t="s">
        <v>2358</v>
      </c>
      <c r="AK243" s="1" t="s">
        <v>2359</v>
      </c>
      <c r="AL243" s="1" t="s">
        <v>1089</v>
      </c>
      <c r="AM243" s="1" t="s">
        <v>3409</v>
      </c>
      <c r="AN243" s="1" t="s">
        <v>1904</v>
      </c>
      <c r="AO243" s="1" t="s">
        <v>2360</v>
      </c>
      <c r="AP243" s="1" t="s">
        <v>2361</v>
      </c>
      <c r="AQ243" s="1" t="s">
        <v>2362</v>
      </c>
      <c r="AR243" s="35">
        <v>43374</v>
      </c>
      <c r="AS243" s="35">
        <v>43374</v>
      </c>
      <c r="AT243" s="1"/>
      <c r="AU243" s="1"/>
      <c r="AV243" s="1">
        <v>0</v>
      </c>
      <c r="AW243" s="1" t="s">
        <v>77</v>
      </c>
      <c r="AX243" s="1"/>
      <c r="AY243" s="1" t="s">
        <v>78</v>
      </c>
    </row>
    <row r="244" spans="1:51" x14ac:dyDescent="0.4">
      <c r="A244" t="str">
        <f t="shared" si="33"/>
        <v>0415102441</v>
      </c>
      <c r="B244" s="1"/>
      <c r="C244" s="1"/>
      <c r="D244" s="1" t="s">
        <v>92</v>
      </c>
      <c r="E244" s="1" t="s">
        <v>93</v>
      </c>
      <c r="F244" s="33" t="s">
        <v>3310</v>
      </c>
      <c r="G244" s="1" t="s">
        <v>55</v>
      </c>
      <c r="H244" s="1"/>
      <c r="I244" s="33" t="s">
        <v>94</v>
      </c>
      <c r="J244" s="33" t="s">
        <v>95</v>
      </c>
      <c r="K244" s="1" t="s">
        <v>1918</v>
      </c>
      <c r="L244" s="1" t="s">
        <v>1919</v>
      </c>
      <c r="M244" s="1" t="s">
        <v>1920</v>
      </c>
      <c r="N244" s="1" t="s">
        <v>62</v>
      </c>
      <c r="O244" s="1" t="s">
        <v>3661</v>
      </c>
      <c r="P244" s="1" t="s">
        <v>3661</v>
      </c>
      <c r="Q244" s="33" t="s">
        <v>1259</v>
      </c>
      <c r="R244" s="33" t="s">
        <v>3409</v>
      </c>
      <c r="S244" s="1" t="s">
        <v>3663</v>
      </c>
      <c r="T244" s="1" t="s">
        <v>2365</v>
      </c>
      <c r="U244" s="1" t="s">
        <v>2366</v>
      </c>
      <c r="V244" s="33" t="s">
        <v>2244</v>
      </c>
      <c r="W244" s="33" t="s">
        <v>3409</v>
      </c>
      <c r="X244" s="1" t="s">
        <v>1904</v>
      </c>
      <c r="Y244" s="1" t="s">
        <v>2367</v>
      </c>
      <c r="Z244" s="1" t="s">
        <v>2368</v>
      </c>
      <c r="AA244" s="1" t="s">
        <v>2369</v>
      </c>
      <c r="AB244" s="1" t="s">
        <v>2370</v>
      </c>
      <c r="AC244" s="1" t="s">
        <v>80</v>
      </c>
      <c r="AD244" s="1" t="s">
        <v>81</v>
      </c>
      <c r="AE244" s="1"/>
      <c r="AF244" s="1"/>
      <c r="AG244" s="1"/>
      <c r="AH244" s="1"/>
      <c r="AI244" s="1"/>
      <c r="AJ244" s="1" t="s">
        <v>2365</v>
      </c>
      <c r="AK244" s="1" t="s">
        <v>2366</v>
      </c>
      <c r="AL244" s="1" t="s">
        <v>2244</v>
      </c>
      <c r="AM244" s="1" t="s">
        <v>3409</v>
      </c>
      <c r="AN244" s="1" t="s">
        <v>1904</v>
      </c>
      <c r="AO244" s="1" t="s">
        <v>2367</v>
      </c>
      <c r="AP244" s="1" t="s">
        <v>2368</v>
      </c>
      <c r="AQ244" s="1" t="s">
        <v>2369</v>
      </c>
      <c r="AR244" s="35">
        <v>43556</v>
      </c>
      <c r="AS244" s="35">
        <v>43556</v>
      </c>
      <c r="AT244" s="1"/>
      <c r="AU244" s="1"/>
      <c r="AV244" s="1">
        <v>0</v>
      </c>
      <c r="AW244" s="1" t="s">
        <v>77</v>
      </c>
      <c r="AX244" s="1"/>
      <c r="AY244" s="1" t="s">
        <v>78</v>
      </c>
    </row>
    <row r="245" spans="1:51" x14ac:dyDescent="0.4">
      <c r="A245" t="str">
        <f t="shared" si="33"/>
        <v>0415102482</v>
      </c>
      <c r="B245" s="1"/>
      <c r="C245" s="1"/>
      <c r="D245" s="1" t="s">
        <v>2239</v>
      </c>
      <c r="E245" s="1" t="s">
        <v>2240</v>
      </c>
      <c r="F245" s="33" t="s">
        <v>3311</v>
      </c>
      <c r="G245" s="1" t="s">
        <v>100</v>
      </c>
      <c r="H245" s="1"/>
      <c r="I245" s="33" t="s">
        <v>1940</v>
      </c>
      <c r="J245" s="33" t="s">
        <v>95</v>
      </c>
      <c r="K245" s="1" t="s">
        <v>2241</v>
      </c>
      <c r="L245" s="1" t="s">
        <v>2242</v>
      </c>
      <c r="M245" s="1" t="s">
        <v>2243</v>
      </c>
      <c r="N245" s="1" t="s">
        <v>101</v>
      </c>
      <c r="O245" s="1" t="s">
        <v>3661</v>
      </c>
      <c r="P245" s="1" t="s">
        <v>3661</v>
      </c>
      <c r="Q245" s="33" t="s">
        <v>2183</v>
      </c>
      <c r="R245" s="33" t="s">
        <v>3409</v>
      </c>
      <c r="S245" s="1" t="s">
        <v>3663</v>
      </c>
      <c r="T245" s="1" t="s">
        <v>2376</v>
      </c>
      <c r="U245" s="1" t="s">
        <v>2377</v>
      </c>
      <c r="V245" s="33" t="s">
        <v>755</v>
      </c>
      <c r="W245" s="33" t="s">
        <v>3409</v>
      </c>
      <c r="X245" s="1" t="s">
        <v>1904</v>
      </c>
      <c r="Y245" s="1" t="s">
        <v>2378</v>
      </c>
      <c r="Z245" s="1" t="s">
        <v>2379</v>
      </c>
      <c r="AA245" s="1" t="s">
        <v>2380</v>
      </c>
      <c r="AB245" s="1" t="s">
        <v>2381</v>
      </c>
      <c r="AC245" s="1" t="s">
        <v>80</v>
      </c>
      <c r="AD245" s="1" t="s">
        <v>81</v>
      </c>
      <c r="AE245" s="1"/>
      <c r="AF245" s="1"/>
      <c r="AG245" s="1"/>
      <c r="AH245" s="1"/>
      <c r="AI245" s="1"/>
      <c r="AJ245" s="1" t="s">
        <v>2376</v>
      </c>
      <c r="AK245" s="1" t="s">
        <v>2377</v>
      </c>
      <c r="AL245" s="1" t="s">
        <v>755</v>
      </c>
      <c r="AM245" s="1" t="s">
        <v>3409</v>
      </c>
      <c r="AN245" s="1" t="s">
        <v>1904</v>
      </c>
      <c r="AO245" s="1" t="s">
        <v>2378</v>
      </c>
      <c r="AP245" s="1" t="s">
        <v>2379</v>
      </c>
      <c r="AQ245" s="1" t="s">
        <v>2380</v>
      </c>
      <c r="AR245" s="35">
        <v>43617</v>
      </c>
      <c r="AS245" s="35">
        <v>43617</v>
      </c>
      <c r="AT245" s="1"/>
      <c r="AU245" s="1"/>
      <c r="AV245" s="1">
        <v>0</v>
      </c>
      <c r="AW245" s="1" t="s">
        <v>77</v>
      </c>
      <c r="AX245" s="1"/>
      <c r="AY245" s="1" t="s">
        <v>78</v>
      </c>
    </row>
    <row r="246" spans="1:51" x14ac:dyDescent="0.4">
      <c r="A246" t="str">
        <f t="shared" si="33"/>
        <v>0415102540</v>
      </c>
      <c r="B246" s="1"/>
      <c r="C246" s="1"/>
      <c r="D246" s="1" t="s">
        <v>2382</v>
      </c>
      <c r="E246" s="1" t="s">
        <v>2383</v>
      </c>
      <c r="F246" s="33" t="s">
        <v>3311</v>
      </c>
      <c r="G246" s="1" t="s">
        <v>100</v>
      </c>
      <c r="H246" s="1"/>
      <c r="I246" s="33" t="s">
        <v>2384</v>
      </c>
      <c r="J246" s="33" t="s">
        <v>2385</v>
      </c>
      <c r="K246" s="1" t="s">
        <v>2386</v>
      </c>
      <c r="L246" s="1" t="s">
        <v>2387</v>
      </c>
      <c r="M246" s="1" t="s">
        <v>2388</v>
      </c>
      <c r="N246" s="1" t="s">
        <v>101</v>
      </c>
      <c r="O246" s="1" t="s">
        <v>3661</v>
      </c>
      <c r="P246" s="1" t="s">
        <v>3661</v>
      </c>
      <c r="Q246" s="33" t="s">
        <v>1615</v>
      </c>
      <c r="R246" s="33" t="s">
        <v>121</v>
      </c>
      <c r="S246" s="1" t="s">
        <v>3696</v>
      </c>
      <c r="T246" s="1" t="s">
        <v>2389</v>
      </c>
      <c r="U246" s="1" t="s">
        <v>2390</v>
      </c>
      <c r="V246" s="33" t="s">
        <v>1923</v>
      </c>
      <c r="W246" s="33" t="s">
        <v>3409</v>
      </c>
      <c r="X246" s="1" t="s">
        <v>1904</v>
      </c>
      <c r="Y246" s="1" t="s">
        <v>2391</v>
      </c>
      <c r="Z246" s="1" t="s">
        <v>2392</v>
      </c>
      <c r="AA246" s="1" t="s">
        <v>2393</v>
      </c>
      <c r="AB246" s="1" t="s">
        <v>2394</v>
      </c>
      <c r="AC246" s="1" t="s">
        <v>80</v>
      </c>
      <c r="AD246" s="1" t="s">
        <v>81</v>
      </c>
      <c r="AE246" s="1"/>
      <c r="AF246" s="1"/>
      <c r="AG246" s="1"/>
      <c r="AH246" s="1"/>
      <c r="AI246" s="1"/>
      <c r="AJ246" s="1" t="s">
        <v>2389</v>
      </c>
      <c r="AK246" s="1" t="s">
        <v>2390</v>
      </c>
      <c r="AL246" s="1" t="s">
        <v>1923</v>
      </c>
      <c r="AM246" s="1" t="s">
        <v>3409</v>
      </c>
      <c r="AN246" s="1" t="s">
        <v>1904</v>
      </c>
      <c r="AO246" s="1" t="s">
        <v>2391</v>
      </c>
      <c r="AP246" s="1" t="s">
        <v>2392</v>
      </c>
      <c r="AQ246" s="1" t="s">
        <v>2393</v>
      </c>
      <c r="AR246" s="35">
        <v>43739</v>
      </c>
      <c r="AS246" s="35">
        <v>43739</v>
      </c>
      <c r="AT246" s="1"/>
      <c r="AU246" s="1"/>
      <c r="AV246" s="1">
        <v>0</v>
      </c>
      <c r="AW246" s="1" t="s">
        <v>77</v>
      </c>
      <c r="AX246" s="1"/>
      <c r="AY246" s="1" t="s">
        <v>99</v>
      </c>
    </row>
    <row r="247" spans="1:51" x14ac:dyDescent="0.4">
      <c r="A247" t="str">
        <f t="shared" si="33"/>
        <v>0415102557</v>
      </c>
      <c r="B247" s="1"/>
      <c r="C247" s="1"/>
      <c r="D247" s="1" t="s">
        <v>2395</v>
      </c>
      <c r="E247" s="1" t="s">
        <v>2396</v>
      </c>
      <c r="F247" s="33" t="s">
        <v>3311</v>
      </c>
      <c r="G247" s="1" t="s">
        <v>100</v>
      </c>
      <c r="H247" s="1"/>
      <c r="I247" s="33" t="s">
        <v>2397</v>
      </c>
      <c r="J247" s="33" t="s">
        <v>95</v>
      </c>
      <c r="K247" s="1" t="s">
        <v>2398</v>
      </c>
      <c r="L247" s="1" t="s">
        <v>2399</v>
      </c>
      <c r="M247" s="1" t="s">
        <v>2400</v>
      </c>
      <c r="N247" s="1" t="s">
        <v>101</v>
      </c>
      <c r="O247" s="1" t="s">
        <v>3661</v>
      </c>
      <c r="P247" s="1" t="s">
        <v>3661</v>
      </c>
      <c r="Q247" s="33" t="s">
        <v>2397</v>
      </c>
      <c r="R247" s="33" t="s">
        <v>3409</v>
      </c>
      <c r="S247" s="1" t="s">
        <v>3663</v>
      </c>
      <c r="T247" s="1" t="s">
        <v>2401</v>
      </c>
      <c r="U247" s="1" t="s">
        <v>2402</v>
      </c>
      <c r="V247" s="33" t="s">
        <v>2174</v>
      </c>
      <c r="W247" s="33" t="s">
        <v>3409</v>
      </c>
      <c r="X247" s="1" t="s">
        <v>1904</v>
      </c>
      <c r="Y247" s="1" t="s">
        <v>4078</v>
      </c>
      <c r="Z247" s="1" t="s">
        <v>2403</v>
      </c>
      <c r="AA247" s="1" t="s">
        <v>2404</v>
      </c>
      <c r="AB247" s="1" t="s">
        <v>2405</v>
      </c>
      <c r="AC247" s="1" t="s">
        <v>80</v>
      </c>
      <c r="AD247" s="1" t="s">
        <v>81</v>
      </c>
      <c r="AE247" s="1"/>
      <c r="AF247" s="1"/>
      <c r="AG247" s="1"/>
      <c r="AH247" s="1"/>
      <c r="AI247" s="1"/>
      <c r="AJ247" s="1" t="s">
        <v>2401</v>
      </c>
      <c r="AK247" s="1" t="s">
        <v>2402</v>
      </c>
      <c r="AL247" s="1" t="s">
        <v>2174</v>
      </c>
      <c r="AM247" s="1" t="s">
        <v>3409</v>
      </c>
      <c r="AN247" s="1" t="s">
        <v>1904</v>
      </c>
      <c r="AO247" s="1" t="s">
        <v>4078</v>
      </c>
      <c r="AP247" s="1" t="s">
        <v>2403</v>
      </c>
      <c r="AQ247" s="1" t="s">
        <v>2404</v>
      </c>
      <c r="AR247" s="35">
        <v>43770</v>
      </c>
      <c r="AS247" s="35">
        <v>43770</v>
      </c>
      <c r="AT247" s="1"/>
      <c r="AU247" s="1"/>
      <c r="AV247" s="1">
        <v>0</v>
      </c>
      <c r="AW247" s="1" t="s">
        <v>77</v>
      </c>
      <c r="AX247" s="1"/>
      <c r="AY247" s="1" t="s">
        <v>78</v>
      </c>
    </row>
    <row r="248" spans="1:51" x14ac:dyDescent="0.4">
      <c r="A248" t="str">
        <f t="shared" si="33"/>
        <v>0415102573</v>
      </c>
      <c r="B248" s="1"/>
      <c r="C248" s="1"/>
      <c r="D248" s="1" t="s">
        <v>2406</v>
      </c>
      <c r="E248" s="1" t="s">
        <v>2407</v>
      </c>
      <c r="F248" s="33" t="s">
        <v>3311</v>
      </c>
      <c r="G248" s="1" t="s">
        <v>100</v>
      </c>
      <c r="H248" s="1"/>
      <c r="I248" s="33" t="s">
        <v>2408</v>
      </c>
      <c r="J248" s="33" t="s">
        <v>95</v>
      </c>
      <c r="K248" s="1" t="s">
        <v>2409</v>
      </c>
      <c r="L248" s="1" t="s">
        <v>2410</v>
      </c>
      <c r="M248" s="1" t="s">
        <v>2411</v>
      </c>
      <c r="N248" s="1" t="s">
        <v>101</v>
      </c>
      <c r="O248" s="1" t="s">
        <v>3661</v>
      </c>
      <c r="P248" s="1" t="s">
        <v>3661</v>
      </c>
      <c r="Q248" s="33" t="s">
        <v>1925</v>
      </c>
      <c r="R248" s="33" t="s">
        <v>3409</v>
      </c>
      <c r="S248" s="1" t="s">
        <v>3663</v>
      </c>
      <c r="T248" s="1" t="s">
        <v>2206</v>
      </c>
      <c r="U248" s="1" t="s">
        <v>2207</v>
      </c>
      <c r="V248" s="33" t="s">
        <v>2408</v>
      </c>
      <c r="W248" s="33" t="s">
        <v>3409</v>
      </c>
      <c r="X248" s="1" t="s">
        <v>1904</v>
      </c>
      <c r="Y248" s="1" t="s">
        <v>4079</v>
      </c>
      <c r="Z248" s="1" t="s">
        <v>4080</v>
      </c>
      <c r="AA248" s="1" t="s">
        <v>4081</v>
      </c>
      <c r="AB248" s="1" t="s">
        <v>2412</v>
      </c>
      <c r="AC248" s="1" t="s">
        <v>80</v>
      </c>
      <c r="AD248" s="1" t="s">
        <v>81</v>
      </c>
      <c r="AE248" s="1"/>
      <c r="AF248" s="1"/>
      <c r="AG248" s="1"/>
      <c r="AH248" s="1"/>
      <c r="AI248" s="1"/>
      <c r="AJ248" s="1" t="s">
        <v>2206</v>
      </c>
      <c r="AK248" s="1" t="s">
        <v>2207</v>
      </c>
      <c r="AL248" s="1" t="s">
        <v>2408</v>
      </c>
      <c r="AM248" s="1" t="s">
        <v>3409</v>
      </c>
      <c r="AN248" s="1" t="s">
        <v>1904</v>
      </c>
      <c r="AO248" s="1" t="s">
        <v>4079</v>
      </c>
      <c r="AP248" s="1" t="s">
        <v>4080</v>
      </c>
      <c r="AQ248" s="1" t="s">
        <v>4081</v>
      </c>
      <c r="AR248" s="35">
        <v>43800</v>
      </c>
      <c r="AS248" s="35">
        <v>43800</v>
      </c>
      <c r="AT248" s="1"/>
      <c r="AU248" s="1"/>
      <c r="AV248" s="1">
        <v>0</v>
      </c>
      <c r="AW248" s="1" t="s">
        <v>77</v>
      </c>
      <c r="AX248" s="1"/>
      <c r="AY248" s="1" t="s">
        <v>78</v>
      </c>
    </row>
    <row r="249" spans="1:51" x14ac:dyDescent="0.4">
      <c r="A249" t="str">
        <f t="shared" si="33"/>
        <v>0415102599</v>
      </c>
      <c r="B249" s="1"/>
      <c r="C249" s="1"/>
      <c r="D249" s="1" t="s">
        <v>2413</v>
      </c>
      <c r="E249" s="1" t="s">
        <v>2414</v>
      </c>
      <c r="F249" s="33" t="s">
        <v>3311</v>
      </c>
      <c r="G249" s="1" t="s">
        <v>100</v>
      </c>
      <c r="H249" s="1"/>
      <c r="I249" s="33" t="s">
        <v>147</v>
      </c>
      <c r="J249" s="33" t="s">
        <v>95</v>
      </c>
      <c r="K249" s="1" t="s">
        <v>2415</v>
      </c>
      <c r="L249" s="1" t="s">
        <v>2416</v>
      </c>
      <c r="M249" s="1" t="s">
        <v>2196</v>
      </c>
      <c r="N249" s="1" t="s">
        <v>101</v>
      </c>
      <c r="O249" s="1" t="s">
        <v>3661</v>
      </c>
      <c r="P249" s="1" t="s">
        <v>3661</v>
      </c>
      <c r="Q249" s="33" t="s">
        <v>2417</v>
      </c>
      <c r="R249" s="33" t="s">
        <v>3368</v>
      </c>
      <c r="S249" s="1" t="s">
        <v>3664</v>
      </c>
      <c r="T249" s="1" t="s">
        <v>2198</v>
      </c>
      <c r="U249" s="1" t="s">
        <v>2199</v>
      </c>
      <c r="V249" s="33" t="s">
        <v>147</v>
      </c>
      <c r="W249" s="33" t="s">
        <v>3409</v>
      </c>
      <c r="X249" s="1" t="s">
        <v>1904</v>
      </c>
      <c r="Y249" s="1" t="s">
        <v>2415</v>
      </c>
      <c r="Z249" s="1" t="s">
        <v>2416</v>
      </c>
      <c r="AA249" s="1" t="s">
        <v>2196</v>
      </c>
      <c r="AB249" s="1" t="s">
        <v>2418</v>
      </c>
      <c r="AC249" s="1" t="s">
        <v>80</v>
      </c>
      <c r="AD249" s="1" t="s">
        <v>81</v>
      </c>
      <c r="AE249" s="1"/>
      <c r="AF249" s="1"/>
      <c r="AG249" s="1"/>
      <c r="AH249" s="1"/>
      <c r="AI249" s="1"/>
      <c r="AJ249" s="1" t="s">
        <v>2198</v>
      </c>
      <c r="AK249" s="1" t="s">
        <v>2199</v>
      </c>
      <c r="AL249" s="1" t="s">
        <v>147</v>
      </c>
      <c r="AM249" s="1" t="s">
        <v>3409</v>
      </c>
      <c r="AN249" s="1" t="s">
        <v>1904</v>
      </c>
      <c r="AO249" s="1" t="s">
        <v>2415</v>
      </c>
      <c r="AP249" s="1" t="s">
        <v>2416</v>
      </c>
      <c r="AQ249" s="1" t="s">
        <v>2196</v>
      </c>
      <c r="AR249" s="35">
        <v>43831</v>
      </c>
      <c r="AS249" s="35">
        <v>43831</v>
      </c>
      <c r="AT249" s="1"/>
      <c r="AU249" s="1"/>
      <c r="AV249" s="1">
        <v>0</v>
      </c>
      <c r="AW249" s="1" t="s">
        <v>77</v>
      </c>
      <c r="AX249" s="1"/>
      <c r="AY249" s="1" t="s">
        <v>99</v>
      </c>
    </row>
    <row r="250" spans="1:51" x14ac:dyDescent="0.4">
      <c r="A250" t="str">
        <f t="shared" si="33"/>
        <v>0415102623</v>
      </c>
      <c r="B250" s="1"/>
      <c r="C250" s="1"/>
      <c r="D250" s="1" t="s">
        <v>2419</v>
      </c>
      <c r="E250" s="1" t="s">
        <v>2420</v>
      </c>
      <c r="F250" s="33" t="s">
        <v>3314</v>
      </c>
      <c r="G250" s="1" t="s">
        <v>200</v>
      </c>
      <c r="H250" s="1"/>
      <c r="I250" s="33" t="s">
        <v>804</v>
      </c>
      <c r="J250" s="33" t="s">
        <v>604</v>
      </c>
      <c r="K250" s="1" t="s">
        <v>2421</v>
      </c>
      <c r="L250" s="1" t="s">
        <v>2422</v>
      </c>
      <c r="M250" s="1" t="s">
        <v>2423</v>
      </c>
      <c r="N250" s="1" t="s">
        <v>62</v>
      </c>
      <c r="O250" s="1" t="s">
        <v>3661</v>
      </c>
      <c r="P250" s="1" t="s">
        <v>3661</v>
      </c>
      <c r="Q250" s="33" t="s">
        <v>823</v>
      </c>
      <c r="R250" s="33" t="s">
        <v>3457</v>
      </c>
      <c r="S250" s="1" t="s">
        <v>3691</v>
      </c>
      <c r="T250" s="1" t="s">
        <v>2424</v>
      </c>
      <c r="U250" s="1" t="s">
        <v>2425</v>
      </c>
      <c r="V250" s="33" t="s">
        <v>790</v>
      </c>
      <c r="W250" s="33" t="s">
        <v>3409</v>
      </c>
      <c r="X250" s="1" t="s">
        <v>1904</v>
      </c>
      <c r="Y250" s="1" t="s">
        <v>2426</v>
      </c>
      <c r="Z250" s="1" t="s">
        <v>2422</v>
      </c>
      <c r="AA250" s="1" t="s">
        <v>2423</v>
      </c>
      <c r="AB250" s="1" t="s">
        <v>2427</v>
      </c>
      <c r="AC250" s="1" t="s">
        <v>80</v>
      </c>
      <c r="AD250" s="1" t="s">
        <v>81</v>
      </c>
      <c r="AE250" s="1"/>
      <c r="AF250" s="1"/>
      <c r="AG250" s="1"/>
      <c r="AH250" s="1"/>
      <c r="AI250" s="1"/>
      <c r="AJ250" s="1" t="s">
        <v>2424</v>
      </c>
      <c r="AK250" s="1" t="s">
        <v>2425</v>
      </c>
      <c r="AL250" s="1" t="s">
        <v>790</v>
      </c>
      <c r="AM250" s="1" t="s">
        <v>3409</v>
      </c>
      <c r="AN250" s="1" t="s">
        <v>1904</v>
      </c>
      <c r="AO250" s="1" t="s">
        <v>2426</v>
      </c>
      <c r="AP250" s="1" t="s">
        <v>2422</v>
      </c>
      <c r="AQ250" s="1" t="s">
        <v>2423</v>
      </c>
      <c r="AR250" s="35">
        <v>43922</v>
      </c>
      <c r="AS250" s="35">
        <v>43922</v>
      </c>
      <c r="AT250" s="1"/>
      <c r="AU250" s="1"/>
      <c r="AV250" s="1">
        <v>0</v>
      </c>
      <c r="AW250" s="1" t="s">
        <v>77</v>
      </c>
      <c r="AX250" s="1"/>
      <c r="AY250" s="1" t="s">
        <v>78</v>
      </c>
    </row>
    <row r="251" spans="1:51" x14ac:dyDescent="0.4">
      <c r="A251" t="str">
        <f t="shared" si="33"/>
        <v>0415102631</v>
      </c>
      <c r="B251" s="1"/>
      <c r="C251" s="1"/>
      <c r="D251" s="1" t="s">
        <v>3198</v>
      </c>
      <c r="E251" s="1" t="s">
        <v>3267</v>
      </c>
      <c r="F251" s="33" t="s">
        <v>3310</v>
      </c>
      <c r="G251" s="1" t="s">
        <v>55</v>
      </c>
      <c r="H251" s="1"/>
      <c r="I251" s="33" t="s">
        <v>622</v>
      </c>
      <c r="J251" s="33" t="s">
        <v>95</v>
      </c>
      <c r="K251" s="1" t="s">
        <v>1974</v>
      </c>
      <c r="L251" s="1" t="s">
        <v>1696</v>
      </c>
      <c r="M251" s="1" t="s">
        <v>1697</v>
      </c>
      <c r="N251" s="1" t="s">
        <v>62</v>
      </c>
      <c r="O251" s="1" t="s">
        <v>3661</v>
      </c>
      <c r="P251" s="1" t="s">
        <v>3661</v>
      </c>
      <c r="Q251" s="33" t="s">
        <v>1927</v>
      </c>
      <c r="R251" s="33" t="s">
        <v>3368</v>
      </c>
      <c r="S251" s="1" t="s">
        <v>3664</v>
      </c>
      <c r="T251" s="1" t="s">
        <v>2428</v>
      </c>
      <c r="U251" s="1" t="s">
        <v>2429</v>
      </c>
      <c r="V251" s="33" t="s">
        <v>1978</v>
      </c>
      <c r="W251" s="33" t="s">
        <v>3409</v>
      </c>
      <c r="X251" s="1" t="s">
        <v>1904</v>
      </c>
      <c r="Y251" s="1" t="s">
        <v>2430</v>
      </c>
      <c r="Z251" s="1" t="s">
        <v>2431</v>
      </c>
      <c r="AA251" s="1" t="s">
        <v>2431</v>
      </c>
      <c r="AB251" s="1" t="s">
        <v>2432</v>
      </c>
      <c r="AC251" s="1" t="s">
        <v>80</v>
      </c>
      <c r="AD251" s="1" t="s">
        <v>81</v>
      </c>
      <c r="AE251" s="1"/>
      <c r="AF251" s="1"/>
      <c r="AG251" s="1"/>
      <c r="AH251" s="1"/>
      <c r="AI251" s="1"/>
      <c r="AJ251" s="1" t="s">
        <v>2428</v>
      </c>
      <c r="AK251" s="1" t="s">
        <v>2429</v>
      </c>
      <c r="AL251" s="1" t="s">
        <v>1978</v>
      </c>
      <c r="AM251" s="1" t="s">
        <v>3409</v>
      </c>
      <c r="AN251" s="1" t="s">
        <v>1904</v>
      </c>
      <c r="AO251" s="1" t="s">
        <v>2430</v>
      </c>
      <c r="AP251" s="1" t="s">
        <v>2431</v>
      </c>
      <c r="AQ251" s="1" t="s">
        <v>2431</v>
      </c>
      <c r="AR251" s="35">
        <v>43922</v>
      </c>
      <c r="AS251" s="35">
        <v>43922</v>
      </c>
      <c r="AT251" s="1"/>
      <c r="AU251" s="1"/>
      <c r="AV251" s="1">
        <v>0</v>
      </c>
      <c r="AW251" s="1" t="s">
        <v>77</v>
      </c>
      <c r="AX251" s="1"/>
      <c r="AY251" s="1" t="s">
        <v>78</v>
      </c>
    </row>
    <row r="252" spans="1:51" x14ac:dyDescent="0.4">
      <c r="A252" t="str">
        <f t="shared" ref="A252" si="34">AB252</f>
        <v>0415102656</v>
      </c>
      <c r="B252" s="1"/>
      <c r="C252" s="1"/>
      <c r="D252" s="1" t="s">
        <v>2433</v>
      </c>
      <c r="E252" s="1" t="s">
        <v>2434</v>
      </c>
      <c r="F252" s="33" t="s">
        <v>3311</v>
      </c>
      <c r="G252" s="1" t="s">
        <v>100</v>
      </c>
      <c r="H252" s="1"/>
      <c r="I252" s="33" t="s">
        <v>2435</v>
      </c>
      <c r="J252" s="33" t="s">
        <v>2436</v>
      </c>
      <c r="K252" s="1" t="s">
        <v>2437</v>
      </c>
      <c r="L252" s="1" t="s">
        <v>2438</v>
      </c>
      <c r="M252" s="1" t="s">
        <v>2439</v>
      </c>
      <c r="N252" s="1" t="s">
        <v>101</v>
      </c>
      <c r="O252" s="1" t="s">
        <v>3661</v>
      </c>
      <c r="P252" s="1" t="s">
        <v>3661</v>
      </c>
      <c r="Q252" s="33" t="s">
        <v>3692</v>
      </c>
      <c r="R252" s="33" t="s">
        <v>2436</v>
      </c>
      <c r="S252" s="1" t="s">
        <v>3693</v>
      </c>
      <c r="T252" s="1" t="s">
        <v>2440</v>
      </c>
      <c r="U252" s="1" t="s">
        <v>2441</v>
      </c>
      <c r="V252" s="33" t="s">
        <v>1311</v>
      </c>
      <c r="W252" s="33" t="s">
        <v>3409</v>
      </c>
      <c r="X252" s="1" t="s">
        <v>1904</v>
      </c>
      <c r="Y252" s="1" t="s">
        <v>4082</v>
      </c>
      <c r="Z252" s="1" t="s">
        <v>2442</v>
      </c>
      <c r="AA252" s="1" t="s">
        <v>2439</v>
      </c>
      <c r="AB252" s="1" t="s">
        <v>2443</v>
      </c>
      <c r="AC252" s="1" t="s">
        <v>80</v>
      </c>
      <c r="AD252" s="1" t="s">
        <v>81</v>
      </c>
      <c r="AE252" s="1" t="s">
        <v>30</v>
      </c>
      <c r="AF252" s="1"/>
      <c r="AG252" s="1"/>
      <c r="AH252" s="1"/>
      <c r="AI252" s="1"/>
      <c r="AJ252" s="1" t="s">
        <v>2440</v>
      </c>
      <c r="AK252" s="1" t="s">
        <v>2441</v>
      </c>
      <c r="AL252" s="1" t="s">
        <v>1311</v>
      </c>
      <c r="AM252" s="1" t="s">
        <v>3409</v>
      </c>
      <c r="AN252" s="1" t="s">
        <v>1904</v>
      </c>
      <c r="AO252" s="1" t="s">
        <v>4082</v>
      </c>
      <c r="AP252" s="1" t="s">
        <v>2442</v>
      </c>
      <c r="AQ252" s="1" t="s">
        <v>2439</v>
      </c>
      <c r="AR252" s="35">
        <v>43952</v>
      </c>
      <c r="AS252" s="35">
        <v>43952</v>
      </c>
      <c r="AT252" s="1"/>
      <c r="AU252" s="1"/>
      <c r="AV252" s="1">
        <v>0</v>
      </c>
      <c r="AW252" s="1" t="s">
        <v>77</v>
      </c>
      <c r="AX252" s="1"/>
      <c r="AY252" s="1" t="s">
        <v>78</v>
      </c>
    </row>
    <row r="253" spans="1:51" x14ac:dyDescent="0.4">
      <c r="A253" t="str">
        <f t="shared" ref="A253:A256" si="35">AB253</f>
        <v>0415102664</v>
      </c>
      <c r="B253" s="1"/>
      <c r="C253" s="1"/>
      <c r="D253" s="1" t="s">
        <v>2192</v>
      </c>
      <c r="E253" s="1" t="s">
        <v>2193</v>
      </c>
      <c r="F253" s="33" t="s">
        <v>3316</v>
      </c>
      <c r="G253" s="1" t="s">
        <v>240</v>
      </c>
      <c r="H253" s="1"/>
      <c r="I253" s="33" t="s">
        <v>147</v>
      </c>
      <c r="J253" s="33" t="s">
        <v>95</v>
      </c>
      <c r="K253" s="1" t="s">
        <v>2194</v>
      </c>
      <c r="L253" s="1" t="s">
        <v>2195</v>
      </c>
      <c r="M253" s="1" t="s">
        <v>2196</v>
      </c>
      <c r="N253" s="1" t="s">
        <v>241</v>
      </c>
      <c r="O253" s="1" t="s">
        <v>3661</v>
      </c>
      <c r="P253" s="1" t="s">
        <v>3661</v>
      </c>
      <c r="Q253" s="33" t="s">
        <v>2197</v>
      </c>
      <c r="R253" s="33" t="s">
        <v>3403</v>
      </c>
      <c r="S253" s="1" t="s">
        <v>3667</v>
      </c>
      <c r="T253" s="1" t="s">
        <v>2198</v>
      </c>
      <c r="U253" s="1" t="s">
        <v>2199</v>
      </c>
      <c r="V253" s="33" t="s">
        <v>147</v>
      </c>
      <c r="W253" s="33" t="s">
        <v>3409</v>
      </c>
      <c r="X253" s="1" t="s">
        <v>1904</v>
      </c>
      <c r="Y253" s="1" t="s">
        <v>2194</v>
      </c>
      <c r="Z253" s="1" t="s">
        <v>2195</v>
      </c>
      <c r="AA253" s="1" t="s">
        <v>2196</v>
      </c>
      <c r="AB253" s="1" t="s">
        <v>2444</v>
      </c>
      <c r="AC253" s="1" t="s">
        <v>80</v>
      </c>
      <c r="AD253" s="1" t="s">
        <v>81</v>
      </c>
      <c r="AE253" s="1"/>
      <c r="AF253" s="1"/>
      <c r="AG253" s="1"/>
      <c r="AH253" s="1"/>
      <c r="AI253" s="1"/>
      <c r="AJ253" s="1" t="s">
        <v>2198</v>
      </c>
      <c r="AK253" s="1" t="s">
        <v>2199</v>
      </c>
      <c r="AL253" s="1" t="s">
        <v>147</v>
      </c>
      <c r="AM253" s="1" t="s">
        <v>3409</v>
      </c>
      <c r="AN253" s="1" t="s">
        <v>1904</v>
      </c>
      <c r="AO253" s="1" t="s">
        <v>2194</v>
      </c>
      <c r="AP253" s="1" t="s">
        <v>2195</v>
      </c>
      <c r="AQ253" s="1" t="s">
        <v>2196</v>
      </c>
      <c r="AR253" s="35">
        <v>43952</v>
      </c>
      <c r="AS253" s="35">
        <v>43952</v>
      </c>
      <c r="AT253" s="1"/>
      <c r="AU253" s="1"/>
      <c r="AV253" s="1">
        <v>0</v>
      </c>
      <c r="AW253" s="1" t="s">
        <v>77</v>
      </c>
      <c r="AX253" s="1"/>
      <c r="AY253" s="1" t="s">
        <v>78</v>
      </c>
    </row>
    <row r="254" spans="1:51" x14ac:dyDescent="0.4">
      <c r="A254" t="str">
        <f t="shared" si="35"/>
        <v>0415102714</v>
      </c>
      <c r="B254" s="1"/>
      <c r="C254" s="1"/>
      <c r="D254" s="1" t="s">
        <v>2445</v>
      </c>
      <c r="E254" s="1" t="s">
        <v>2446</v>
      </c>
      <c r="F254" s="33" t="s">
        <v>3311</v>
      </c>
      <c r="G254" s="1" t="s">
        <v>100</v>
      </c>
      <c r="H254" s="1"/>
      <c r="I254" s="33" t="s">
        <v>2447</v>
      </c>
      <c r="J254" s="33" t="s">
        <v>2385</v>
      </c>
      <c r="K254" s="1" t="s">
        <v>2386</v>
      </c>
      <c r="L254" s="1" t="s">
        <v>3694</v>
      </c>
      <c r="M254" s="1" t="s">
        <v>3695</v>
      </c>
      <c r="N254" s="1" t="s">
        <v>101</v>
      </c>
      <c r="O254" s="1" t="s">
        <v>3661</v>
      </c>
      <c r="P254" s="1" t="s">
        <v>3661</v>
      </c>
      <c r="Q254" s="33" t="s">
        <v>1615</v>
      </c>
      <c r="R254" s="33" t="s">
        <v>121</v>
      </c>
      <c r="S254" s="1" t="s">
        <v>3696</v>
      </c>
      <c r="T254" s="1" t="s">
        <v>2389</v>
      </c>
      <c r="U254" s="1" t="s">
        <v>2390</v>
      </c>
      <c r="V254" s="33" t="s">
        <v>1923</v>
      </c>
      <c r="W254" s="33" t="s">
        <v>3409</v>
      </c>
      <c r="X254" s="1" t="s">
        <v>1904</v>
      </c>
      <c r="Y254" s="1" t="s">
        <v>2305</v>
      </c>
      <c r="Z254" s="1" t="s">
        <v>2392</v>
      </c>
      <c r="AA254" s="1" t="s">
        <v>2393</v>
      </c>
      <c r="AB254" s="1" t="s">
        <v>2448</v>
      </c>
      <c r="AC254" s="1" t="s">
        <v>80</v>
      </c>
      <c r="AD254" s="1" t="s">
        <v>81</v>
      </c>
      <c r="AE254" s="1"/>
      <c r="AF254" s="1"/>
      <c r="AG254" s="1"/>
      <c r="AH254" s="1"/>
      <c r="AI254" s="1"/>
      <c r="AJ254" s="1" t="s">
        <v>2389</v>
      </c>
      <c r="AK254" s="1" t="s">
        <v>2390</v>
      </c>
      <c r="AL254" s="1" t="s">
        <v>1923</v>
      </c>
      <c r="AM254" s="1" t="s">
        <v>3409</v>
      </c>
      <c r="AN254" s="1" t="s">
        <v>1904</v>
      </c>
      <c r="AO254" s="1" t="s">
        <v>2305</v>
      </c>
      <c r="AP254" s="1" t="s">
        <v>2392</v>
      </c>
      <c r="AQ254" s="1" t="s">
        <v>2393</v>
      </c>
      <c r="AR254" s="35">
        <v>44105</v>
      </c>
      <c r="AS254" s="35">
        <v>44105</v>
      </c>
      <c r="AT254" s="1"/>
      <c r="AU254" s="1"/>
      <c r="AV254" s="1">
        <v>0</v>
      </c>
      <c r="AW254" s="1" t="s">
        <v>77</v>
      </c>
      <c r="AX254" s="1"/>
      <c r="AY254" s="1" t="s">
        <v>78</v>
      </c>
    </row>
    <row r="255" spans="1:51" x14ac:dyDescent="0.4">
      <c r="A255" t="str">
        <f t="shared" si="35"/>
        <v>0415102755</v>
      </c>
      <c r="B255" s="1"/>
      <c r="C255" s="1"/>
      <c r="D255" s="1" t="s">
        <v>2433</v>
      </c>
      <c r="E255" s="1" t="s">
        <v>2434</v>
      </c>
      <c r="F255" s="33" t="s">
        <v>3311</v>
      </c>
      <c r="G255" s="1" t="s">
        <v>100</v>
      </c>
      <c r="H255" s="1"/>
      <c r="I255" s="33" t="s">
        <v>2435</v>
      </c>
      <c r="J255" s="33" t="s">
        <v>2436</v>
      </c>
      <c r="K255" s="1" t="s">
        <v>2437</v>
      </c>
      <c r="L255" s="1" t="s">
        <v>2438</v>
      </c>
      <c r="M255" s="1" t="s">
        <v>2439</v>
      </c>
      <c r="N255" s="1" t="s">
        <v>101</v>
      </c>
      <c r="O255" s="1" t="s">
        <v>3661</v>
      </c>
      <c r="P255" s="1" t="s">
        <v>3661</v>
      </c>
      <c r="Q255" s="33" t="s">
        <v>3692</v>
      </c>
      <c r="R255" s="33" t="s">
        <v>2436</v>
      </c>
      <c r="S255" s="1" t="s">
        <v>3693</v>
      </c>
      <c r="T255" s="1" t="s">
        <v>2450</v>
      </c>
      <c r="U255" s="1" t="s">
        <v>2451</v>
      </c>
      <c r="V255" s="33" t="s">
        <v>666</v>
      </c>
      <c r="W255" s="33" t="s">
        <v>3409</v>
      </c>
      <c r="X255" s="1" t="s">
        <v>1904</v>
      </c>
      <c r="Y255" s="1" t="s">
        <v>2452</v>
      </c>
      <c r="Z255" s="1" t="s">
        <v>2343</v>
      </c>
      <c r="AA255" s="1" t="s">
        <v>2453</v>
      </c>
      <c r="AB255" s="1" t="s">
        <v>2454</v>
      </c>
      <c r="AC255" s="1" t="s">
        <v>80</v>
      </c>
      <c r="AD255" s="1" t="s">
        <v>81</v>
      </c>
      <c r="AE255" s="1"/>
      <c r="AF255" s="1"/>
      <c r="AG255" s="1"/>
      <c r="AH255" s="1"/>
      <c r="AI255" s="1"/>
      <c r="AJ255" s="1" t="s">
        <v>2450</v>
      </c>
      <c r="AK255" s="1" t="s">
        <v>2451</v>
      </c>
      <c r="AL255" s="1" t="s">
        <v>666</v>
      </c>
      <c r="AM255" s="1" t="s">
        <v>3409</v>
      </c>
      <c r="AN255" s="1" t="s">
        <v>1904</v>
      </c>
      <c r="AO255" s="1" t="s">
        <v>2452</v>
      </c>
      <c r="AP255" s="1" t="s">
        <v>2343</v>
      </c>
      <c r="AQ255" s="1" t="s">
        <v>2453</v>
      </c>
      <c r="AR255" s="35">
        <v>44197</v>
      </c>
      <c r="AS255" s="35">
        <v>44197</v>
      </c>
      <c r="AT255" s="1"/>
      <c r="AU255" s="1"/>
      <c r="AV255" s="1">
        <v>0</v>
      </c>
      <c r="AW255" s="1" t="s">
        <v>77</v>
      </c>
      <c r="AX255" s="1"/>
      <c r="AY255" s="1" t="s">
        <v>99</v>
      </c>
    </row>
    <row r="256" spans="1:51" x14ac:dyDescent="0.4">
      <c r="A256" t="str">
        <f t="shared" si="35"/>
        <v>0415102839</v>
      </c>
      <c r="B256" s="1"/>
      <c r="C256" s="1"/>
      <c r="D256" s="1" t="s">
        <v>3200</v>
      </c>
      <c r="E256" s="1" t="s">
        <v>3271</v>
      </c>
      <c r="F256" s="33" t="s">
        <v>3311</v>
      </c>
      <c r="G256" s="1" t="s">
        <v>100</v>
      </c>
      <c r="H256" s="1"/>
      <c r="I256" s="33" t="s">
        <v>790</v>
      </c>
      <c r="J256" s="33" t="s">
        <v>95</v>
      </c>
      <c r="K256" s="1" t="s">
        <v>3697</v>
      </c>
      <c r="L256" s="1" t="s">
        <v>3698</v>
      </c>
      <c r="M256" s="1" t="s">
        <v>3699</v>
      </c>
      <c r="N256" s="1" t="s">
        <v>101</v>
      </c>
      <c r="O256" s="1" t="s">
        <v>3661</v>
      </c>
      <c r="P256" s="1" t="s">
        <v>3661</v>
      </c>
      <c r="Q256" s="33" t="s">
        <v>1188</v>
      </c>
      <c r="R256" s="33" t="s">
        <v>3403</v>
      </c>
      <c r="S256" s="1" t="s">
        <v>3667</v>
      </c>
      <c r="T256" s="1" t="s">
        <v>3700</v>
      </c>
      <c r="U256" s="1" t="s">
        <v>4083</v>
      </c>
      <c r="V256" s="33" t="s">
        <v>3344</v>
      </c>
      <c r="W256" s="33" t="s">
        <v>3409</v>
      </c>
      <c r="X256" s="1" t="s">
        <v>1904</v>
      </c>
      <c r="Y256" s="1" t="s">
        <v>4084</v>
      </c>
      <c r="Z256" s="1" t="s">
        <v>4085</v>
      </c>
      <c r="AA256" s="1" t="s">
        <v>4086</v>
      </c>
      <c r="AB256" s="1" t="s">
        <v>4289</v>
      </c>
      <c r="AC256" s="1" t="s">
        <v>80</v>
      </c>
      <c r="AD256" s="1" t="s">
        <v>81</v>
      </c>
      <c r="AE256" s="1"/>
      <c r="AF256" s="1"/>
      <c r="AG256" s="1"/>
      <c r="AH256" s="1"/>
      <c r="AI256" s="1"/>
      <c r="AJ256" s="1" t="s">
        <v>3700</v>
      </c>
      <c r="AK256" s="1" t="s">
        <v>4083</v>
      </c>
      <c r="AL256" s="1" t="s">
        <v>3344</v>
      </c>
      <c r="AM256" s="1" t="s">
        <v>3409</v>
      </c>
      <c r="AN256" s="1" t="s">
        <v>1904</v>
      </c>
      <c r="AO256" s="1" t="s">
        <v>4084</v>
      </c>
      <c r="AP256" s="1" t="s">
        <v>4085</v>
      </c>
      <c r="AQ256" s="1" t="s">
        <v>4086</v>
      </c>
      <c r="AR256" s="35">
        <v>44287</v>
      </c>
      <c r="AS256" s="35">
        <v>44287</v>
      </c>
      <c r="AT256" s="1"/>
      <c r="AU256" s="1"/>
      <c r="AV256" s="1">
        <v>0</v>
      </c>
      <c r="AW256" s="1" t="s">
        <v>77</v>
      </c>
      <c r="AX256" s="1"/>
      <c r="AY256" s="1" t="s">
        <v>78</v>
      </c>
    </row>
    <row r="257" spans="1:51" x14ac:dyDescent="0.4">
      <c r="A257" t="str">
        <f t="shared" ref="A257:A265" si="36">AB257</f>
        <v>0415102847</v>
      </c>
      <c r="B257" s="1"/>
      <c r="C257" s="1"/>
      <c r="D257" s="1" t="s">
        <v>3201</v>
      </c>
      <c r="E257" s="1" t="s">
        <v>3272</v>
      </c>
      <c r="F257" s="33" t="s">
        <v>3310</v>
      </c>
      <c r="G257" s="1" t="s">
        <v>55</v>
      </c>
      <c r="H257" s="1"/>
      <c r="I257" s="33" t="s">
        <v>1236</v>
      </c>
      <c r="J257" s="33" t="s">
        <v>95</v>
      </c>
      <c r="K257" s="1" t="s">
        <v>3701</v>
      </c>
      <c r="L257" s="1" t="s">
        <v>3702</v>
      </c>
      <c r="M257" s="1" t="s">
        <v>3703</v>
      </c>
      <c r="N257" s="1" t="s">
        <v>62</v>
      </c>
      <c r="O257" s="1" t="s">
        <v>3661</v>
      </c>
      <c r="P257" s="1" t="s">
        <v>3661</v>
      </c>
      <c r="Q257" s="33" t="s">
        <v>3704</v>
      </c>
      <c r="R257" s="33" t="s">
        <v>3403</v>
      </c>
      <c r="S257" s="1" t="s">
        <v>3667</v>
      </c>
      <c r="T257" s="1" t="s">
        <v>3705</v>
      </c>
      <c r="U257" s="1" t="s">
        <v>4087</v>
      </c>
      <c r="V257" s="33" t="s">
        <v>2124</v>
      </c>
      <c r="W257" s="33" t="s">
        <v>3409</v>
      </c>
      <c r="X257" s="1" t="s">
        <v>1904</v>
      </c>
      <c r="Y257" s="1" t="s">
        <v>4088</v>
      </c>
      <c r="Z257" s="1" t="s">
        <v>4089</v>
      </c>
      <c r="AA257" s="1" t="s">
        <v>4090</v>
      </c>
      <c r="AB257" s="1" t="s">
        <v>4290</v>
      </c>
      <c r="AC257" s="1" t="s">
        <v>80</v>
      </c>
      <c r="AD257" s="1" t="s">
        <v>81</v>
      </c>
      <c r="AE257" s="1"/>
      <c r="AF257" s="1"/>
      <c r="AG257" s="1"/>
      <c r="AH257" s="1"/>
      <c r="AI257" s="1"/>
      <c r="AJ257" s="1" t="s">
        <v>3705</v>
      </c>
      <c r="AK257" s="1" t="s">
        <v>4087</v>
      </c>
      <c r="AL257" s="1" t="s">
        <v>2124</v>
      </c>
      <c r="AM257" s="1" t="s">
        <v>3409</v>
      </c>
      <c r="AN257" s="1" t="s">
        <v>1904</v>
      </c>
      <c r="AO257" s="1" t="s">
        <v>4088</v>
      </c>
      <c r="AP257" s="1" t="s">
        <v>4089</v>
      </c>
      <c r="AQ257" s="1" t="s">
        <v>4090</v>
      </c>
      <c r="AR257" s="35">
        <v>44287</v>
      </c>
      <c r="AS257" s="35">
        <v>44287</v>
      </c>
      <c r="AT257" s="1"/>
      <c r="AU257" s="1"/>
      <c r="AV257" s="1">
        <v>0</v>
      </c>
      <c r="AW257" s="1" t="s">
        <v>77</v>
      </c>
      <c r="AX257" s="1"/>
      <c r="AY257" s="1" t="s">
        <v>78</v>
      </c>
    </row>
    <row r="258" spans="1:51" x14ac:dyDescent="0.4">
      <c r="A258" t="str">
        <f t="shared" si="36"/>
        <v>0415102862</v>
      </c>
      <c r="B258" s="1"/>
      <c r="C258" s="1"/>
      <c r="D258" s="1" t="s">
        <v>2040</v>
      </c>
      <c r="E258" s="1" t="s">
        <v>2041</v>
      </c>
      <c r="F258" s="33" t="s">
        <v>3313</v>
      </c>
      <c r="G258" s="1" t="s">
        <v>118</v>
      </c>
      <c r="H258" s="1"/>
      <c r="I258" s="33" t="s">
        <v>1462</v>
      </c>
      <c r="J258" s="33" t="s">
        <v>95</v>
      </c>
      <c r="K258" s="1" t="s">
        <v>2042</v>
      </c>
      <c r="L258" s="1" t="s">
        <v>2043</v>
      </c>
      <c r="M258" s="1" t="s">
        <v>2044</v>
      </c>
      <c r="N258" s="1" t="s">
        <v>62</v>
      </c>
      <c r="O258" s="1" t="s">
        <v>3661</v>
      </c>
      <c r="P258" s="1" t="s">
        <v>3661</v>
      </c>
      <c r="Q258" s="33" t="s">
        <v>1939</v>
      </c>
      <c r="R258" s="33" t="s">
        <v>3409</v>
      </c>
      <c r="S258" s="1" t="s">
        <v>3663</v>
      </c>
      <c r="T258" s="1" t="s">
        <v>3706</v>
      </c>
      <c r="U258" s="1" t="s">
        <v>4091</v>
      </c>
      <c r="V258" s="33" t="s">
        <v>1959</v>
      </c>
      <c r="W258" s="33" t="s">
        <v>3409</v>
      </c>
      <c r="X258" s="1" t="s">
        <v>1904</v>
      </c>
      <c r="Y258" s="1" t="s">
        <v>4092</v>
      </c>
      <c r="Z258" s="1" t="s">
        <v>4093</v>
      </c>
      <c r="AA258" s="1" t="s">
        <v>4093</v>
      </c>
      <c r="AB258" s="1" t="s">
        <v>4291</v>
      </c>
      <c r="AC258" s="1" t="s">
        <v>80</v>
      </c>
      <c r="AD258" s="1" t="s">
        <v>81</v>
      </c>
      <c r="AE258" s="1"/>
      <c r="AF258" s="1"/>
      <c r="AG258" s="1"/>
      <c r="AH258" s="1"/>
      <c r="AI258" s="1"/>
      <c r="AJ258" s="1" t="s">
        <v>3706</v>
      </c>
      <c r="AK258" s="1" t="s">
        <v>4091</v>
      </c>
      <c r="AL258" s="1" t="s">
        <v>1959</v>
      </c>
      <c r="AM258" s="1" t="s">
        <v>3409</v>
      </c>
      <c r="AN258" s="1" t="s">
        <v>1904</v>
      </c>
      <c r="AO258" s="1" t="s">
        <v>4092</v>
      </c>
      <c r="AP258" s="1" t="s">
        <v>4093</v>
      </c>
      <c r="AQ258" s="1" t="s">
        <v>4093</v>
      </c>
      <c r="AR258" s="35">
        <v>44348</v>
      </c>
      <c r="AS258" s="35">
        <v>44348</v>
      </c>
      <c r="AT258" s="1"/>
      <c r="AU258" s="1"/>
      <c r="AV258" s="1">
        <v>0</v>
      </c>
      <c r="AW258" s="1" t="s">
        <v>77</v>
      </c>
      <c r="AX258" s="1"/>
      <c r="AY258" s="1" t="s">
        <v>78</v>
      </c>
    </row>
    <row r="259" spans="1:51" x14ac:dyDescent="0.4">
      <c r="A259" t="str">
        <f t="shared" si="36"/>
        <v>0415102888</v>
      </c>
      <c r="B259" s="1"/>
      <c r="C259" s="1"/>
      <c r="D259" s="1" t="s">
        <v>3202</v>
      </c>
      <c r="E259" s="1" t="s">
        <v>3273</v>
      </c>
      <c r="F259" s="33" t="s">
        <v>3311</v>
      </c>
      <c r="G259" s="1" t="s">
        <v>100</v>
      </c>
      <c r="H259" s="1"/>
      <c r="I259" s="33" t="s">
        <v>2124</v>
      </c>
      <c r="J259" s="33" t="s">
        <v>95</v>
      </c>
      <c r="K259" s="1" t="s">
        <v>2125</v>
      </c>
      <c r="L259" s="1" t="s">
        <v>3707</v>
      </c>
      <c r="M259" s="1" t="s">
        <v>3708</v>
      </c>
      <c r="N259" s="1" t="s">
        <v>101</v>
      </c>
      <c r="O259" s="1" t="s">
        <v>3661</v>
      </c>
      <c r="P259" s="1" t="s">
        <v>3661</v>
      </c>
      <c r="Q259" s="33" t="s">
        <v>3709</v>
      </c>
      <c r="R259" s="33" t="s">
        <v>3434</v>
      </c>
      <c r="S259" s="1" t="s">
        <v>3666</v>
      </c>
      <c r="T259" s="1" t="s">
        <v>3710</v>
      </c>
      <c r="U259" s="1" t="s">
        <v>4094</v>
      </c>
      <c r="V259" s="33" t="s">
        <v>666</v>
      </c>
      <c r="W259" s="33" t="s">
        <v>3409</v>
      </c>
      <c r="X259" s="1" t="s">
        <v>1904</v>
      </c>
      <c r="Y259" s="1" t="s">
        <v>4095</v>
      </c>
      <c r="Z259" s="1" t="s">
        <v>3708</v>
      </c>
      <c r="AA259" s="1" t="s">
        <v>3708</v>
      </c>
      <c r="AB259" s="1" t="s">
        <v>4292</v>
      </c>
      <c r="AC259" s="1" t="s">
        <v>80</v>
      </c>
      <c r="AD259" s="1" t="s">
        <v>81</v>
      </c>
      <c r="AE259" s="1"/>
      <c r="AF259" s="1"/>
      <c r="AG259" s="1"/>
      <c r="AH259" s="1"/>
      <c r="AI259" s="1"/>
      <c r="AJ259" s="1" t="s">
        <v>3710</v>
      </c>
      <c r="AK259" s="1" t="s">
        <v>4094</v>
      </c>
      <c r="AL259" s="1" t="s">
        <v>666</v>
      </c>
      <c r="AM259" s="1" t="s">
        <v>3409</v>
      </c>
      <c r="AN259" s="1" t="s">
        <v>1904</v>
      </c>
      <c r="AO259" s="1" t="s">
        <v>4095</v>
      </c>
      <c r="AP259" s="1" t="s">
        <v>3708</v>
      </c>
      <c r="AQ259" s="1" t="s">
        <v>3708</v>
      </c>
      <c r="AR259" s="35">
        <v>44348</v>
      </c>
      <c r="AS259" s="35">
        <v>44348</v>
      </c>
      <c r="AT259" s="1"/>
      <c r="AU259" s="1"/>
      <c r="AV259" s="1">
        <v>0</v>
      </c>
      <c r="AW259" s="1" t="s">
        <v>77</v>
      </c>
      <c r="AX259" s="1"/>
      <c r="AY259" s="1" t="s">
        <v>78</v>
      </c>
    </row>
    <row r="260" spans="1:51" x14ac:dyDescent="0.4">
      <c r="A260" t="str">
        <f t="shared" si="36"/>
        <v>0415102953</v>
      </c>
      <c r="B260" s="1"/>
      <c r="C260" s="1"/>
      <c r="D260" s="1" t="s">
        <v>2350</v>
      </c>
      <c r="E260" s="1" t="s">
        <v>2351</v>
      </c>
      <c r="F260" s="33" t="s">
        <v>3316</v>
      </c>
      <c r="G260" s="1" t="s">
        <v>240</v>
      </c>
      <c r="H260" s="1"/>
      <c r="I260" s="33" t="s">
        <v>679</v>
      </c>
      <c r="J260" s="33" t="s">
        <v>95</v>
      </c>
      <c r="K260" s="1" t="s">
        <v>3687</v>
      </c>
      <c r="L260" s="1" t="s">
        <v>2170</v>
      </c>
      <c r="M260" s="1" t="s">
        <v>2171</v>
      </c>
      <c r="N260" s="1" t="s">
        <v>241</v>
      </c>
      <c r="O260" s="1" t="s">
        <v>3661</v>
      </c>
      <c r="P260" s="1" t="s">
        <v>3661</v>
      </c>
      <c r="Q260" s="33" t="s">
        <v>2352</v>
      </c>
      <c r="R260" s="33" t="s">
        <v>3409</v>
      </c>
      <c r="S260" s="1" t="s">
        <v>3663</v>
      </c>
      <c r="T260" s="1" t="s">
        <v>3711</v>
      </c>
      <c r="U260" s="1" t="s">
        <v>4096</v>
      </c>
      <c r="V260" s="33" t="s">
        <v>3341</v>
      </c>
      <c r="W260" s="33" t="s">
        <v>3409</v>
      </c>
      <c r="X260" s="1" t="s">
        <v>1904</v>
      </c>
      <c r="Y260" s="1" t="s">
        <v>4097</v>
      </c>
      <c r="Z260" s="1" t="s">
        <v>4098</v>
      </c>
      <c r="AA260" s="1" t="s">
        <v>4099</v>
      </c>
      <c r="AB260" s="1" t="s">
        <v>4293</v>
      </c>
      <c r="AC260" s="1" t="s">
        <v>80</v>
      </c>
      <c r="AD260" s="1" t="s">
        <v>81</v>
      </c>
      <c r="AE260" s="1"/>
      <c r="AF260" s="1"/>
      <c r="AG260" s="1"/>
      <c r="AH260" s="1"/>
      <c r="AI260" s="1"/>
      <c r="AJ260" s="1" t="s">
        <v>3711</v>
      </c>
      <c r="AK260" s="1" t="s">
        <v>4096</v>
      </c>
      <c r="AL260" s="1" t="s">
        <v>3341</v>
      </c>
      <c r="AM260" s="1" t="s">
        <v>3409</v>
      </c>
      <c r="AN260" s="1" t="s">
        <v>1904</v>
      </c>
      <c r="AO260" s="1" t="s">
        <v>4097</v>
      </c>
      <c r="AP260" s="1" t="s">
        <v>4098</v>
      </c>
      <c r="AQ260" s="1" t="s">
        <v>4099</v>
      </c>
      <c r="AR260" s="35">
        <v>44440</v>
      </c>
      <c r="AS260" s="35">
        <v>44440</v>
      </c>
      <c r="AT260" s="1"/>
      <c r="AU260" s="1"/>
      <c r="AV260" s="1">
        <v>0</v>
      </c>
      <c r="AW260" s="1" t="s">
        <v>77</v>
      </c>
      <c r="AX260" s="1"/>
      <c r="AY260" s="1" t="s">
        <v>78</v>
      </c>
    </row>
    <row r="261" spans="1:51" x14ac:dyDescent="0.4">
      <c r="A261" t="str">
        <f t="shared" si="36"/>
        <v>0415102979</v>
      </c>
      <c r="B261" s="1"/>
      <c r="C261" s="1"/>
      <c r="D261" s="1" t="s">
        <v>3203</v>
      </c>
      <c r="E261" s="1" t="s">
        <v>3274</v>
      </c>
      <c r="F261" s="33" t="s">
        <v>3311</v>
      </c>
      <c r="G261" s="1" t="s">
        <v>100</v>
      </c>
      <c r="H261" s="1"/>
      <c r="I261" s="33" t="s">
        <v>3341</v>
      </c>
      <c r="J261" s="33" t="s">
        <v>95</v>
      </c>
      <c r="K261" s="1" t="s">
        <v>3712</v>
      </c>
      <c r="L261" s="1" t="s">
        <v>3713</v>
      </c>
      <c r="M261" s="1" t="s">
        <v>3714</v>
      </c>
      <c r="N261" s="1" t="s">
        <v>101</v>
      </c>
      <c r="O261" s="1" t="s">
        <v>3661</v>
      </c>
      <c r="P261" s="1" t="s">
        <v>3661</v>
      </c>
      <c r="Q261" s="33" t="s">
        <v>679</v>
      </c>
      <c r="R261" s="33" t="s">
        <v>3409</v>
      </c>
      <c r="S261" s="1" t="s">
        <v>3663</v>
      </c>
      <c r="T261" s="1" t="s">
        <v>3715</v>
      </c>
      <c r="U261" s="1" t="s">
        <v>4100</v>
      </c>
      <c r="V261" s="33" t="s">
        <v>3344</v>
      </c>
      <c r="W261" s="33" t="s">
        <v>3409</v>
      </c>
      <c r="X261" s="1" t="s">
        <v>1904</v>
      </c>
      <c r="Y261" s="1" t="s">
        <v>4101</v>
      </c>
      <c r="Z261" s="1" t="s">
        <v>4102</v>
      </c>
      <c r="AA261" s="1" t="s">
        <v>4103</v>
      </c>
      <c r="AB261" s="1" t="s">
        <v>4294</v>
      </c>
      <c r="AC261" s="1" t="s">
        <v>80</v>
      </c>
      <c r="AD261" s="1" t="s">
        <v>81</v>
      </c>
      <c r="AE261" s="1"/>
      <c r="AF261" s="1"/>
      <c r="AG261" s="1"/>
      <c r="AH261" s="1"/>
      <c r="AI261" s="1"/>
      <c r="AJ261" s="1" t="s">
        <v>3715</v>
      </c>
      <c r="AK261" s="1" t="s">
        <v>4100</v>
      </c>
      <c r="AL261" s="1" t="s">
        <v>3344</v>
      </c>
      <c r="AM261" s="1" t="s">
        <v>3409</v>
      </c>
      <c r="AN261" s="1" t="s">
        <v>1904</v>
      </c>
      <c r="AO261" s="1" t="s">
        <v>4101</v>
      </c>
      <c r="AP261" s="1" t="s">
        <v>4102</v>
      </c>
      <c r="AQ261" s="1" t="s">
        <v>4103</v>
      </c>
      <c r="AR261" s="35">
        <v>44501</v>
      </c>
      <c r="AS261" s="35">
        <v>44501</v>
      </c>
      <c r="AT261" s="1"/>
      <c r="AU261" s="1"/>
      <c r="AV261" s="1">
        <v>0</v>
      </c>
      <c r="AW261" s="1" t="s">
        <v>77</v>
      </c>
      <c r="AX261" s="1"/>
      <c r="AY261" s="1" t="s">
        <v>78</v>
      </c>
    </row>
    <row r="262" spans="1:51" x14ac:dyDescent="0.4">
      <c r="A262" t="str">
        <f t="shared" si="36"/>
        <v>0415102987</v>
      </c>
      <c r="B262" s="1"/>
      <c r="C262" s="1"/>
      <c r="D262" s="1" t="s">
        <v>3172</v>
      </c>
      <c r="E262" s="1" t="s">
        <v>3240</v>
      </c>
      <c r="F262" s="33" t="s">
        <v>3316</v>
      </c>
      <c r="G262" s="1" t="s">
        <v>240</v>
      </c>
      <c r="H262" s="1"/>
      <c r="I262" s="33" t="s">
        <v>3323</v>
      </c>
      <c r="J262" s="33" t="s">
        <v>3412</v>
      </c>
      <c r="K262" s="1" t="s">
        <v>3716</v>
      </c>
      <c r="L262" s="1" t="s">
        <v>3414</v>
      </c>
      <c r="M262" s="1" t="s">
        <v>3415</v>
      </c>
      <c r="N262" s="1" t="s">
        <v>241</v>
      </c>
      <c r="O262" s="1" t="s">
        <v>3661</v>
      </c>
      <c r="P262" s="1" t="s">
        <v>3661</v>
      </c>
      <c r="Q262" s="33" t="s">
        <v>3418</v>
      </c>
      <c r="R262" s="33" t="s">
        <v>3419</v>
      </c>
      <c r="S262" s="1" t="s">
        <v>3717</v>
      </c>
      <c r="T262" s="1" t="s">
        <v>3718</v>
      </c>
      <c r="U262" s="1" t="s">
        <v>4104</v>
      </c>
      <c r="V262" s="33" t="s">
        <v>790</v>
      </c>
      <c r="W262" s="33" t="s">
        <v>3409</v>
      </c>
      <c r="X262" s="1" t="s">
        <v>1904</v>
      </c>
      <c r="Y262" s="1" t="s">
        <v>4105</v>
      </c>
      <c r="Z262" s="1" t="s">
        <v>4106</v>
      </c>
      <c r="AA262" s="1" t="s">
        <v>4107</v>
      </c>
      <c r="AB262" s="1" t="s">
        <v>4295</v>
      </c>
      <c r="AC262" s="1" t="s">
        <v>80</v>
      </c>
      <c r="AD262" s="1" t="s">
        <v>81</v>
      </c>
      <c r="AE262" s="1"/>
      <c r="AF262" s="1"/>
      <c r="AG262" s="1"/>
      <c r="AH262" s="1"/>
      <c r="AI262" s="1"/>
      <c r="AJ262" s="1" t="s">
        <v>3718</v>
      </c>
      <c r="AK262" s="1" t="s">
        <v>4104</v>
      </c>
      <c r="AL262" s="1" t="s">
        <v>790</v>
      </c>
      <c r="AM262" s="1" t="s">
        <v>3409</v>
      </c>
      <c r="AN262" s="1" t="s">
        <v>1904</v>
      </c>
      <c r="AO262" s="1" t="s">
        <v>4105</v>
      </c>
      <c r="AP262" s="1" t="s">
        <v>4106</v>
      </c>
      <c r="AQ262" s="1" t="s">
        <v>4107</v>
      </c>
      <c r="AR262" s="35">
        <v>44531</v>
      </c>
      <c r="AS262" s="35">
        <v>44531</v>
      </c>
      <c r="AT262" s="1"/>
      <c r="AU262" s="1"/>
      <c r="AV262" s="1">
        <v>0</v>
      </c>
      <c r="AW262" s="1" t="s">
        <v>77</v>
      </c>
      <c r="AX262" s="1"/>
      <c r="AY262" s="1" t="s">
        <v>78</v>
      </c>
    </row>
    <row r="263" spans="1:51" x14ac:dyDescent="0.4">
      <c r="A263" t="str">
        <f t="shared" si="36"/>
        <v>0415103019</v>
      </c>
      <c r="B263" s="1"/>
      <c r="C263" s="1"/>
      <c r="D263" s="1" t="s">
        <v>2184</v>
      </c>
      <c r="E263" s="1" t="s">
        <v>2185</v>
      </c>
      <c r="F263" s="33" t="s">
        <v>3311</v>
      </c>
      <c r="G263" s="1" t="s">
        <v>100</v>
      </c>
      <c r="H263" s="1"/>
      <c r="I263" s="33" t="s">
        <v>1426</v>
      </c>
      <c r="J263" s="33" t="s">
        <v>550</v>
      </c>
      <c r="K263" s="1" t="s">
        <v>3719</v>
      </c>
      <c r="L263" s="1" t="s">
        <v>3720</v>
      </c>
      <c r="M263" s="1" t="s">
        <v>3721</v>
      </c>
      <c r="N263" s="1" t="s">
        <v>101</v>
      </c>
      <c r="O263" s="1" t="s">
        <v>3661</v>
      </c>
      <c r="P263" s="1" t="s">
        <v>3661</v>
      </c>
      <c r="Q263" s="33" t="s">
        <v>1442</v>
      </c>
      <c r="R263" s="33" t="s">
        <v>3434</v>
      </c>
      <c r="S263" s="1" t="s">
        <v>3666</v>
      </c>
      <c r="T263" s="1" t="s">
        <v>2256</v>
      </c>
      <c r="U263" s="1" t="s">
        <v>2257</v>
      </c>
      <c r="V263" s="33" t="s">
        <v>1925</v>
      </c>
      <c r="W263" s="33" t="s">
        <v>3409</v>
      </c>
      <c r="X263" s="1" t="s">
        <v>1904</v>
      </c>
      <c r="Y263" s="1" t="s">
        <v>2253</v>
      </c>
      <c r="Z263" s="1" t="s">
        <v>2259</v>
      </c>
      <c r="AA263" s="1" t="s">
        <v>1439</v>
      </c>
      <c r="AB263" s="1" t="s">
        <v>4296</v>
      </c>
      <c r="AC263" s="1" t="s">
        <v>80</v>
      </c>
      <c r="AD263" s="1" t="s">
        <v>81</v>
      </c>
      <c r="AE263" s="1"/>
      <c r="AF263" s="1"/>
      <c r="AG263" s="1"/>
      <c r="AH263" s="1"/>
      <c r="AI263" s="1"/>
      <c r="AJ263" s="1" t="s">
        <v>2256</v>
      </c>
      <c r="AK263" s="1" t="s">
        <v>2257</v>
      </c>
      <c r="AL263" s="1" t="s">
        <v>1925</v>
      </c>
      <c r="AM263" s="1" t="s">
        <v>3409</v>
      </c>
      <c r="AN263" s="1" t="s">
        <v>1904</v>
      </c>
      <c r="AO263" s="1" t="s">
        <v>2253</v>
      </c>
      <c r="AP263" s="1" t="s">
        <v>2259</v>
      </c>
      <c r="AQ263" s="1" t="s">
        <v>1439</v>
      </c>
      <c r="AR263" s="35">
        <v>44562</v>
      </c>
      <c r="AS263" s="35">
        <v>44562</v>
      </c>
      <c r="AT263" s="1"/>
      <c r="AU263" s="1"/>
      <c r="AV263" s="1">
        <v>0</v>
      </c>
      <c r="AW263" s="1" t="s">
        <v>77</v>
      </c>
      <c r="AX263" s="1"/>
      <c r="AY263" s="1" t="s">
        <v>78</v>
      </c>
    </row>
    <row r="264" spans="1:51" x14ac:dyDescent="0.4">
      <c r="A264" t="str">
        <f t="shared" si="36"/>
        <v>0415103076</v>
      </c>
      <c r="B264" s="1"/>
      <c r="C264" s="1"/>
      <c r="D264" s="1" t="s">
        <v>3204</v>
      </c>
      <c r="E264" s="1" t="s">
        <v>3275</v>
      </c>
      <c r="F264" s="33" t="s">
        <v>3311</v>
      </c>
      <c r="G264" s="1" t="s">
        <v>100</v>
      </c>
      <c r="H264" s="1"/>
      <c r="I264" s="33" t="s">
        <v>1188</v>
      </c>
      <c r="J264" s="33" t="s">
        <v>122</v>
      </c>
      <c r="K264" s="1" t="s">
        <v>3722</v>
      </c>
      <c r="L264" s="1" t="s">
        <v>3723</v>
      </c>
      <c r="M264" s="1" t="s">
        <v>3723</v>
      </c>
      <c r="N264" s="1" t="s">
        <v>101</v>
      </c>
      <c r="O264" s="1" t="s">
        <v>3661</v>
      </c>
      <c r="P264" s="1" t="s">
        <v>3661</v>
      </c>
      <c r="Q264" s="33" t="s">
        <v>1188</v>
      </c>
      <c r="R264" s="33" t="s">
        <v>3403</v>
      </c>
      <c r="S264" s="1" t="s">
        <v>3667</v>
      </c>
      <c r="T264" s="1" t="s">
        <v>3724</v>
      </c>
      <c r="U264" s="1" t="s">
        <v>4108</v>
      </c>
      <c r="V264" s="33" t="s">
        <v>1311</v>
      </c>
      <c r="W264" s="33" t="s">
        <v>3409</v>
      </c>
      <c r="X264" s="1" t="s">
        <v>1904</v>
      </c>
      <c r="Y264" s="1" t="s">
        <v>4109</v>
      </c>
      <c r="Z264" s="1" t="s">
        <v>4110</v>
      </c>
      <c r="AA264" s="1" t="s">
        <v>4111</v>
      </c>
      <c r="AB264" s="1" t="s">
        <v>4297</v>
      </c>
      <c r="AC264" s="1" t="s">
        <v>80</v>
      </c>
      <c r="AD264" s="1" t="s">
        <v>81</v>
      </c>
      <c r="AE264" s="1"/>
      <c r="AF264" s="1"/>
      <c r="AG264" s="1"/>
      <c r="AH264" s="1"/>
      <c r="AI264" s="1"/>
      <c r="AJ264" s="1" t="s">
        <v>3724</v>
      </c>
      <c r="AK264" s="1" t="s">
        <v>4108</v>
      </c>
      <c r="AL264" s="1" t="s">
        <v>1311</v>
      </c>
      <c r="AM264" s="1" t="s">
        <v>3409</v>
      </c>
      <c r="AN264" s="1" t="s">
        <v>1904</v>
      </c>
      <c r="AO264" s="1" t="s">
        <v>4109</v>
      </c>
      <c r="AP264" s="1" t="s">
        <v>4110</v>
      </c>
      <c r="AQ264" s="1" t="s">
        <v>4111</v>
      </c>
      <c r="AR264" s="35">
        <v>44652</v>
      </c>
      <c r="AS264" s="35">
        <v>44652</v>
      </c>
      <c r="AT264" s="1"/>
      <c r="AU264" s="1"/>
      <c r="AV264" s="1">
        <v>0</v>
      </c>
      <c r="AW264" s="1" t="s">
        <v>77</v>
      </c>
      <c r="AX264" s="1"/>
      <c r="AY264" s="1" t="s">
        <v>78</v>
      </c>
    </row>
    <row r="265" spans="1:51" x14ac:dyDescent="0.4">
      <c r="A265" t="str">
        <f t="shared" si="36"/>
        <v>0415103084</v>
      </c>
      <c r="B265" s="1"/>
      <c r="C265" s="1"/>
      <c r="D265" s="1" t="s">
        <v>3205</v>
      </c>
      <c r="E265" s="1" t="s">
        <v>3276</v>
      </c>
      <c r="F265" s="33" t="s">
        <v>3311</v>
      </c>
      <c r="G265" s="1" t="s">
        <v>100</v>
      </c>
      <c r="H265" s="1"/>
      <c r="I265" s="33" t="s">
        <v>3342</v>
      </c>
      <c r="J265" s="33" t="s">
        <v>3725</v>
      </c>
      <c r="K265" s="1" t="s">
        <v>3726</v>
      </c>
      <c r="L265" s="1" t="s">
        <v>3727</v>
      </c>
      <c r="M265" s="1"/>
      <c r="N265" s="1" t="s">
        <v>101</v>
      </c>
      <c r="O265" s="1" t="s">
        <v>3661</v>
      </c>
      <c r="P265" s="1" t="s">
        <v>3661</v>
      </c>
      <c r="Q265" s="33" t="s">
        <v>3342</v>
      </c>
      <c r="R265" s="33" t="s">
        <v>3725</v>
      </c>
      <c r="S265" s="1" t="s">
        <v>3728</v>
      </c>
      <c r="T265" s="1" t="s">
        <v>3729</v>
      </c>
      <c r="U265" s="1" t="s">
        <v>4112</v>
      </c>
      <c r="V265" s="33" t="s">
        <v>1089</v>
      </c>
      <c r="W265" s="33" t="s">
        <v>3409</v>
      </c>
      <c r="X265" s="1" t="s">
        <v>1904</v>
      </c>
      <c r="Y265" s="1" t="s">
        <v>4113</v>
      </c>
      <c r="Z265" s="1" t="s">
        <v>4114</v>
      </c>
      <c r="AA265" s="1" t="s">
        <v>4115</v>
      </c>
      <c r="AB265" s="1" t="s">
        <v>4298</v>
      </c>
      <c r="AC265" s="1" t="s">
        <v>80</v>
      </c>
      <c r="AD265" s="1" t="s">
        <v>81</v>
      </c>
      <c r="AE265" s="1"/>
      <c r="AF265" s="1"/>
      <c r="AG265" s="1"/>
      <c r="AH265" s="1"/>
      <c r="AI265" s="1"/>
      <c r="AJ265" s="1" t="s">
        <v>3729</v>
      </c>
      <c r="AK265" s="1" t="s">
        <v>4112</v>
      </c>
      <c r="AL265" s="1" t="s">
        <v>1089</v>
      </c>
      <c r="AM265" s="1" t="s">
        <v>3409</v>
      </c>
      <c r="AN265" s="1" t="s">
        <v>1904</v>
      </c>
      <c r="AO265" s="1" t="s">
        <v>4113</v>
      </c>
      <c r="AP265" s="1" t="s">
        <v>4114</v>
      </c>
      <c r="AQ265" s="1" t="s">
        <v>4115</v>
      </c>
      <c r="AR265" s="35">
        <v>44682</v>
      </c>
      <c r="AS265" s="35">
        <v>44682</v>
      </c>
      <c r="AT265" s="1"/>
      <c r="AU265" s="1"/>
      <c r="AV265" s="1">
        <v>0</v>
      </c>
      <c r="AW265" s="1" t="s">
        <v>77</v>
      </c>
      <c r="AX265" s="1"/>
      <c r="AY265" s="1" t="s">
        <v>78</v>
      </c>
    </row>
    <row r="266" spans="1:51" x14ac:dyDescent="0.4">
      <c r="A266" t="str">
        <f t="shared" ref="A266:A271" si="37">AB266</f>
        <v>0415103100</v>
      </c>
      <c r="B266" s="1"/>
      <c r="C266" s="1"/>
      <c r="D266" s="1" t="s">
        <v>3206</v>
      </c>
      <c r="E266" s="1" t="s">
        <v>3277</v>
      </c>
      <c r="F266" s="33" t="s">
        <v>3316</v>
      </c>
      <c r="G266" s="1" t="s">
        <v>240</v>
      </c>
      <c r="H266" s="1"/>
      <c r="I266" s="33" t="s">
        <v>1940</v>
      </c>
      <c r="J266" s="33" t="s">
        <v>95</v>
      </c>
      <c r="K266" s="1" t="s">
        <v>3730</v>
      </c>
      <c r="L266" s="1" t="s">
        <v>3731</v>
      </c>
      <c r="M266" s="1" t="s">
        <v>3732</v>
      </c>
      <c r="N266" s="1" t="s">
        <v>241</v>
      </c>
      <c r="O266" s="1" t="s">
        <v>3661</v>
      </c>
      <c r="P266" s="1" t="s">
        <v>3661</v>
      </c>
      <c r="Q266" s="33" t="s">
        <v>1924</v>
      </c>
      <c r="R266" s="33" t="s">
        <v>3409</v>
      </c>
      <c r="S266" s="1" t="s">
        <v>3663</v>
      </c>
      <c r="T266" s="1" t="s">
        <v>3733</v>
      </c>
      <c r="U266" s="1" t="s">
        <v>4116</v>
      </c>
      <c r="V266" s="33" t="s">
        <v>1940</v>
      </c>
      <c r="W266" s="33" t="s">
        <v>3409</v>
      </c>
      <c r="X266" s="1" t="s">
        <v>1904</v>
      </c>
      <c r="Y266" s="1" t="s">
        <v>4117</v>
      </c>
      <c r="Z266" s="1" t="s">
        <v>3731</v>
      </c>
      <c r="AA266" s="1" t="s">
        <v>3732</v>
      </c>
      <c r="AB266" s="1" t="s">
        <v>4299</v>
      </c>
      <c r="AC266" s="1" t="s">
        <v>80</v>
      </c>
      <c r="AD266" s="1" t="s">
        <v>81</v>
      </c>
      <c r="AE266" s="1"/>
      <c r="AF266" s="1"/>
      <c r="AG266" s="1"/>
      <c r="AH266" s="1"/>
      <c r="AI266" s="1"/>
      <c r="AJ266" s="1" t="s">
        <v>3733</v>
      </c>
      <c r="AK266" s="1" t="s">
        <v>4116</v>
      </c>
      <c r="AL266" s="1" t="s">
        <v>1940</v>
      </c>
      <c r="AM266" s="1" t="s">
        <v>3409</v>
      </c>
      <c r="AN266" s="1" t="s">
        <v>1904</v>
      </c>
      <c r="AO266" s="1" t="s">
        <v>4117</v>
      </c>
      <c r="AP266" s="1" t="s">
        <v>3731</v>
      </c>
      <c r="AQ266" s="1" t="s">
        <v>3732</v>
      </c>
      <c r="AR266" s="35">
        <v>44743</v>
      </c>
      <c r="AS266" s="35">
        <v>44743</v>
      </c>
      <c r="AT266" s="1"/>
      <c r="AU266" s="1"/>
      <c r="AV266" s="1">
        <v>0</v>
      </c>
      <c r="AW266" s="1" t="s">
        <v>77</v>
      </c>
      <c r="AX266" s="1"/>
      <c r="AY266" s="1" t="s">
        <v>78</v>
      </c>
    </row>
    <row r="267" spans="1:51" x14ac:dyDescent="0.4">
      <c r="A267" t="str">
        <f t="shared" si="37"/>
        <v>0415103134</v>
      </c>
      <c r="B267" s="1"/>
      <c r="C267" s="1"/>
      <c r="D267" s="1" t="s">
        <v>3207</v>
      </c>
      <c r="E267" s="1" t="s">
        <v>3278</v>
      </c>
      <c r="F267" s="33" t="s">
        <v>3311</v>
      </c>
      <c r="G267" s="1" t="s">
        <v>100</v>
      </c>
      <c r="H267" s="1"/>
      <c r="I267" s="33" t="s">
        <v>679</v>
      </c>
      <c r="J267" s="33" t="s">
        <v>95</v>
      </c>
      <c r="K267" s="1" t="s">
        <v>3734</v>
      </c>
      <c r="L267" s="1" t="s">
        <v>3735</v>
      </c>
      <c r="M267" s="1" t="s">
        <v>3736</v>
      </c>
      <c r="N267" s="1" t="s">
        <v>101</v>
      </c>
      <c r="O267" s="1" t="s">
        <v>3661</v>
      </c>
      <c r="P267" s="1" t="s">
        <v>3661</v>
      </c>
      <c r="Q267" s="33" t="s">
        <v>2357</v>
      </c>
      <c r="R267" s="33" t="s">
        <v>3368</v>
      </c>
      <c r="S267" s="1" t="s">
        <v>3664</v>
      </c>
      <c r="T267" s="1" t="s">
        <v>3737</v>
      </c>
      <c r="U267" s="1" t="s">
        <v>4118</v>
      </c>
      <c r="V267" s="33" t="s">
        <v>679</v>
      </c>
      <c r="W267" s="33" t="s">
        <v>3409</v>
      </c>
      <c r="X267" s="1" t="s">
        <v>1904</v>
      </c>
      <c r="Y267" s="1" t="s">
        <v>4119</v>
      </c>
      <c r="Z267" s="1" t="s">
        <v>3735</v>
      </c>
      <c r="AA267" s="1" t="s">
        <v>3736</v>
      </c>
      <c r="AB267" s="1" t="s">
        <v>4300</v>
      </c>
      <c r="AC267" s="1" t="s">
        <v>80</v>
      </c>
      <c r="AD267" s="1" t="s">
        <v>81</v>
      </c>
      <c r="AE267" s="1"/>
      <c r="AF267" s="1"/>
      <c r="AG267" s="1"/>
      <c r="AH267" s="1"/>
      <c r="AI267" s="1"/>
      <c r="AJ267" s="1" t="s">
        <v>3737</v>
      </c>
      <c r="AK267" s="1" t="s">
        <v>4118</v>
      </c>
      <c r="AL267" s="1" t="s">
        <v>679</v>
      </c>
      <c r="AM267" s="1" t="s">
        <v>3409</v>
      </c>
      <c r="AN267" s="1" t="s">
        <v>1904</v>
      </c>
      <c r="AO267" s="1" t="s">
        <v>4119</v>
      </c>
      <c r="AP267" s="1" t="s">
        <v>3735</v>
      </c>
      <c r="AQ267" s="1" t="s">
        <v>3736</v>
      </c>
      <c r="AR267" s="35">
        <v>44743</v>
      </c>
      <c r="AS267" s="35">
        <v>44743</v>
      </c>
      <c r="AT267" s="1"/>
      <c r="AU267" s="1"/>
      <c r="AV267" s="1">
        <v>0</v>
      </c>
      <c r="AW267" s="1" t="s">
        <v>77</v>
      </c>
      <c r="AX267" s="1"/>
      <c r="AY267" s="1" t="s">
        <v>78</v>
      </c>
    </row>
    <row r="268" spans="1:51" x14ac:dyDescent="0.4">
      <c r="A268" t="str">
        <f t="shared" si="37"/>
        <v>0415103175</v>
      </c>
      <c r="B268" s="1"/>
      <c r="C268" s="1"/>
      <c r="D268" s="1" t="s">
        <v>3208</v>
      </c>
      <c r="E268" s="1" t="s">
        <v>3279</v>
      </c>
      <c r="F268" s="33" t="s">
        <v>3313</v>
      </c>
      <c r="G268" s="1" t="s">
        <v>118</v>
      </c>
      <c r="H268" s="1"/>
      <c r="I268" s="33" t="s">
        <v>3343</v>
      </c>
      <c r="J268" s="33" t="s">
        <v>95</v>
      </c>
      <c r="K268" s="1" t="s">
        <v>3738</v>
      </c>
      <c r="L268" s="1" t="s">
        <v>3739</v>
      </c>
      <c r="M268" s="1" t="s">
        <v>3740</v>
      </c>
      <c r="N268" s="1" t="s">
        <v>62</v>
      </c>
      <c r="O268" s="1" t="s">
        <v>3661</v>
      </c>
      <c r="P268" s="1" t="s">
        <v>3661</v>
      </c>
      <c r="Q268" s="33" t="s">
        <v>3343</v>
      </c>
      <c r="R268" s="33" t="s">
        <v>3409</v>
      </c>
      <c r="S268" s="1" t="s">
        <v>3663</v>
      </c>
      <c r="T268" s="1" t="s">
        <v>3208</v>
      </c>
      <c r="U268" s="1" t="s">
        <v>3279</v>
      </c>
      <c r="V268" s="33" t="s">
        <v>3343</v>
      </c>
      <c r="W268" s="33" t="s">
        <v>3409</v>
      </c>
      <c r="X268" s="1" t="s">
        <v>1904</v>
      </c>
      <c r="Y268" s="1" t="s">
        <v>3738</v>
      </c>
      <c r="Z268" s="1" t="s">
        <v>3739</v>
      </c>
      <c r="AA268" s="1" t="s">
        <v>3740</v>
      </c>
      <c r="AB268" s="1" t="s">
        <v>4301</v>
      </c>
      <c r="AC268" s="1" t="s">
        <v>80</v>
      </c>
      <c r="AD268" s="1" t="s">
        <v>81</v>
      </c>
      <c r="AE268" s="1"/>
      <c r="AF268" s="1"/>
      <c r="AG268" s="1"/>
      <c r="AH268" s="1"/>
      <c r="AI268" s="1"/>
      <c r="AJ268" s="1" t="s">
        <v>3208</v>
      </c>
      <c r="AK268" s="1" t="s">
        <v>3279</v>
      </c>
      <c r="AL268" s="1" t="s">
        <v>3343</v>
      </c>
      <c r="AM268" s="1" t="s">
        <v>3409</v>
      </c>
      <c r="AN268" s="1" t="s">
        <v>1904</v>
      </c>
      <c r="AO268" s="1" t="s">
        <v>3738</v>
      </c>
      <c r="AP268" s="1" t="s">
        <v>3739</v>
      </c>
      <c r="AQ268" s="1" t="s">
        <v>3740</v>
      </c>
      <c r="AR268" s="35">
        <v>44805</v>
      </c>
      <c r="AS268" s="35">
        <v>44805</v>
      </c>
      <c r="AT268" s="1"/>
      <c r="AU268" s="1"/>
      <c r="AV268" s="1">
        <v>0</v>
      </c>
      <c r="AW268" s="1" t="s">
        <v>77</v>
      </c>
      <c r="AX268" s="1"/>
      <c r="AY268" s="1" t="s">
        <v>78</v>
      </c>
    </row>
    <row r="269" spans="1:51" x14ac:dyDescent="0.4">
      <c r="A269" t="str">
        <f t="shared" si="37"/>
        <v>0415103183</v>
      </c>
      <c r="B269" s="1"/>
      <c r="C269" s="1"/>
      <c r="D269" s="1" t="s">
        <v>3209</v>
      </c>
      <c r="E269" s="1" t="s">
        <v>3280</v>
      </c>
      <c r="F269" s="33" t="s">
        <v>3311</v>
      </c>
      <c r="G269" s="1" t="s">
        <v>100</v>
      </c>
      <c r="H269" s="1"/>
      <c r="I269" s="33" t="s">
        <v>1089</v>
      </c>
      <c r="J269" s="33" t="s">
        <v>95</v>
      </c>
      <c r="K269" s="1" t="s">
        <v>3741</v>
      </c>
      <c r="L269" s="1" t="s">
        <v>3742</v>
      </c>
      <c r="M269" s="1" t="s">
        <v>3743</v>
      </c>
      <c r="N269" s="1" t="s">
        <v>201</v>
      </c>
      <c r="O269" s="1" t="s">
        <v>3661</v>
      </c>
      <c r="P269" s="1" t="s">
        <v>3661</v>
      </c>
      <c r="Q269" s="33" t="s">
        <v>3744</v>
      </c>
      <c r="R269" s="33" t="s">
        <v>3745</v>
      </c>
      <c r="S269" s="1" t="s">
        <v>3746</v>
      </c>
      <c r="T269" s="1" t="s">
        <v>3747</v>
      </c>
      <c r="U269" s="1" t="s">
        <v>4120</v>
      </c>
      <c r="V269" s="33" t="s">
        <v>1089</v>
      </c>
      <c r="W269" s="33" t="s">
        <v>3409</v>
      </c>
      <c r="X269" s="1" t="s">
        <v>1904</v>
      </c>
      <c r="Y269" s="1" t="s">
        <v>3741</v>
      </c>
      <c r="Z269" s="1" t="s">
        <v>3742</v>
      </c>
      <c r="AA269" s="1" t="s">
        <v>3743</v>
      </c>
      <c r="AB269" s="1" t="s">
        <v>4302</v>
      </c>
      <c r="AC269" s="1" t="s">
        <v>80</v>
      </c>
      <c r="AD269" s="1" t="s">
        <v>81</v>
      </c>
      <c r="AE269" s="1"/>
      <c r="AF269" s="1"/>
      <c r="AG269" s="1"/>
      <c r="AH269" s="1"/>
      <c r="AI269" s="1"/>
      <c r="AJ269" s="1" t="s">
        <v>3747</v>
      </c>
      <c r="AK269" s="1" t="s">
        <v>4120</v>
      </c>
      <c r="AL269" s="1" t="s">
        <v>1089</v>
      </c>
      <c r="AM269" s="1" t="s">
        <v>3409</v>
      </c>
      <c r="AN269" s="1" t="s">
        <v>1904</v>
      </c>
      <c r="AO269" s="1" t="s">
        <v>3741</v>
      </c>
      <c r="AP269" s="1" t="s">
        <v>3742</v>
      </c>
      <c r="AQ269" s="1" t="s">
        <v>3743</v>
      </c>
      <c r="AR269" s="35">
        <v>44835</v>
      </c>
      <c r="AS269" s="35">
        <v>44835</v>
      </c>
      <c r="AT269" s="1"/>
      <c r="AU269" s="1"/>
      <c r="AV269" s="1">
        <v>0</v>
      </c>
      <c r="AW269" s="1" t="s">
        <v>77</v>
      </c>
      <c r="AX269" s="1"/>
      <c r="AY269" s="1" t="s">
        <v>78</v>
      </c>
    </row>
    <row r="270" spans="1:51" x14ac:dyDescent="0.4">
      <c r="A270" t="str">
        <f t="shared" si="37"/>
        <v>0415103233</v>
      </c>
      <c r="B270" s="1"/>
      <c r="C270" s="1"/>
      <c r="D270" s="1" t="s">
        <v>3205</v>
      </c>
      <c r="E270" s="1" t="s">
        <v>3276</v>
      </c>
      <c r="F270" s="33" t="s">
        <v>3311</v>
      </c>
      <c r="G270" s="1" t="s">
        <v>100</v>
      </c>
      <c r="H270" s="1"/>
      <c r="I270" s="33" t="s">
        <v>3342</v>
      </c>
      <c r="J270" s="33" t="s">
        <v>3725</v>
      </c>
      <c r="K270" s="1" t="s">
        <v>3726</v>
      </c>
      <c r="L270" s="1" t="s">
        <v>3727</v>
      </c>
      <c r="M270" s="1"/>
      <c r="N270" s="1" t="s">
        <v>101</v>
      </c>
      <c r="O270" s="1" t="s">
        <v>3661</v>
      </c>
      <c r="P270" s="1" t="s">
        <v>3661</v>
      </c>
      <c r="Q270" s="33" t="s">
        <v>3342</v>
      </c>
      <c r="R270" s="33" t="s">
        <v>3725</v>
      </c>
      <c r="S270" s="1" t="s">
        <v>3728</v>
      </c>
      <c r="T270" s="1" t="s">
        <v>3748</v>
      </c>
      <c r="U270" s="1" t="s">
        <v>4121</v>
      </c>
      <c r="V270" s="33" t="s">
        <v>3559</v>
      </c>
      <c r="W270" s="33" t="s">
        <v>3409</v>
      </c>
      <c r="X270" s="1" t="s">
        <v>1904</v>
      </c>
      <c r="Y270" s="1" t="s">
        <v>4122</v>
      </c>
      <c r="Z270" s="1" t="s">
        <v>4123</v>
      </c>
      <c r="AA270" s="1" t="s">
        <v>4124</v>
      </c>
      <c r="AB270" s="1" t="s">
        <v>4303</v>
      </c>
      <c r="AC270" s="1" t="s">
        <v>80</v>
      </c>
      <c r="AD270" s="1" t="s">
        <v>81</v>
      </c>
      <c r="AE270" s="1"/>
      <c r="AF270" s="1"/>
      <c r="AG270" s="1"/>
      <c r="AH270" s="1"/>
      <c r="AI270" s="1"/>
      <c r="AJ270" s="1" t="s">
        <v>3748</v>
      </c>
      <c r="AK270" s="1" t="s">
        <v>4121</v>
      </c>
      <c r="AL270" s="1" t="s">
        <v>3559</v>
      </c>
      <c r="AM270" s="1" t="s">
        <v>3409</v>
      </c>
      <c r="AN270" s="1" t="s">
        <v>1904</v>
      </c>
      <c r="AO270" s="1" t="s">
        <v>4122</v>
      </c>
      <c r="AP270" s="1" t="s">
        <v>4123</v>
      </c>
      <c r="AQ270" s="1" t="s">
        <v>4124</v>
      </c>
      <c r="AR270" s="35">
        <v>44958</v>
      </c>
      <c r="AS270" s="35">
        <v>44958</v>
      </c>
      <c r="AT270" s="1"/>
      <c r="AU270" s="1"/>
      <c r="AV270" s="1">
        <v>0</v>
      </c>
      <c r="AW270" s="1" t="s">
        <v>77</v>
      </c>
      <c r="AX270" s="1"/>
      <c r="AY270" s="1" t="s">
        <v>78</v>
      </c>
    </row>
    <row r="271" spans="1:51" x14ac:dyDescent="0.4">
      <c r="A271" t="str">
        <f t="shared" si="37"/>
        <v>0415103316</v>
      </c>
      <c r="B271" s="1"/>
      <c r="C271" s="1"/>
      <c r="D271" s="1" t="s">
        <v>4344</v>
      </c>
      <c r="E271" s="1" t="s">
        <v>4345</v>
      </c>
      <c r="F271" s="33" t="s">
        <v>3316</v>
      </c>
      <c r="G271" s="1" t="s">
        <v>240</v>
      </c>
      <c r="H271" s="1"/>
      <c r="I271" s="33" t="s">
        <v>1311</v>
      </c>
      <c r="J271" s="33" t="s">
        <v>95</v>
      </c>
      <c r="K271" s="1" t="s">
        <v>4358</v>
      </c>
      <c r="L271" s="1" t="s">
        <v>4135</v>
      </c>
      <c r="M271" s="1" t="s">
        <v>4136</v>
      </c>
      <c r="N271" s="1" t="s">
        <v>241</v>
      </c>
      <c r="O271" s="1" t="s">
        <v>3661</v>
      </c>
      <c r="P271" s="1" t="s">
        <v>3661</v>
      </c>
      <c r="Q271" s="33" t="s">
        <v>1311</v>
      </c>
      <c r="R271" s="33" t="s">
        <v>3409</v>
      </c>
      <c r="S271" s="1" t="s">
        <v>3663</v>
      </c>
      <c r="T271" s="1" t="s">
        <v>3759</v>
      </c>
      <c r="U271" s="1" t="s">
        <v>4133</v>
      </c>
      <c r="V271" s="33" t="s">
        <v>1311</v>
      </c>
      <c r="W271" s="33" t="s">
        <v>3409</v>
      </c>
      <c r="X271" s="1" t="s">
        <v>1904</v>
      </c>
      <c r="Y271" s="1" t="s">
        <v>4372</v>
      </c>
      <c r="Z271" s="1" t="s">
        <v>4135</v>
      </c>
      <c r="AA271" s="1" t="s">
        <v>4136</v>
      </c>
      <c r="AB271" s="1" t="s">
        <v>4383</v>
      </c>
      <c r="AC271" s="1" t="s">
        <v>80</v>
      </c>
      <c r="AD271" s="1" t="s">
        <v>81</v>
      </c>
      <c r="AE271" s="1"/>
      <c r="AF271" s="1"/>
      <c r="AG271" s="1"/>
      <c r="AH271" s="1"/>
      <c r="AI271" s="1"/>
      <c r="AJ271" s="1" t="s">
        <v>3759</v>
      </c>
      <c r="AK271" s="1" t="s">
        <v>4133</v>
      </c>
      <c r="AL271" s="1" t="s">
        <v>1311</v>
      </c>
      <c r="AM271" s="1" t="s">
        <v>3409</v>
      </c>
      <c r="AN271" s="1" t="s">
        <v>1904</v>
      </c>
      <c r="AO271" s="1" t="s">
        <v>4372</v>
      </c>
      <c r="AP271" s="1" t="s">
        <v>4135</v>
      </c>
      <c r="AQ271" s="1" t="s">
        <v>4136</v>
      </c>
      <c r="AR271" s="35">
        <v>45139</v>
      </c>
      <c r="AS271" s="35">
        <v>45139</v>
      </c>
      <c r="AT271" s="1"/>
      <c r="AU271" s="1"/>
      <c r="AV271" s="1">
        <v>0</v>
      </c>
      <c r="AW271" s="1" t="s">
        <v>77</v>
      </c>
      <c r="AX271" s="1"/>
      <c r="AY271" s="1" t="s">
        <v>99</v>
      </c>
    </row>
    <row r="272" spans="1:51" x14ac:dyDescent="0.4">
      <c r="A272" t="str">
        <f t="shared" ref="A272:A278" si="38">AB272</f>
        <v>0415103332</v>
      </c>
      <c r="B272" s="1"/>
      <c r="C272" s="1"/>
      <c r="D272" s="1" t="s">
        <v>3210</v>
      </c>
      <c r="E272" s="1" t="s">
        <v>3281</v>
      </c>
      <c r="F272" s="33" t="s">
        <v>3311</v>
      </c>
      <c r="G272" s="1" t="s">
        <v>100</v>
      </c>
      <c r="H272" s="1"/>
      <c r="I272" s="33" t="s">
        <v>147</v>
      </c>
      <c r="J272" s="33" t="s">
        <v>95</v>
      </c>
      <c r="K272" s="1" t="s">
        <v>3749</v>
      </c>
      <c r="L272" s="1" t="s">
        <v>3750</v>
      </c>
      <c r="M272" s="1" t="s">
        <v>3751</v>
      </c>
      <c r="N272" s="1" t="s">
        <v>101</v>
      </c>
      <c r="O272" s="1" t="s">
        <v>3661</v>
      </c>
      <c r="P272" s="1" t="s">
        <v>3661</v>
      </c>
      <c r="Q272" s="33" t="s">
        <v>147</v>
      </c>
      <c r="R272" s="33" t="s">
        <v>3409</v>
      </c>
      <c r="S272" s="1" t="s">
        <v>3663</v>
      </c>
      <c r="T272" s="1" t="s">
        <v>3752</v>
      </c>
      <c r="U272" s="1" t="s">
        <v>4125</v>
      </c>
      <c r="V272" s="33" t="s">
        <v>3676</v>
      </c>
      <c r="W272" s="33" t="s">
        <v>3409</v>
      </c>
      <c r="X272" s="1" t="s">
        <v>1904</v>
      </c>
      <c r="Y272" s="1" t="s">
        <v>4126</v>
      </c>
      <c r="Z272" s="1" t="s">
        <v>4127</v>
      </c>
      <c r="AA272" s="1" t="s">
        <v>4128</v>
      </c>
      <c r="AB272" s="1" t="s">
        <v>4304</v>
      </c>
      <c r="AC272" s="1" t="s">
        <v>80</v>
      </c>
      <c r="AD272" s="1" t="s">
        <v>81</v>
      </c>
      <c r="AE272" s="1"/>
      <c r="AF272" s="1"/>
      <c r="AG272" s="1"/>
      <c r="AH272" s="1"/>
      <c r="AI272" s="1"/>
      <c r="AJ272" s="1" t="s">
        <v>3752</v>
      </c>
      <c r="AK272" s="1" t="s">
        <v>4125</v>
      </c>
      <c r="AL272" s="1" t="s">
        <v>3676</v>
      </c>
      <c r="AM272" s="1" t="s">
        <v>3409</v>
      </c>
      <c r="AN272" s="1" t="s">
        <v>1904</v>
      </c>
      <c r="AO272" s="1" t="s">
        <v>4126</v>
      </c>
      <c r="AP272" s="1" t="s">
        <v>4127</v>
      </c>
      <c r="AQ272" s="1" t="s">
        <v>4128</v>
      </c>
      <c r="AR272" s="35">
        <v>45170</v>
      </c>
      <c r="AS272" s="35">
        <v>45170</v>
      </c>
      <c r="AT272" s="1"/>
      <c r="AU272" s="1"/>
      <c r="AV272" s="1">
        <v>0</v>
      </c>
      <c r="AW272" s="1" t="s">
        <v>77</v>
      </c>
      <c r="AX272" s="1"/>
      <c r="AY272" s="1" t="s">
        <v>78</v>
      </c>
    </row>
    <row r="273" spans="1:51" x14ac:dyDescent="0.4">
      <c r="A273" t="str">
        <f t="shared" si="38"/>
        <v>0415103365</v>
      </c>
      <c r="B273" s="1"/>
      <c r="C273" s="1"/>
      <c r="D273" s="1" t="s">
        <v>2350</v>
      </c>
      <c r="E273" s="1" t="s">
        <v>2351</v>
      </c>
      <c r="F273" s="33" t="s">
        <v>3316</v>
      </c>
      <c r="G273" s="1" t="s">
        <v>240</v>
      </c>
      <c r="H273" s="1"/>
      <c r="I273" s="33" t="s">
        <v>679</v>
      </c>
      <c r="J273" s="33" t="s">
        <v>95</v>
      </c>
      <c r="K273" s="1" t="s">
        <v>3687</v>
      </c>
      <c r="L273" s="1" t="s">
        <v>2170</v>
      </c>
      <c r="M273" s="1" t="s">
        <v>2171</v>
      </c>
      <c r="N273" s="1" t="s">
        <v>241</v>
      </c>
      <c r="O273" s="1" t="s">
        <v>3661</v>
      </c>
      <c r="P273" s="1" t="s">
        <v>3661</v>
      </c>
      <c r="Q273" s="33" t="s">
        <v>2352</v>
      </c>
      <c r="R273" s="33" t="s">
        <v>3409</v>
      </c>
      <c r="S273" s="1" t="s">
        <v>3663</v>
      </c>
      <c r="T273" s="1" t="s">
        <v>3753</v>
      </c>
      <c r="U273" s="1" t="s">
        <v>4129</v>
      </c>
      <c r="V273" s="33" t="s">
        <v>679</v>
      </c>
      <c r="W273" s="33" t="s">
        <v>3409</v>
      </c>
      <c r="X273" s="1" t="s">
        <v>1904</v>
      </c>
      <c r="Y273" s="1" t="s">
        <v>4130</v>
      </c>
      <c r="Z273" s="1" t="s">
        <v>4131</v>
      </c>
      <c r="AA273" s="1" t="s">
        <v>4132</v>
      </c>
      <c r="AB273" s="1" t="s">
        <v>4305</v>
      </c>
      <c r="AC273" s="1" t="s">
        <v>80</v>
      </c>
      <c r="AD273" s="1" t="s">
        <v>81</v>
      </c>
      <c r="AE273" s="1"/>
      <c r="AF273" s="1"/>
      <c r="AG273" s="1"/>
      <c r="AH273" s="1"/>
      <c r="AI273" s="1"/>
      <c r="AJ273" s="1" t="s">
        <v>3753</v>
      </c>
      <c r="AK273" s="1" t="s">
        <v>4129</v>
      </c>
      <c r="AL273" s="1" t="s">
        <v>679</v>
      </c>
      <c r="AM273" s="1" t="s">
        <v>3409</v>
      </c>
      <c r="AN273" s="1" t="s">
        <v>1904</v>
      </c>
      <c r="AO273" s="1" t="s">
        <v>4130</v>
      </c>
      <c r="AP273" s="1" t="s">
        <v>4131</v>
      </c>
      <c r="AQ273" s="1" t="s">
        <v>4132</v>
      </c>
      <c r="AR273" s="35">
        <v>45200</v>
      </c>
      <c r="AS273" s="35">
        <v>45200</v>
      </c>
      <c r="AT273" s="1"/>
      <c r="AU273" s="1"/>
      <c r="AV273" s="1">
        <v>0</v>
      </c>
      <c r="AW273" s="1" t="s">
        <v>77</v>
      </c>
      <c r="AX273" s="1"/>
      <c r="AY273" s="1" t="s">
        <v>78</v>
      </c>
    </row>
    <row r="274" spans="1:51" x14ac:dyDescent="0.4">
      <c r="A274" t="str">
        <f t="shared" si="38"/>
        <v>0415103399</v>
      </c>
      <c r="B274" s="1"/>
      <c r="C274" s="1"/>
      <c r="D274" s="1" t="s">
        <v>3211</v>
      </c>
      <c r="E274" s="1" t="s">
        <v>3282</v>
      </c>
      <c r="F274" s="33" t="s">
        <v>3316</v>
      </c>
      <c r="G274" s="1" t="s">
        <v>240</v>
      </c>
      <c r="H274" s="1"/>
      <c r="I274" s="33" t="s">
        <v>3344</v>
      </c>
      <c r="J274" s="33" t="s">
        <v>95</v>
      </c>
      <c r="K274" s="1" t="s">
        <v>3754</v>
      </c>
      <c r="L274" s="1" t="s">
        <v>3755</v>
      </c>
      <c r="M274" s="1" t="s">
        <v>3756</v>
      </c>
      <c r="N274" s="1" t="s">
        <v>241</v>
      </c>
      <c r="O274" s="1" t="s">
        <v>3661</v>
      </c>
      <c r="P274" s="1" t="s">
        <v>3661</v>
      </c>
      <c r="Q274" s="33" t="s">
        <v>3757</v>
      </c>
      <c r="R274" s="33" t="s">
        <v>3439</v>
      </c>
      <c r="S274" s="1" t="s">
        <v>3758</v>
      </c>
      <c r="T274" s="1" t="s">
        <v>3759</v>
      </c>
      <c r="U274" s="1" t="s">
        <v>4133</v>
      </c>
      <c r="V274" s="33" t="s">
        <v>1311</v>
      </c>
      <c r="W274" s="33" t="s">
        <v>3409</v>
      </c>
      <c r="X274" s="1" t="s">
        <v>1904</v>
      </c>
      <c r="Y274" s="1" t="s">
        <v>4134</v>
      </c>
      <c r="Z274" s="1" t="s">
        <v>4135</v>
      </c>
      <c r="AA274" s="1" t="s">
        <v>4136</v>
      </c>
      <c r="AB274" s="1" t="s">
        <v>4306</v>
      </c>
      <c r="AC274" s="1" t="s">
        <v>80</v>
      </c>
      <c r="AD274" s="1" t="s">
        <v>81</v>
      </c>
      <c r="AE274" s="1"/>
      <c r="AF274" s="1"/>
      <c r="AG274" s="1"/>
      <c r="AH274" s="1"/>
      <c r="AI274" s="1"/>
      <c r="AJ274" s="1" t="s">
        <v>3759</v>
      </c>
      <c r="AK274" s="1" t="s">
        <v>4133</v>
      </c>
      <c r="AL274" s="1" t="s">
        <v>1311</v>
      </c>
      <c r="AM274" s="1" t="s">
        <v>3409</v>
      </c>
      <c r="AN274" s="1" t="s">
        <v>1904</v>
      </c>
      <c r="AO274" s="1" t="s">
        <v>4134</v>
      </c>
      <c r="AP274" s="1" t="s">
        <v>4135</v>
      </c>
      <c r="AQ274" s="1" t="s">
        <v>4136</v>
      </c>
      <c r="AR274" s="35">
        <v>45292</v>
      </c>
      <c r="AS274" s="35">
        <v>45292</v>
      </c>
      <c r="AT274" s="1"/>
      <c r="AU274" s="1"/>
      <c r="AV274" s="1">
        <v>0</v>
      </c>
      <c r="AW274" s="1" t="s">
        <v>77</v>
      </c>
      <c r="AX274" s="1"/>
      <c r="AY274" s="1" t="s">
        <v>78</v>
      </c>
    </row>
    <row r="275" spans="1:51" x14ac:dyDescent="0.4">
      <c r="A275" t="str">
        <f t="shared" si="38"/>
        <v>0415103431</v>
      </c>
      <c r="B275" s="1"/>
      <c r="C275" s="1"/>
      <c r="D275" s="1" t="s">
        <v>3212</v>
      </c>
      <c r="E275" s="1" t="s">
        <v>3283</v>
      </c>
      <c r="F275" s="33" t="s">
        <v>3311</v>
      </c>
      <c r="G275" s="1" t="s">
        <v>100</v>
      </c>
      <c r="H275" s="1"/>
      <c r="I275" s="33" t="s">
        <v>2455</v>
      </c>
      <c r="J275" s="33" t="s">
        <v>152</v>
      </c>
      <c r="K275" s="1" t="s">
        <v>3760</v>
      </c>
      <c r="L275" s="1" t="s">
        <v>3761</v>
      </c>
      <c r="M275" s="1" t="s">
        <v>3762</v>
      </c>
      <c r="N275" s="1" t="s">
        <v>201</v>
      </c>
      <c r="O275" s="1" t="s">
        <v>3661</v>
      </c>
      <c r="P275" s="1" t="s">
        <v>3661</v>
      </c>
      <c r="Q275" s="33" t="s">
        <v>2455</v>
      </c>
      <c r="R275" s="33" t="s">
        <v>3434</v>
      </c>
      <c r="S275" s="1" t="s">
        <v>3666</v>
      </c>
      <c r="T275" s="1" t="s">
        <v>3763</v>
      </c>
      <c r="U275" s="1" t="s">
        <v>4137</v>
      </c>
      <c r="V275" s="33" t="s">
        <v>1462</v>
      </c>
      <c r="W275" s="33" t="s">
        <v>3409</v>
      </c>
      <c r="X275" s="1" t="s">
        <v>1904</v>
      </c>
      <c r="Y275" s="1" t="s">
        <v>4138</v>
      </c>
      <c r="Z275" s="1" t="s">
        <v>3761</v>
      </c>
      <c r="AA275" s="1" t="s">
        <v>3762</v>
      </c>
      <c r="AB275" s="1" t="s">
        <v>4307</v>
      </c>
      <c r="AC275" s="1" t="s">
        <v>80</v>
      </c>
      <c r="AD275" s="1" t="s">
        <v>81</v>
      </c>
      <c r="AE275" s="1"/>
      <c r="AF275" s="1"/>
      <c r="AG275" s="1"/>
      <c r="AH275" s="1"/>
      <c r="AI275" s="1"/>
      <c r="AJ275" s="1" t="s">
        <v>3763</v>
      </c>
      <c r="AK275" s="1" t="s">
        <v>4137</v>
      </c>
      <c r="AL275" s="1" t="s">
        <v>1462</v>
      </c>
      <c r="AM275" s="1" t="s">
        <v>3409</v>
      </c>
      <c r="AN275" s="1" t="s">
        <v>1904</v>
      </c>
      <c r="AO275" s="1" t="s">
        <v>4138</v>
      </c>
      <c r="AP275" s="1" t="s">
        <v>3761</v>
      </c>
      <c r="AQ275" s="1" t="s">
        <v>3762</v>
      </c>
      <c r="AR275" s="35">
        <v>45383</v>
      </c>
      <c r="AS275" s="35">
        <v>45383</v>
      </c>
      <c r="AT275" s="1"/>
      <c r="AU275" s="1"/>
      <c r="AV275" s="1">
        <v>0</v>
      </c>
      <c r="AW275" s="1" t="s">
        <v>77</v>
      </c>
      <c r="AX275" s="1"/>
      <c r="AY275" s="1" t="s">
        <v>78</v>
      </c>
    </row>
    <row r="276" spans="1:51" x14ac:dyDescent="0.4">
      <c r="A276" t="str">
        <f t="shared" si="38"/>
        <v>0415200062</v>
      </c>
      <c r="B276" s="1"/>
      <c r="C276" s="1"/>
      <c r="D276" s="1" t="s">
        <v>2459</v>
      </c>
      <c r="E276" s="1" t="s">
        <v>2460</v>
      </c>
      <c r="F276" s="33" t="s">
        <v>3310</v>
      </c>
      <c r="G276" s="1" t="s">
        <v>55</v>
      </c>
      <c r="H276" s="1"/>
      <c r="I276" s="33" t="s">
        <v>2461</v>
      </c>
      <c r="J276" s="33" t="s">
        <v>152</v>
      </c>
      <c r="K276" s="1" t="s">
        <v>2462</v>
      </c>
      <c r="L276" s="1" t="s">
        <v>2463</v>
      </c>
      <c r="M276" s="1" t="s">
        <v>2464</v>
      </c>
      <c r="N276" s="1" t="s">
        <v>62</v>
      </c>
      <c r="O276" s="1" t="s">
        <v>3661</v>
      </c>
      <c r="P276" s="1" t="s">
        <v>3661</v>
      </c>
      <c r="Q276" s="33" t="s">
        <v>3344</v>
      </c>
      <c r="R276" s="33" t="s">
        <v>3409</v>
      </c>
      <c r="S276" s="1" t="s">
        <v>3663</v>
      </c>
      <c r="T276" s="1" t="s">
        <v>2465</v>
      </c>
      <c r="U276" s="1" t="s">
        <v>2466</v>
      </c>
      <c r="V276" s="33" t="s">
        <v>2461</v>
      </c>
      <c r="W276" s="33" t="s">
        <v>3434</v>
      </c>
      <c r="X276" s="1" t="s">
        <v>2456</v>
      </c>
      <c r="Y276" s="1" t="s">
        <v>2462</v>
      </c>
      <c r="Z276" s="1" t="s">
        <v>2463</v>
      </c>
      <c r="AA276" s="1" t="s">
        <v>2464</v>
      </c>
      <c r="AB276" s="1" t="s">
        <v>2467</v>
      </c>
      <c r="AC276" s="1" t="s">
        <v>80</v>
      </c>
      <c r="AD276" s="1" t="s">
        <v>81</v>
      </c>
      <c r="AE276" s="1"/>
      <c r="AF276" s="1"/>
      <c r="AG276" s="1"/>
      <c r="AH276" s="1"/>
      <c r="AI276" s="1"/>
      <c r="AJ276" s="1" t="s">
        <v>2465</v>
      </c>
      <c r="AK276" s="1" t="s">
        <v>2466</v>
      </c>
      <c r="AL276" s="1" t="s">
        <v>2461</v>
      </c>
      <c r="AM276" s="1" t="s">
        <v>3434</v>
      </c>
      <c r="AN276" s="1" t="s">
        <v>2456</v>
      </c>
      <c r="AO276" s="1" t="s">
        <v>2462</v>
      </c>
      <c r="AP276" s="1" t="s">
        <v>2463</v>
      </c>
      <c r="AQ276" s="1" t="s">
        <v>2464</v>
      </c>
      <c r="AR276" s="35">
        <v>41000</v>
      </c>
      <c r="AS276" s="35">
        <v>41000</v>
      </c>
      <c r="AT276" s="1"/>
      <c r="AU276" s="1"/>
      <c r="AV276" s="1">
        <v>0</v>
      </c>
      <c r="AW276" s="1" t="s">
        <v>77</v>
      </c>
      <c r="AX276" s="1"/>
      <c r="AY276" s="1" t="s">
        <v>78</v>
      </c>
    </row>
    <row r="277" spans="1:51" x14ac:dyDescent="0.4">
      <c r="A277" t="str">
        <f t="shared" si="38"/>
        <v>0415200351</v>
      </c>
      <c r="B277" s="1"/>
      <c r="C277" s="1"/>
      <c r="D277" s="1" t="s">
        <v>352</v>
      </c>
      <c r="E277" s="1" t="s">
        <v>353</v>
      </c>
      <c r="F277" s="33" t="s">
        <v>3310</v>
      </c>
      <c r="G277" s="1" t="s">
        <v>55</v>
      </c>
      <c r="H277" s="1"/>
      <c r="I277" s="33" t="s">
        <v>354</v>
      </c>
      <c r="J277" s="33" t="s">
        <v>152</v>
      </c>
      <c r="K277" s="1" t="s">
        <v>3764</v>
      </c>
      <c r="L277" s="1" t="s">
        <v>355</v>
      </c>
      <c r="M277" s="1" t="s">
        <v>356</v>
      </c>
      <c r="N277" s="1" t="s">
        <v>109</v>
      </c>
      <c r="O277" s="1" t="s">
        <v>3661</v>
      </c>
      <c r="P277" s="1" t="s">
        <v>3661</v>
      </c>
      <c r="Q277" s="33" t="s">
        <v>357</v>
      </c>
      <c r="R277" s="33" t="s">
        <v>3403</v>
      </c>
      <c r="S277" s="1" t="s">
        <v>3667</v>
      </c>
      <c r="T277" s="1" t="s">
        <v>2470</v>
      </c>
      <c r="U277" s="1" t="s">
        <v>2471</v>
      </c>
      <c r="V277" s="33" t="s">
        <v>354</v>
      </c>
      <c r="W277" s="33" t="s">
        <v>3434</v>
      </c>
      <c r="X277" s="1" t="s">
        <v>2456</v>
      </c>
      <c r="Y277" s="1" t="s">
        <v>3764</v>
      </c>
      <c r="Z277" s="1" t="s">
        <v>2472</v>
      </c>
      <c r="AA277" s="1" t="s">
        <v>2469</v>
      </c>
      <c r="AB277" s="1" t="s">
        <v>2473</v>
      </c>
      <c r="AC277" s="1" t="s">
        <v>80</v>
      </c>
      <c r="AD277" s="1" t="s">
        <v>81</v>
      </c>
      <c r="AE277" s="1"/>
      <c r="AF277" s="1"/>
      <c r="AG277" s="1"/>
      <c r="AH277" s="1"/>
      <c r="AI277" s="1"/>
      <c r="AJ277" s="1" t="s">
        <v>2470</v>
      </c>
      <c r="AK277" s="1" t="s">
        <v>2471</v>
      </c>
      <c r="AL277" s="1" t="s">
        <v>354</v>
      </c>
      <c r="AM277" s="1" t="s">
        <v>3434</v>
      </c>
      <c r="AN277" s="1" t="s">
        <v>2456</v>
      </c>
      <c r="AO277" s="1" t="s">
        <v>3764</v>
      </c>
      <c r="AP277" s="1" t="s">
        <v>2472</v>
      </c>
      <c r="AQ277" s="1" t="s">
        <v>2469</v>
      </c>
      <c r="AR277" s="35">
        <v>40269</v>
      </c>
      <c r="AS277" s="35">
        <v>40269</v>
      </c>
      <c r="AT277" s="1"/>
      <c r="AU277" s="1"/>
      <c r="AV277" s="1">
        <v>0</v>
      </c>
      <c r="AW277" s="1" t="s">
        <v>77</v>
      </c>
      <c r="AX277" s="1"/>
      <c r="AY277" s="1" t="s">
        <v>78</v>
      </c>
    </row>
    <row r="278" spans="1:51" x14ac:dyDescent="0.4">
      <c r="A278" t="str">
        <f t="shared" si="38"/>
        <v>0415200427</v>
      </c>
      <c r="B278" s="1"/>
      <c r="C278" s="1"/>
      <c r="D278" s="1" t="s">
        <v>2371</v>
      </c>
      <c r="E278" s="1" t="s">
        <v>2372</v>
      </c>
      <c r="F278" s="33" t="s">
        <v>3310</v>
      </c>
      <c r="G278" s="1" t="s">
        <v>55</v>
      </c>
      <c r="H278" s="1"/>
      <c r="I278" s="33" t="s">
        <v>2118</v>
      </c>
      <c r="J278" s="33" t="s">
        <v>152</v>
      </c>
      <c r="K278" s="1" t="s">
        <v>2373</v>
      </c>
      <c r="L278" s="1" t="s">
        <v>2374</v>
      </c>
      <c r="M278" s="1" t="s">
        <v>2375</v>
      </c>
      <c r="N278" s="1" t="s">
        <v>62</v>
      </c>
      <c r="O278" s="1" t="s">
        <v>3661</v>
      </c>
      <c r="P278" s="1" t="s">
        <v>3661</v>
      </c>
      <c r="Q278" s="33" t="s">
        <v>2054</v>
      </c>
      <c r="R278" s="33" t="s">
        <v>3403</v>
      </c>
      <c r="S278" s="1" t="s">
        <v>3667</v>
      </c>
      <c r="T278" s="1" t="s">
        <v>2486</v>
      </c>
      <c r="U278" s="1" t="s">
        <v>2487</v>
      </c>
      <c r="V278" s="33" t="s">
        <v>2118</v>
      </c>
      <c r="W278" s="33" t="s">
        <v>3434</v>
      </c>
      <c r="X278" s="1" t="s">
        <v>2456</v>
      </c>
      <c r="Y278" s="1" t="s">
        <v>2373</v>
      </c>
      <c r="Z278" s="1" t="s">
        <v>2374</v>
      </c>
      <c r="AA278" s="1" t="s">
        <v>2375</v>
      </c>
      <c r="AB278" s="1" t="s">
        <v>2488</v>
      </c>
      <c r="AC278" s="1" t="s">
        <v>80</v>
      </c>
      <c r="AD278" s="1" t="s">
        <v>81</v>
      </c>
      <c r="AE278" s="1"/>
      <c r="AF278" s="1"/>
      <c r="AG278" s="1"/>
      <c r="AH278" s="1"/>
      <c r="AI278" s="1"/>
      <c r="AJ278" s="1" t="s">
        <v>2486</v>
      </c>
      <c r="AK278" s="1" t="s">
        <v>2487</v>
      </c>
      <c r="AL278" s="1" t="s">
        <v>2118</v>
      </c>
      <c r="AM278" s="1" t="s">
        <v>3434</v>
      </c>
      <c r="AN278" s="1" t="s">
        <v>2456</v>
      </c>
      <c r="AO278" s="1" t="s">
        <v>2373</v>
      </c>
      <c r="AP278" s="1" t="s">
        <v>2374</v>
      </c>
      <c r="AQ278" s="1" t="s">
        <v>2375</v>
      </c>
      <c r="AR278" s="35">
        <v>39173</v>
      </c>
      <c r="AS278" s="35">
        <v>39173</v>
      </c>
      <c r="AT278" s="1"/>
      <c r="AU278" s="1"/>
      <c r="AV278" s="1">
        <v>0</v>
      </c>
      <c r="AW278" s="1" t="s">
        <v>77</v>
      </c>
      <c r="AX278" s="1"/>
      <c r="AY278" s="1" t="s">
        <v>78</v>
      </c>
    </row>
    <row r="279" spans="1:51" x14ac:dyDescent="0.4">
      <c r="A279" t="str">
        <f t="shared" ref="A279:A282" si="39">AB279</f>
        <v>0415200435</v>
      </c>
      <c r="B279" s="1"/>
      <c r="C279" s="1"/>
      <c r="D279" s="1" t="s">
        <v>2489</v>
      </c>
      <c r="E279" s="1" t="s">
        <v>2490</v>
      </c>
      <c r="F279" s="33" t="s">
        <v>3310</v>
      </c>
      <c r="G279" s="1" t="s">
        <v>55</v>
      </c>
      <c r="H279" s="1"/>
      <c r="I279" s="33" t="s">
        <v>2491</v>
      </c>
      <c r="J279" s="33" t="s">
        <v>152</v>
      </c>
      <c r="K279" s="1" t="s">
        <v>2492</v>
      </c>
      <c r="L279" s="1" t="s">
        <v>2493</v>
      </c>
      <c r="M279" s="1" t="s">
        <v>2494</v>
      </c>
      <c r="N279" s="1" t="s">
        <v>62</v>
      </c>
      <c r="O279" s="1" t="s">
        <v>3661</v>
      </c>
      <c r="P279" s="1" t="s">
        <v>3661</v>
      </c>
      <c r="Q279" s="33" t="s">
        <v>378</v>
      </c>
      <c r="R279" s="33" t="s">
        <v>3362</v>
      </c>
      <c r="S279" s="1" t="s">
        <v>3765</v>
      </c>
      <c r="T279" s="1" t="s">
        <v>2495</v>
      </c>
      <c r="U279" s="1" t="s">
        <v>2496</v>
      </c>
      <c r="V279" s="33" t="s">
        <v>2455</v>
      </c>
      <c r="W279" s="33" t="s">
        <v>3434</v>
      </c>
      <c r="X279" s="1" t="s">
        <v>2456</v>
      </c>
      <c r="Y279" s="1" t="s">
        <v>2497</v>
      </c>
      <c r="Z279" s="1" t="s">
        <v>2457</v>
      </c>
      <c r="AA279" s="1" t="s">
        <v>2458</v>
      </c>
      <c r="AB279" s="1" t="s">
        <v>2498</v>
      </c>
      <c r="AC279" s="1" t="s">
        <v>80</v>
      </c>
      <c r="AD279" s="1" t="s">
        <v>81</v>
      </c>
      <c r="AE279" s="1"/>
      <c r="AF279" s="1"/>
      <c r="AG279" s="1"/>
      <c r="AH279" s="1"/>
      <c r="AI279" s="1"/>
      <c r="AJ279" s="1" t="s">
        <v>2495</v>
      </c>
      <c r="AK279" s="1" t="s">
        <v>2496</v>
      </c>
      <c r="AL279" s="1" t="s">
        <v>2455</v>
      </c>
      <c r="AM279" s="1" t="s">
        <v>3434</v>
      </c>
      <c r="AN279" s="1" t="s">
        <v>2456</v>
      </c>
      <c r="AO279" s="1" t="s">
        <v>2497</v>
      </c>
      <c r="AP279" s="1" t="s">
        <v>2457</v>
      </c>
      <c r="AQ279" s="1" t="s">
        <v>2458</v>
      </c>
      <c r="AR279" s="35">
        <v>39173</v>
      </c>
      <c r="AS279" s="35">
        <v>39173</v>
      </c>
      <c r="AT279" s="1"/>
      <c r="AU279" s="1"/>
      <c r="AV279" s="1">
        <v>0</v>
      </c>
      <c r="AW279" s="1" t="s">
        <v>77</v>
      </c>
      <c r="AX279" s="1"/>
      <c r="AY279" s="1" t="s">
        <v>78</v>
      </c>
    </row>
    <row r="280" spans="1:51" x14ac:dyDescent="0.4">
      <c r="A280" t="str">
        <f t="shared" si="39"/>
        <v>0415200450</v>
      </c>
      <c r="B280" s="1"/>
      <c r="C280" s="1"/>
      <c r="D280" s="1" t="s">
        <v>1911</v>
      </c>
      <c r="E280" s="1" t="s">
        <v>1912</v>
      </c>
      <c r="F280" s="33" t="s">
        <v>3310</v>
      </c>
      <c r="G280" s="1" t="s">
        <v>55</v>
      </c>
      <c r="H280" s="1"/>
      <c r="I280" s="33" t="s">
        <v>1089</v>
      </c>
      <c r="J280" s="33" t="s">
        <v>95</v>
      </c>
      <c r="K280" s="1" t="s">
        <v>3670</v>
      </c>
      <c r="L280" s="1" t="s">
        <v>1914</v>
      </c>
      <c r="M280" s="1" t="s">
        <v>1915</v>
      </c>
      <c r="N280" s="1" t="s">
        <v>62</v>
      </c>
      <c r="O280" s="1" t="s">
        <v>3661</v>
      </c>
      <c r="P280" s="1" t="s">
        <v>3661</v>
      </c>
      <c r="Q280" s="33" t="s">
        <v>1916</v>
      </c>
      <c r="R280" s="33" t="s">
        <v>3380</v>
      </c>
      <c r="S280" s="1" t="s">
        <v>3671</v>
      </c>
      <c r="T280" s="1" t="s">
        <v>2501</v>
      </c>
      <c r="U280" s="1" t="s">
        <v>2502</v>
      </c>
      <c r="V280" s="33" t="s">
        <v>2118</v>
      </c>
      <c r="W280" s="33" t="s">
        <v>3434</v>
      </c>
      <c r="X280" s="1" t="s">
        <v>2456</v>
      </c>
      <c r="Y280" s="1" t="s">
        <v>2503</v>
      </c>
      <c r="Z280" s="1" t="s">
        <v>2504</v>
      </c>
      <c r="AA280" s="1" t="s">
        <v>2505</v>
      </c>
      <c r="AB280" s="1" t="s">
        <v>2506</v>
      </c>
      <c r="AC280" s="1" t="s">
        <v>80</v>
      </c>
      <c r="AD280" s="1" t="s">
        <v>81</v>
      </c>
      <c r="AE280" s="1"/>
      <c r="AF280" s="1"/>
      <c r="AG280" s="1"/>
      <c r="AH280" s="1"/>
      <c r="AI280" s="1"/>
      <c r="AJ280" s="1" t="s">
        <v>2501</v>
      </c>
      <c r="AK280" s="1" t="s">
        <v>2502</v>
      </c>
      <c r="AL280" s="1" t="s">
        <v>2118</v>
      </c>
      <c r="AM280" s="1" t="s">
        <v>3434</v>
      </c>
      <c r="AN280" s="1" t="s">
        <v>2456</v>
      </c>
      <c r="AO280" s="1" t="s">
        <v>2503</v>
      </c>
      <c r="AP280" s="1" t="s">
        <v>2504</v>
      </c>
      <c r="AQ280" s="1" t="s">
        <v>2505</v>
      </c>
      <c r="AR280" s="35">
        <v>39173</v>
      </c>
      <c r="AS280" s="35">
        <v>39173</v>
      </c>
      <c r="AT280" s="1"/>
      <c r="AU280" s="1"/>
      <c r="AV280" s="1">
        <v>0</v>
      </c>
      <c r="AW280" s="1" t="s">
        <v>77</v>
      </c>
      <c r="AX280" s="1"/>
      <c r="AY280" s="1" t="s">
        <v>99</v>
      </c>
    </row>
    <row r="281" spans="1:51" x14ac:dyDescent="0.4">
      <c r="A281" t="str">
        <f t="shared" si="39"/>
        <v>0415200476</v>
      </c>
      <c r="B281" s="1"/>
      <c r="C281" s="1"/>
      <c r="D281" s="1" t="s">
        <v>1231</v>
      </c>
      <c r="E281" s="1" t="s">
        <v>1232</v>
      </c>
      <c r="F281" s="33" t="s">
        <v>3310</v>
      </c>
      <c r="G281" s="1" t="s">
        <v>55</v>
      </c>
      <c r="H281" s="1"/>
      <c r="I281" s="33" t="s">
        <v>1763</v>
      </c>
      <c r="J281" s="33" t="s">
        <v>1669</v>
      </c>
      <c r="K281" s="1" t="s">
        <v>1766</v>
      </c>
      <c r="L281" s="1" t="s">
        <v>1764</v>
      </c>
      <c r="M281" s="1" t="s">
        <v>1765</v>
      </c>
      <c r="N281" s="1" t="s">
        <v>62</v>
      </c>
      <c r="O281" s="1" t="s">
        <v>3661</v>
      </c>
      <c r="P281" s="1" t="s">
        <v>3661</v>
      </c>
      <c r="Q281" s="33" t="s">
        <v>400</v>
      </c>
      <c r="R281" s="33" t="s">
        <v>3544</v>
      </c>
      <c r="S281" s="1" t="s">
        <v>3674</v>
      </c>
      <c r="T281" s="1" t="s">
        <v>2507</v>
      </c>
      <c r="U281" s="1" t="s">
        <v>2508</v>
      </c>
      <c r="V281" s="33" t="s">
        <v>1233</v>
      </c>
      <c r="W281" s="33" t="s">
        <v>3434</v>
      </c>
      <c r="X281" s="1" t="s">
        <v>2456</v>
      </c>
      <c r="Y281" s="1" t="s">
        <v>2509</v>
      </c>
      <c r="Z281" s="1" t="s">
        <v>1234</v>
      </c>
      <c r="AA281" s="1" t="s">
        <v>1235</v>
      </c>
      <c r="AB281" s="1" t="s">
        <v>2510</v>
      </c>
      <c r="AC281" s="1" t="s">
        <v>80</v>
      </c>
      <c r="AD281" s="1" t="s">
        <v>81</v>
      </c>
      <c r="AE281" s="1"/>
      <c r="AF281" s="1"/>
      <c r="AG281" s="1"/>
      <c r="AH281" s="1"/>
      <c r="AI281" s="1"/>
      <c r="AJ281" s="1" t="s">
        <v>2507</v>
      </c>
      <c r="AK281" s="1" t="s">
        <v>2508</v>
      </c>
      <c r="AL281" s="1" t="s">
        <v>1233</v>
      </c>
      <c r="AM281" s="1" t="s">
        <v>3434</v>
      </c>
      <c r="AN281" s="1" t="s">
        <v>2456</v>
      </c>
      <c r="AO281" s="1" t="s">
        <v>2509</v>
      </c>
      <c r="AP281" s="1" t="s">
        <v>1234</v>
      </c>
      <c r="AQ281" s="1" t="s">
        <v>1235</v>
      </c>
      <c r="AR281" s="35">
        <v>39173</v>
      </c>
      <c r="AS281" s="35">
        <v>39173</v>
      </c>
      <c r="AT281" s="1"/>
      <c r="AU281" s="1"/>
      <c r="AV281" s="1">
        <v>0</v>
      </c>
      <c r="AW281" s="1" t="s">
        <v>77</v>
      </c>
      <c r="AX281" s="1"/>
      <c r="AY281" s="1" t="s">
        <v>78</v>
      </c>
    </row>
    <row r="282" spans="1:51" x14ac:dyDescent="0.4">
      <c r="A282" t="str">
        <f t="shared" si="39"/>
        <v>0415200492</v>
      </c>
      <c r="B282" s="1"/>
      <c r="C282" s="1"/>
      <c r="D282" s="1" t="s">
        <v>2511</v>
      </c>
      <c r="E282" s="1" t="s">
        <v>2512</v>
      </c>
      <c r="F282" s="33" t="s">
        <v>3313</v>
      </c>
      <c r="G282" s="1" t="s">
        <v>118</v>
      </c>
      <c r="H282" s="1"/>
      <c r="I282" s="33" t="s">
        <v>2027</v>
      </c>
      <c r="J282" s="33" t="s">
        <v>95</v>
      </c>
      <c r="K282" s="1" t="s">
        <v>2513</v>
      </c>
      <c r="L282" s="1" t="s">
        <v>2514</v>
      </c>
      <c r="M282" s="1" t="s">
        <v>2514</v>
      </c>
      <c r="N282" s="1" t="s">
        <v>62</v>
      </c>
      <c r="O282" s="1" t="s">
        <v>3661</v>
      </c>
      <c r="P282" s="1" t="s">
        <v>3661</v>
      </c>
      <c r="Q282" s="33" t="s">
        <v>2027</v>
      </c>
      <c r="R282" s="33" t="s">
        <v>3409</v>
      </c>
      <c r="S282" s="1" t="s">
        <v>3663</v>
      </c>
      <c r="T282" s="1" t="s">
        <v>2515</v>
      </c>
      <c r="U282" s="1" t="s">
        <v>2516</v>
      </c>
      <c r="V282" s="33" t="s">
        <v>2517</v>
      </c>
      <c r="W282" s="33" t="s">
        <v>3434</v>
      </c>
      <c r="X282" s="1" t="s">
        <v>2456</v>
      </c>
      <c r="Y282" s="1" t="s">
        <v>2518</v>
      </c>
      <c r="Z282" s="1" t="s">
        <v>2519</v>
      </c>
      <c r="AA282" s="1" t="s">
        <v>2519</v>
      </c>
      <c r="AB282" s="1" t="s">
        <v>2520</v>
      </c>
      <c r="AC282" s="1" t="s">
        <v>80</v>
      </c>
      <c r="AD282" s="1" t="s">
        <v>81</v>
      </c>
      <c r="AE282" s="1"/>
      <c r="AF282" s="1"/>
      <c r="AG282" s="1"/>
      <c r="AH282" s="1"/>
      <c r="AI282" s="1"/>
      <c r="AJ282" s="1" t="s">
        <v>2515</v>
      </c>
      <c r="AK282" s="1" t="s">
        <v>2516</v>
      </c>
      <c r="AL282" s="1" t="s">
        <v>2517</v>
      </c>
      <c r="AM282" s="1" t="s">
        <v>3434</v>
      </c>
      <c r="AN282" s="1" t="s">
        <v>2456</v>
      </c>
      <c r="AO282" s="1" t="s">
        <v>2518</v>
      </c>
      <c r="AP282" s="1" t="s">
        <v>2519</v>
      </c>
      <c r="AQ282" s="1" t="s">
        <v>2519</v>
      </c>
      <c r="AR282" s="35">
        <v>39264</v>
      </c>
      <c r="AS282" s="35">
        <v>39264</v>
      </c>
      <c r="AT282" s="1"/>
      <c r="AU282" s="1"/>
      <c r="AV282" s="1">
        <v>0</v>
      </c>
      <c r="AW282" s="1" t="s">
        <v>77</v>
      </c>
      <c r="AX282" s="1"/>
      <c r="AY282" s="1" t="s">
        <v>99</v>
      </c>
    </row>
    <row r="283" spans="1:51" x14ac:dyDescent="0.4">
      <c r="A283" t="str">
        <f t="shared" ref="A283:A289" si="40">AB283</f>
        <v>0415200500</v>
      </c>
      <c r="B283" s="1"/>
      <c r="C283" s="1"/>
      <c r="D283" s="1" t="s">
        <v>2522</v>
      </c>
      <c r="E283" s="1" t="s">
        <v>2523</v>
      </c>
      <c r="F283" s="33" t="s">
        <v>3313</v>
      </c>
      <c r="G283" s="1" t="s">
        <v>118</v>
      </c>
      <c r="H283" s="1"/>
      <c r="I283" s="33" t="s">
        <v>2140</v>
      </c>
      <c r="J283" s="33" t="s">
        <v>367</v>
      </c>
      <c r="K283" s="1" t="s">
        <v>2524</v>
      </c>
      <c r="L283" s="1" t="s">
        <v>2525</v>
      </c>
      <c r="M283" s="1" t="s">
        <v>2526</v>
      </c>
      <c r="N283" s="1" t="s">
        <v>62</v>
      </c>
      <c r="O283" s="1" t="s">
        <v>3661</v>
      </c>
      <c r="P283" s="1" t="s">
        <v>3661</v>
      </c>
      <c r="Q283" s="33" t="s">
        <v>594</v>
      </c>
      <c r="R283" s="33" t="s">
        <v>3380</v>
      </c>
      <c r="S283" s="1" t="s">
        <v>3671</v>
      </c>
      <c r="T283" s="1" t="s">
        <v>2515</v>
      </c>
      <c r="U283" s="1" t="s">
        <v>2516</v>
      </c>
      <c r="V283" s="33" t="s">
        <v>2517</v>
      </c>
      <c r="W283" s="33" t="s">
        <v>3434</v>
      </c>
      <c r="X283" s="1" t="s">
        <v>2456</v>
      </c>
      <c r="Y283" s="1" t="s">
        <v>2518</v>
      </c>
      <c r="Z283" s="1" t="s">
        <v>2519</v>
      </c>
      <c r="AA283" s="1" t="s">
        <v>2519</v>
      </c>
      <c r="AB283" s="1" t="s">
        <v>2527</v>
      </c>
      <c r="AC283" s="1" t="s">
        <v>80</v>
      </c>
      <c r="AD283" s="1" t="s">
        <v>81</v>
      </c>
      <c r="AE283" s="1"/>
      <c r="AF283" s="1"/>
      <c r="AG283" s="1"/>
      <c r="AH283" s="1"/>
      <c r="AI283" s="1"/>
      <c r="AJ283" s="1" t="s">
        <v>2515</v>
      </c>
      <c r="AK283" s="1" t="s">
        <v>2516</v>
      </c>
      <c r="AL283" s="1" t="s">
        <v>2517</v>
      </c>
      <c r="AM283" s="1" t="s">
        <v>3434</v>
      </c>
      <c r="AN283" s="1" t="s">
        <v>2456</v>
      </c>
      <c r="AO283" s="1" t="s">
        <v>2518</v>
      </c>
      <c r="AP283" s="1" t="s">
        <v>2519</v>
      </c>
      <c r="AQ283" s="1" t="s">
        <v>2519</v>
      </c>
      <c r="AR283" s="35">
        <v>39326</v>
      </c>
      <c r="AS283" s="35">
        <v>39326</v>
      </c>
      <c r="AT283" s="1"/>
      <c r="AU283" s="1"/>
      <c r="AV283" s="1">
        <v>0</v>
      </c>
      <c r="AW283" s="1" t="s">
        <v>77</v>
      </c>
      <c r="AX283" s="1"/>
      <c r="AY283" s="1" t="s">
        <v>99</v>
      </c>
    </row>
    <row r="284" spans="1:51" x14ac:dyDescent="0.4">
      <c r="A284" t="str">
        <f t="shared" si="40"/>
        <v>0415200583</v>
      </c>
      <c r="B284" s="1"/>
      <c r="C284" s="1"/>
      <c r="D284" s="1" t="s">
        <v>2528</v>
      </c>
      <c r="E284" s="1" t="s">
        <v>2529</v>
      </c>
      <c r="F284" s="33" t="s">
        <v>3313</v>
      </c>
      <c r="G284" s="1" t="s">
        <v>118</v>
      </c>
      <c r="H284" s="1"/>
      <c r="I284" s="33" t="s">
        <v>2530</v>
      </c>
      <c r="J284" s="33" t="s">
        <v>367</v>
      </c>
      <c r="K284" s="1" t="s">
        <v>3766</v>
      </c>
      <c r="L284" s="1" t="s">
        <v>2531</v>
      </c>
      <c r="M284" s="1" t="s">
        <v>2531</v>
      </c>
      <c r="N284" s="1" t="s">
        <v>241</v>
      </c>
      <c r="O284" s="1" t="s">
        <v>3661</v>
      </c>
      <c r="P284" s="1" t="s">
        <v>3661</v>
      </c>
      <c r="Q284" s="33" t="s">
        <v>2532</v>
      </c>
      <c r="R284" s="33" t="s">
        <v>3368</v>
      </c>
      <c r="S284" s="1" t="s">
        <v>3664</v>
      </c>
      <c r="T284" s="1" t="s">
        <v>2533</v>
      </c>
      <c r="U284" s="1" t="s">
        <v>2534</v>
      </c>
      <c r="V284" s="33" t="s">
        <v>2535</v>
      </c>
      <c r="W284" s="33" t="s">
        <v>3434</v>
      </c>
      <c r="X284" s="1" t="s">
        <v>2456</v>
      </c>
      <c r="Y284" s="1" t="s">
        <v>2536</v>
      </c>
      <c r="Z284" s="1" t="s">
        <v>2541</v>
      </c>
      <c r="AA284" s="1" t="s">
        <v>2537</v>
      </c>
      <c r="AB284" s="1" t="s">
        <v>2538</v>
      </c>
      <c r="AC284" s="1" t="s">
        <v>80</v>
      </c>
      <c r="AD284" s="1" t="s">
        <v>81</v>
      </c>
      <c r="AE284" s="1"/>
      <c r="AF284" s="1"/>
      <c r="AG284" s="1"/>
      <c r="AH284" s="1"/>
      <c r="AI284" s="1"/>
      <c r="AJ284" s="1" t="s">
        <v>2533</v>
      </c>
      <c r="AK284" s="1" t="s">
        <v>2534</v>
      </c>
      <c r="AL284" s="1" t="s">
        <v>2535</v>
      </c>
      <c r="AM284" s="1" t="s">
        <v>3434</v>
      </c>
      <c r="AN284" s="1" t="s">
        <v>2456</v>
      </c>
      <c r="AO284" s="1" t="s">
        <v>2536</v>
      </c>
      <c r="AP284" s="1" t="s">
        <v>2541</v>
      </c>
      <c r="AQ284" s="1" t="s">
        <v>2537</v>
      </c>
      <c r="AR284" s="35">
        <v>39539</v>
      </c>
      <c r="AS284" s="35">
        <v>39539</v>
      </c>
      <c r="AT284" s="1"/>
      <c r="AU284" s="1"/>
      <c r="AV284" s="1">
        <v>0</v>
      </c>
      <c r="AW284" s="1" t="s">
        <v>77</v>
      </c>
      <c r="AX284" s="1"/>
      <c r="AY284" s="1" t="s">
        <v>78</v>
      </c>
    </row>
    <row r="285" spans="1:51" x14ac:dyDescent="0.4">
      <c r="A285" t="str">
        <f t="shared" si="40"/>
        <v>0415200591</v>
      </c>
      <c r="B285" s="1"/>
      <c r="C285" s="1"/>
      <c r="D285" s="1" t="s">
        <v>2480</v>
      </c>
      <c r="E285" s="1" t="s">
        <v>2481</v>
      </c>
      <c r="F285" s="33" t="s">
        <v>3310</v>
      </c>
      <c r="G285" s="1" t="s">
        <v>55</v>
      </c>
      <c r="H285" s="1"/>
      <c r="I285" s="33" t="s">
        <v>2026</v>
      </c>
      <c r="J285" s="33" t="s">
        <v>152</v>
      </c>
      <c r="K285" s="1" t="s">
        <v>2542</v>
      </c>
      <c r="L285" s="1" t="s">
        <v>2482</v>
      </c>
      <c r="M285" s="1" t="s">
        <v>2483</v>
      </c>
      <c r="N285" s="1" t="s">
        <v>62</v>
      </c>
      <c r="O285" s="1" t="s">
        <v>3661</v>
      </c>
      <c r="P285" s="1" t="s">
        <v>3661</v>
      </c>
      <c r="Q285" s="33" t="s">
        <v>1089</v>
      </c>
      <c r="R285" s="33" t="s">
        <v>3409</v>
      </c>
      <c r="S285" s="1" t="s">
        <v>3663</v>
      </c>
      <c r="T285" s="1" t="s">
        <v>2484</v>
      </c>
      <c r="U285" s="1" t="s">
        <v>2485</v>
      </c>
      <c r="V285" s="33" t="s">
        <v>2026</v>
      </c>
      <c r="W285" s="33" t="s">
        <v>3434</v>
      </c>
      <c r="X285" s="1" t="s">
        <v>2456</v>
      </c>
      <c r="Y285" s="1" t="s">
        <v>2542</v>
      </c>
      <c r="Z285" s="1" t="s">
        <v>2482</v>
      </c>
      <c r="AA285" s="1" t="s">
        <v>2483</v>
      </c>
      <c r="AB285" s="1" t="s">
        <v>2543</v>
      </c>
      <c r="AC285" s="1" t="s">
        <v>80</v>
      </c>
      <c r="AD285" s="1" t="s">
        <v>81</v>
      </c>
      <c r="AE285" s="1"/>
      <c r="AF285" s="1"/>
      <c r="AG285" s="1"/>
      <c r="AH285" s="1"/>
      <c r="AI285" s="1"/>
      <c r="AJ285" s="1" t="s">
        <v>2484</v>
      </c>
      <c r="AK285" s="1" t="s">
        <v>2485</v>
      </c>
      <c r="AL285" s="1" t="s">
        <v>2026</v>
      </c>
      <c r="AM285" s="1" t="s">
        <v>3434</v>
      </c>
      <c r="AN285" s="1" t="s">
        <v>2456</v>
      </c>
      <c r="AO285" s="1" t="s">
        <v>2542</v>
      </c>
      <c r="AP285" s="1" t="s">
        <v>2482</v>
      </c>
      <c r="AQ285" s="1" t="s">
        <v>2483</v>
      </c>
      <c r="AR285" s="35">
        <v>39539</v>
      </c>
      <c r="AS285" s="35">
        <v>39539</v>
      </c>
      <c r="AT285" s="1"/>
      <c r="AU285" s="1"/>
      <c r="AV285" s="1">
        <v>0</v>
      </c>
      <c r="AW285" s="1" t="s">
        <v>77</v>
      </c>
      <c r="AX285" s="1"/>
      <c r="AY285" s="1" t="s">
        <v>78</v>
      </c>
    </row>
    <row r="286" spans="1:51" x14ac:dyDescent="0.4">
      <c r="A286" t="str">
        <f t="shared" si="40"/>
        <v>0415200849</v>
      </c>
      <c r="B286" s="1"/>
      <c r="C286" s="1"/>
      <c r="D286" s="1" t="s">
        <v>2551</v>
      </c>
      <c r="E286" s="1" t="s">
        <v>1648</v>
      </c>
      <c r="F286" s="33" t="s">
        <v>3313</v>
      </c>
      <c r="G286" s="1" t="s">
        <v>118</v>
      </c>
      <c r="H286" s="1"/>
      <c r="I286" s="33" t="s">
        <v>1118</v>
      </c>
      <c r="J286" s="33" t="s">
        <v>1119</v>
      </c>
      <c r="K286" s="1" t="s">
        <v>1658</v>
      </c>
      <c r="L286" s="1" t="s">
        <v>1650</v>
      </c>
      <c r="M286" s="1" t="s">
        <v>1651</v>
      </c>
      <c r="N286" s="1" t="s">
        <v>62</v>
      </c>
      <c r="O286" s="1" t="s">
        <v>3661</v>
      </c>
      <c r="P286" s="1" t="s">
        <v>3661</v>
      </c>
      <c r="Q286" s="33" t="s">
        <v>1118</v>
      </c>
      <c r="R286" s="33" t="s">
        <v>3629</v>
      </c>
      <c r="S286" s="1" t="s">
        <v>4359</v>
      </c>
      <c r="T286" s="1" t="s">
        <v>2552</v>
      </c>
      <c r="U286" s="1" t="s">
        <v>2553</v>
      </c>
      <c r="V286" s="33" t="s">
        <v>2545</v>
      </c>
      <c r="W286" s="33" t="s">
        <v>3434</v>
      </c>
      <c r="X286" s="1" t="s">
        <v>2456</v>
      </c>
      <c r="Y286" s="1" t="s">
        <v>2554</v>
      </c>
      <c r="Z286" s="1" t="s">
        <v>2555</v>
      </c>
      <c r="AA286" s="1" t="s">
        <v>2555</v>
      </c>
      <c r="AB286" s="1" t="s">
        <v>2556</v>
      </c>
      <c r="AC286" s="1" t="s">
        <v>80</v>
      </c>
      <c r="AD286" s="1" t="s">
        <v>81</v>
      </c>
      <c r="AE286" s="1"/>
      <c r="AF286" s="1"/>
      <c r="AG286" s="1"/>
      <c r="AH286" s="1"/>
      <c r="AI286" s="1"/>
      <c r="AJ286" s="1" t="s">
        <v>2552</v>
      </c>
      <c r="AK286" s="1" t="s">
        <v>2553</v>
      </c>
      <c r="AL286" s="1" t="s">
        <v>2545</v>
      </c>
      <c r="AM286" s="1" t="s">
        <v>3434</v>
      </c>
      <c r="AN286" s="1" t="s">
        <v>2456</v>
      </c>
      <c r="AO286" s="1" t="s">
        <v>2554</v>
      </c>
      <c r="AP286" s="1" t="s">
        <v>2555</v>
      </c>
      <c r="AQ286" s="1" t="s">
        <v>2555</v>
      </c>
      <c r="AR286" s="35">
        <v>40756</v>
      </c>
      <c r="AS286" s="35">
        <v>40756</v>
      </c>
      <c r="AT286" s="1"/>
      <c r="AU286" s="1"/>
      <c r="AV286" s="1">
        <v>0</v>
      </c>
      <c r="AW286" s="1" t="s">
        <v>77</v>
      </c>
      <c r="AX286" s="1"/>
      <c r="AY286" s="1" t="s">
        <v>99</v>
      </c>
    </row>
    <row r="287" spans="1:51" x14ac:dyDescent="0.4">
      <c r="A287" t="str">
        <f t="shared" si="40"/>
        <v>0415200948</v>
      </c>
      <c r="B287" s="1"/>
      <c r="C287" s="1"/>
      <c r="D287" s="1" t="s">
        <v>2557</v>
      </c>
      <c r="E287" s="1" t="s">
        <v>2558</v>
      </c>
      <c r="F287" s="33" t="s">
        <v>3311</v>
      </c>
      <c r="G287" s="1" t="s">
        <v>100</v>
      </c>
      <c r="H287" s="1"/>
      <c r="I287" s="33" t="s">
        <v>2546</v>
      </c>
      <c r="J287" s="33" t="s">
        <v>152</v>
      </c>
      <c r="K287" s="1" t="s">
        <v>2559</v>
      </c>
      <c r="L287" s="1" t="s">
        <v>2560</v>
      </c>
      <c r="M287" s="1" t="s">
        <v>2561</v>
      </c>
      <c r="N287" s="1" t="s">
        <v>149</v>
      </c>
      <c r="O287" s="1" t="s">
        <v>3661</v>
      </c>
      <c r="P287" s="1" t="s">
        <v>3661</v>
      </c>
      <c r="Q287" s="33" t="s">
        <v>2562</v>
      </c>
      <c r="R287" s="33" t="s">
        <v>3640</v>
      </c>
      <c r="S287" s="1" t="s">
        <v>4360</v>
      </c>
      <c r="T287" s="1" t="s">
        <v>2563</v>
      </c>
      <c r="U287" s="1" t="s">
        <v>2564</v>
      </c>
      <c r="V287" s="33" t="s">
        <v>2546</v>
      </c>
      <c r="W287" s="33" t="s">
        <v>3434</v>
      </c>
      <c r="X287" s="1" t="s">
        <v>2456</v>
      </c>
      <c r="Y287" s="1" t="s">
        <v>2559</v>
      </c>
      <c r="Z287" s="1" t="s">
        <v>4379</v>
      </c>
      <c r="AA287" s="1" t="s">
        <v>4380</v>
      </c>
      <c r="AB287" s="1" t="s">
        <v>2565</v>
      </c>
      <c r="AC287" s="1" t="s">
        <v>80</v>
      </c>
      <c r="AD287" s="1" t="s">
        <v>81</v>
      </c>
      <c r="AE287" s="1"/>
      <c r="AF287" s="1"/>
      <c r="AG287" s="1"/>
      <c r="AH287" s="1"/>
      <c r="AI287" s="1"/>
      <c r="AJ287" s="1" t="s">
        <v>2563</v>
      </c>
      <c r="AK287" s="1" t="s">
        <v>2564</v>
      </c>
      <c r="AL287" s="1" t="s">
        <v>2546</v>
      </c>
      <c r="AM287" s="1" t="s">
        <v>3434</v>
      </c>
      <c r="AN287" s="1" t="s">
        <v>2456</v>
      </c>
      <c r="AO287" s="1" t="s">
        <v>2559</v>
      </c>
      <c r="AP287" s="1" t="s">
        <v>4379</v>
      </c>
      <c r="AQ287" s="1" t="s">
        <v>4380</v>
      </c>
      <c r="AR287" s="35">
        <v>41214</v>
      </c>
      <c r="AS287" s="35">
        <v>41214</v>
      </c>
      <c r="AT287" s="1"/>
      <c r="AU287" s="1"/>
      <c r="AV287" s="1">
        <v>0</v>
      </c>
      <c r="AW287" s="1" t="s">
        <v>77</v>
      </c>
      <c r="AX287" s="1"/>
      <c r="AY287" s="1" t="s">
        <v>99</v>
      </c>
    </row>
    <row r="288" spans="1:51" x14ac:dyDescent="0.4">
      <c r="A288" t="str">
        <f t="shared" si="40"/>
        <v>0415200997</v>
      </c>
      <c r="B288" s="1"/>
      <c r="C288" s="1"/>
      <c r="D288" s="1" t="s">
        <v>2028</v>
      </c>
      <c r="E288" s="1" t="s">
        <v>2029</v>
      </c>
      <c r="F288" s="33" t="s">
        <v>3313</v>
      </c>
      <c r="G288" s="1" t="s">
        <v>118</v>
      </c>
      <c r="H288" s="1"/>
      <c r="I288" s="33" t="s">
        <v>354</v>
      </c>
      <c r="J288" s="33" t="s">
        <v>152</v>
      </c>
      <c r="K288" s="1" t="s">
        <v>2030</v>
      </c>
      <c r="L288" s="1" t="s">
        <v>2031</v>
      </c>
      <c r="M288" s="1" t="s">
        <v>2032</v>
      </c>
      <c r="N288" s="1" t="s">
        <v>241</v>
      </c>
      <c r="O288" s="1" t="s">
        <v>3661</v>
      </c>
      <c r="P288" s="1" t="s">
        <v>3661</v>
      </c>
      <c r="Q288" s="33" t="s">
        <v>2033</v>
      </c>
      <c r="R288" s="33" t="s">
        <v>3434</v>
      </c>
      <c r="S288" s="1" t="s">
        <v>3666</v>
      </c>
      <c r="T288" s="1" t="s">
        <v>2566</v>
      </c>
      <c r="U288" s="1" t="s">
        <v>2567</v>
      </c>
      <c r="V288" s="33" t="s">
        <v>375</v>
      </c>
      <c r="W288" s="33" t="s">
        <v>3434</v>
      </c>
      <c r="X288" s="1" t="s">
        <v>2456</v>
      </c>
      <c r="Y288" s="1" t="s">
        <v>2568</v>
      </c>
      <c r="Z288" s="1" t="s">
        <v>2569</v>
      </c>
      <c r="AA288" s="1" t="s">
        <v>2569</v>
      </c>
      <c r="AB288" s="1" t="s">
        <v>2570</v>
      </c>
      <c r="AC288" s="1" t="s">
        <v>80</v>
      </c>
      <c r="AD288" s="1" t="s">
        <v>81</v>
      </c>
      <c r="AE288" s="1"/>
      <c r="AF288" s="1"/>
      <c r="AG288" s="1"/>
      <c r="AH288" s="1"/>
      <c r="AI288" s="1"/>
      <c r="AJ288" s="1" t="s">
        <v>2566</v>
      </c>
      <c r="AK288" s="1" t="s">
        <v>2567</v>
      </c>
      <c r="AL288" s="1" t="s">
        <v>375</v>
      </c>
      <c r="AM288" s="1" t="s">
        <v>3434</v>
      </c>
      <c r="AN288" s="1" t="s">
        <v>2456</v>
      </c>
      <c r="AO288" s="1" t="s">
        <v>2568</v>
      </c>
      <c r="AP288" s="1" t="s">
        <v>2569</v>
      </c>
      <c r="AQ288" s="1" t="s">
        <v>2569</v>
      </c>
      <c r="AR288" s="35">
        <v>41487</v>
      </c>
      <c r="AS288" s="35">
        <v>41487</v>
      </c>
      <c r="AT288" s="1"/>
      <c r="AU288" s="1"/>
      <c r="AV288" s="1">
        <v>0</v>
      </c>
      <c r="AW288" s="1" t="s">
        <v>77</v>
      </c>
      <c r="AX288" s="1"/>
      <c r="AY288" s="1" t="s">
        <v>78</v>
      </c>
    </row>
    <row r="289" spans="1:51" x14ac:dyDescent="0.4">
      <c r="A289" t="str">
        <f t="shared" si="40"/>
        <v>0415201037</v>
      </c>
      <c r="B289" s="1"/>
      <c r="C289" s="1"/>
      <c r="D289" s="1" t="s">
        <v>3213</v>
      </c>
      <c r="E289" s="1" t="s">
        <v>3284</v>
      </c>
      <c r="F289" s="33" t="s">
        <v>3313</v>
      </c>
      <c r="G289" s="1" t="s">
        <v>118</v>
      </c>
      <c r="H289" s="1"/>
      <c r="I289" s="33" t="s">
        <v>2468</v>
      </c>
      <c r="J289" s="33" t="s">
        <v>152</v>
      </c>
      <c r="K289" s="1" t="s">
        <v>2571</v>
      </c>
      <c r="L289" s="1" t="s">
        <v>2572</v>
      </c>
      <c r="M289" s="1" t="s">
        <v>2573</v>
      </c>
      <c r="N289" s="1" t="s">
        <v>62</v>
      </c>
      <c r="O289" s="1" t="s">
        <v>3661</v>
      </c>
      <c r="P289" s="1" t="s">
        <v>3661</v>
      </c>
      <c r="Q289" s="33" t="s">
        <v>3767</v>
      </c>
      <c r="R289" s="33" t="s">
        <v>3368</v>
      </c>
      <c r="S289" s="1" t="s">
        <v>3664</v>
      </c>
      <c r="T289" s="1" t="s">
        <v>2574</v>
      </c>
      <c r="U289" s="1" t="s">
        <v>2575</v>
      </c>
      <c r="V289" s="33" t="s">
        <v>2468</v>
      </c>
      <c r="W289" s="33" t="s">
        <v>3434</v>
      </c>
      <c r="X289" s="1" t="s">
        <v>2456</v>
      </c>
      <c r="Y289" s="1" t="s">
        <v>2571</v>
      </c>
      <c r="Z289" s="1" t="s">
        <v>2572</v>
      </c>
      <c r="AA289" s="1" t="s">
        <v>2573</v>
      </c>
      <c r="AB289" s="1" t="s">
        <v>2576</v>
      </c>
      <c r="AC289" s="1" t="s">
        <v>80</v>
      </c>
      <c r="AD289" s="1" t="s">
        <v>81</v>
      </c>
      <c r="AE289" s="1"/>
      <c r="AF289" s="1"/>
      <c r="AG289" s="1"/>
      <c r="AH289" s="1"/>
      <c r="AI289" s="1"/>
      <c r="AJ289" s="1" t="s">
        <v>2574</v>
      </c>
      <c r="AK289" s="1" t="s">
        <v>2575</v>
      </c>
      <c r="AL289" s="1" t="s">
        <v>2468</v>
      </c>
      <c r="AM289" s="1" t="s">
        <v>3434</v>
      </c>
      <c r="AN289" s="1" t="s">
        <v>2456</v>
      </c>
      <c r="AO289" s="1" t="s">
        <v>2571</v>
      </c>
      <c r="AP289" s="1" t="s">
        <v>2572</v>
      </c>
      <c r="AQ289" s="1" t="s">
        <v>2573</v>
      </c>
      <c r="AR289" s="35">
        <v>41609</v>
      </c>
      <c r="AS289" s="35">
        <v>41609</v>
      </c>
      <c r="AT289" s="1"/>
      <c r="AU289" s="1"/>
      <c r="AV289" s="1">
        <v>0</v>
      </c>
      <c r="AW289" s="1" t="s">
        <v>77</v>
      </c>
      <c r="AX289" s="1"/>
      <c r="AY289" s="1" t="s">
        <v>78</v>
      </c>
    </row>
    <row r="290" spans="1:51" x14ac:dyDescent="0.4">
      <c r="A290" t="str">
        <f t="shared" ref="A290:A292" si="41">AB290</f>
        <v>0415201094</v>
      </c>
      <c r="B290" s="1"/>
      <c r="C290" s="1"/>
      <c r="D290" s="1" t="s">
        <v>2489</v>
      </c>
      <c r="E290" s="1" t="s">
        <v>2490</v>
      </c>
      <c r="F290" s="33" t="s">
        <v>3310</v>
      </c>
      <c r="G290" s="1" t="s">
        <v>55</v>
      </c>
      <c r="H290" s="1"/>
      <c r="I290" s="33" t="s">
        <v>2491</v>
      </c>
      <c r="J290" s="33" t="s">
        <v>152</v>
      </c>
      <c r="K290" s="1" t="s">
        <v>2492</v>
      </c>
      <c r="L290" s="1" t="s">
        <v>2493</v>
      </c>
      <c r="M290" s="1" t="s">
        <v>2494</v>
      </c>
      <c r="N290" s="1" t="s">
        <v>62</v>
      </c>
      <c r="O290" s="1" t="s">
        <v>3661</v>
      </c>
      <c r="P290" s="1" t="s">
        <v>3661</v>
      </c>
      <c r="Q290" s="33" t="s">
        <v>378</v>
      </c>
      <c r="R290" s="33" t="s">
        <v>3362</v>
      </c>
      <c r="S290" s="1" t="s">
        <v>3765</v>
      </c>
      <c r="T290" s="1" t="s">
        <v>2577</v>
      </c>
      <c r="U290" s="1" t="s">
        <v>2578</v>
      </c>
      <c r="V290" s="33" t="s">
        <v>2491</v>
      </c>
      <c r="W290" s="33" t="s">
        <v>3434</v>
      </c>
      <c r="X290" s="1" t="s">
        <v>2456</v>
      </c>
      <c r="Y290" s="1" t="s">
        <v>2579</v>
      </c>
      <c r="Z290" s="1" t="s">
        <v>2493</v>
      </c>
      <c r="AA290" s="1" t="s">
        <v>2493</v>
      </c>
      <c r="AB290" s="1" t="s">
        <v>2580</v>
      </c>
      <c r="AC290" s="1" t="s">
        <v>80</v>
      </c>
      <c r="AD290" s="1" t="s">
        <v>81</v>
      </c>
      <c r="AE290" s="1"/>
      <c r="AF290" s="1"/>
      <c r="AG290" s="1"/>
      <c r="AH290" s="1"/>
      <c r="AI290" s="1"/>
      <c r="AJ290" s="1" t="s">
        <v>2577</v>
      </c>
      <c r="AK290" s="1" t="s">
        <v>2578</v>
      </c>
      <c r="AL290" s="1" t="s">
        <v>2491</v>
      </c>
      <c r="AM290" s="1" t="s">
        <v>3434</v>
      </c>
      <c r="AN290" s="1" t="s">
        <v>2456</v>
      </c>
      <c r="AO290" s="1" t="s">
        <v>2579</v>
      </c>
      <c r="AP290" s="1" t="s">
        <v>2493</v>
      </c>
      <c r="AQ290" s="1" t="s">
        <v>2493</v>
      </c>
      <c r="AR290" s="35">
        <v>42036</v>
      </c>
      <c r="AS290" s="35">
        <v>42036</v>
      </c>
      <c r="AT290" s="1"/>
      <c r="AU290" s="1"/>
      <c r="AV290" s="1">
        <v>0</v>
      </c>
      <c r="AW290" s="1" t="s">
        <v>77</v>
      </c>
      <c r="AX290" s="1"/>
      <c r="AY290" s="1" t="s">
        <v>78</v>
      </c>
    </row>
    <row r="291" spans="1:51" x14ac:dyDescent="0.4">
      <c r="A291" t="str">
        <f t="shared" si="41"/>
        <v>0415201151</v>
      </c>
      <c r="B291" s="1"/>
      <c r="C291" s="1"/>
      <c r="D291" s="1" t="s">
        <v>2291</v>
      </c>
      <c r="E291" s="1" t="s">
        <v>3268</v>
      </c>
      <c r="F291" s="33" t="s">
        <v>3310</v>
      </c>
      <c r="G291" s="1" t="s">
        <v>55</v>
      </c>
      <c r="H291" s="1"/>
      <c r="I291" s="33" t="s">
        <v>2292</v>
      </c>
      <c r="J291" s="33" t="s">
        <v>152</v>
      </c>
      <c r="K291" s="1" t="s">
        <v>2293</v>
      </c>
      <c r="L291" s="1" t="s">
        <v>2294</v>
      </c>
      <c r="M291" s="1" t="s">
        <v>2295</v>
      </c>
      <c r="N291" s="1" t="s">
        <v>62</v>
      </c>
      <c r="O291" s="1" t="s">
        <v>3661</v>
      </c>
      <c r="P291" s="1" t="s">
        <v>3661</v>
      </c>
      <c r="Q291" s="33" t="s">
        <v>3679</v>
      </c>
      <c r="R291" s="33" t="s">
        <v>3409</v>
      </c>
      <c r="S291" s="1" t="s">
        <v>3663</v>
      </c>
      <c r="T291" s="1" t="s">
        <v>2581</v>
      </c>
      <c r="U291" s="1" t="s">
        <v>2582</v>
      </c>
      <c r="V291" s="33" t="s">
        <v>2292</v>
      </c>
      <c r="W291" s="33" t="s">
        <v>3434</v>
      </c>
      <c r="X291" s="1" t="s">
        <v>2456</v>
      </c>
      <c r="Y291" s="1" t="s">
        <v>2293</v>
      </c>
      <c r="Z291" s="1" t="s">
        <v>2294</v>
      </c>
      <c r="AA291" s="1" t="s">
        <v>2295</v>
      </c>
      <c r="AB291" s="1" t="s">
        <v>2583</v>
      </c>
      <c r="AC291" s="1" t="s">
        <v>80</v>
      </c>
      <c r="AD291" s="1" t="s">
        <v>81</v>
      </c>
      <c r="AE291" s="1"/>
      <c r="AF291" s="1"/>
      <c r="AG291" s="1"/>
      <c r="AH291" s="1"/>
      <c r="AI291" s="1"/>
      <c r="AJ291" s="1" t="s">
        <v>2581</v>
      </c>
      <c r="AK291" s="1" t="s">
        <v>2582</v>
      </c>
      <c r="AL291" s="1" t="s">
        <v>2292</v>
      </c>
      <c r="AM291" s="1" t="s">
        <v>3434</v>
      </c>
      <c r="AN291" s="1" t="s">
        <v>2456</v>
      </c>
      <c r="AO291" s="1" t="s">
        <v>2293</v>
      </c>
      <c r="AP291" s="1" t="s">
        <v>2294</v>
      </c>
      <c r="AQ291" s="1" t="s">
        <v>2295</v>
      </c>
      <c r="AR291" s="35">
        <v>42461</v>
      </c>
      <c r="AS291" s="35">
        <v>42461</v>
      </c>
      <c r="AT291" s="1"/>
      <c r="AU291" s="1"/>
      <c r="AV291" s="1">
        <v>0</v>
      </c>
      <c r="AW291" s="1" t="s">
        <v>77</v>
      </c>
      <c r="AX291" s="1"/>
      <c r="AY291" s="1" t="s">
        <v>78</v>
      </c>
    </row>
    <row r="292" spans="1:51" x14ac:dyDescent="0.4">
      <c r="A292" t="str">
        <f t="shared" si="41"/>
        <v>0415201433</v>
      </c>
      <c r="B292" s="1"/>
      <c r="C292" s="1"/>
      <c r="D292" s="1" t="s">
        <v>2585</v>
      </c>
      <c r="E292" s="1" t="s">
        <v>2586</v>
      </c>
      <c r="F292" s="33" t="s">
        <v>3313</v>
      </c>
      <c r="G292" s="1" t="s">
        <v>118</v>
      </c>
      <c r="H292" s="1"/>
      <c r="I292" s="33" t="s">
        <v>151</v>
      </c>
      <c r="J292" s="33" t="s">
        <v>152</v>
      </c>
      <c r="K292" s="1" t="s">
        <v>2587</v>
      </c>
      <c r="L292" s="1" t="s">
        <v>2588</v>
      </c>
      <c r="M292" s="1" t="s">
        <v>2589</v>
      </c>
      <c r="N292" s="1" t="s">
        <v>62</v>
      </c>
      <c r="O292" s="1" t="s">
        <v>3661</v>
      </c>
      <c r="P292" s="1" t="s">
        <v>3661</v>
      </c>
      <c r="Q292" s="33" t="s">
        <v>151</v>
      </c>
      <c r="R292" s="33" t="s">
        <v>3434</v>
      </c>
      <c r="S292" s="1" t="s">
        <v>3666</v>
      </c>
      <c r="T292" s="1" t="s">
        <v>2590</v>
      </c>
      <c r="U292" s="1" t="s">
        <v>4139</v>
      </c>
      <c r="V292" s="33" t="s">
        <v>2491</v>
      </c>
      <c r="W292" s="33" t="s">
        <v>3434</v>
      </c>
      <c r="X292" s="1" t="s">
        <v>2456</v>
      </c>
      <c r="Y292" s="1" t="s">
        <v>4140</v>
      </c>
      <c r="Z292" s="1" t="s">
        <v>2591</v>
      </c>
      <c r="AA292" s="1" t="s">
        <v>2591</v>
      </c>
      <c r="AB292" s="1" t="s">
        <v>2592</v>
      </c>
      <c r="AC292" s="1" t="s">
        <v>80</v>
      </c>
      <c r="AD292" s="1" t="s">
        <v>81</v>
      </c>
      <c r="AE292" s="1"/>
      <c r="AF292" s="1"/>
      <c r="AG292" s="1"/>
      <c r="AH292" s="1"/>
      <c r="AI292" s="1"/>
      <c r="AJ292" s="1" t="s">
        <v>4339</v>
      </c>
      <c r="AK292" s="1" t="s">
        <v>4139</v>
      </c>
      <c r="AL292" s="1" t="s">
        <v>2491</v>
      </c>
      <c r="AM292" s="1" t="s">
        <v>3434</v>
      </c>
      <c r="AN292" s="1" t="s">
        <v>2456</v>
      </c>
      <c r="AO292" s="1" t="s">
        <v>4140</v>
      </c>
      <c r="AP292" s="1" t="s">
        <v>2591</v>
      </c>
      <c r="AQ292" s="1" t="s">
        <v>2591</v>
      </c>
      <c r="AR292" s="35">
        <v>43922</v>
      </c>
      <c r="AS292" s="35">
        <v>43922</v>
      </c>
      <c r="AT292" s="1"/>
      <c r="AU292" s="1"/>
      <c r="AV292" s="1">
        <v>0</v>
      </c>
      <c r="AW292" s="1" t="s">
        <v>77</v>
      </c>
      <c r="AX292" s="1"/>
      <c r="AY292" s="1" t="s">
        <v>78</v>
      </c>
    </row>
    <row r="293" spans="1:51" x14ac:dyDescent="0.4">
      <c r="A293" t="str">
        <f t="shared" ref="A293:A356" si="42">AB293</f>
        <v>0415201482</v>
      </c>
      <c r="B293" s="1"/>
      <c r="C293" s="1"/>
      <c r="D293" s="1" t="s">
        <v>2593</v>
      </c>
      <c r="E293" s="1" t="s">
        <v>2594</v>
      </c>
      <c r="F293" s="33" t="s">
        <v>3311</v>
      </c>
      <c r="G293" s="1" t="s">
        <v>100</v>
      </c>
      <c r="H293" s="1"/>
      <c r="I293" s="33" t="s">
        <v>2595</v>
      </c>
      <c r="J293" s="33" t="s">
        <v>2596</v>
      </c>
      <c r="K293" s="1" t="s">
        <v>2597</v>
      </c>
      <c r="L293" s="1" t="s">
        <v>2598</v>
      </c>
      <c r="M293" s="1" t="s">
        <v>2598</v>
      </c>
      <c r="N293" s="1" t="s">
        <v>101</v>
      </c>
      <c r="O293" s="1" t="s">
        <v>3661</v>
      </c>
      <c r="P293" s="1" t="s">
        <v>3661</v>
      </c>
      <c r="Q293" s="33" t="s">
        <v>3768</v>
      </c>
      <c r="R293" s="33" t="s">
        <v>3769</v>
      </c>
      <c r="S293" s="1" t="s">
        <v>3770</v>
      </c>
      <c r="T293" s="1" t="s">
        <v>2599</v>
      </c>
      <c r="U293" s="1" t="s">
        <v>2600</v>
      </c>
      <c r="V293" s="33" t="s">
        <v>375</v>
      </c>
      <c r="W293" s="33" t="s">
        <v>3434</v>
      </c>
      <c r="X293" s="1" t="s">
        <v>2456</v>
      </c>
      <c r="Y293" s="1" t="s">
        <v>2601</v>
      </c>
      <c r="Z293" s="1" t="s">
        <v>2602</v>
      </c>
      <c r="AA293" s="1" t="s">
        <v>2603</v>
      </c>
      <c r="AB293" s="1" t="s">
        <v>2604</v>
      </c>
      <c r="AC293" s="1" t="s">
        <v>80</v>
      </c>
      <c r="AD293" s="1" t="s">
        <v>81</v>
      </c>
      <c r="AE293" s="1"/>
      <c r="AF293" s="1"/>
      <c r="AG293" s="1"/>
      <c r="AH293" s="1"/>
      <c r="AI293" s="1"/>
      <c r="AJ293" s="1" t="s">
        <v>2599</v>
      </c>
      <c r="AK293" s="1" t="s">
        <v>2600</v>
      </c>
      <c r="AL293" s="1" t="s">
        <v>375</v>
      </c>
      <c r="AM293" s="1" t="s">
        <v>3434</v>
      </c>
      <c r="AN293" s="1" t="s">
        <v>2456</v>
      </c>
      <c r="AO293" s="1" t="s">
        <v>2601</v>
      </c>
      <c r="AP293" s="1" t="s">
        <v>2602</v>
      </c>
      <c r="AQ293" s="1" t="s">
        <v>2603</v>
      </c>
      <c r="AR293" s="35">
        <v>44166</v>
      </c>
      <c r="AS293" s="35">
        <v>44166</v>
      </c>
      <c r="AT293" s="1"/>
      <c r="AU293" s="1"/>
      <c r="AV293" s="1">
        <v>0</v>
      </c>
      <c r="AW293" s="1" t="s">
        <v>77</v>
      </c>
      <c r="AX293" s="1"/>
      <c r="AY293" s="1" t="s">
        <v>78</v>
      </c>
    </row>
    <row r="294" spans="1:51" x14ac:dyDescent="0.4">
      <c r="A294" t="str">
        <f t="shared" si="42"/>
        <v>0415201490</v>
      </c>
      <c r="B294" s="1"/>
      <c r="C294" s="1"/>
      <c r="D294" s="1" t="s">
        <v>756</v>
      </c>
      <c r="E294" s="1" t="s">
        <v>757</v>
      </c>
      <c r="F294" s="33" t="s">
        <v>3316</v>
      </c>
      <c r="G294" s="1" t="s">
        <v>240</v>
      </c>
      <c r="H294" s="1"/>
      <c r="I294" s="33" t="s">
        <v>1643</v>
      </c>
      <c r="J294" s="33" t="s">
        <v>404</v>
      </c>
      <c r="K294" s="1" t="s">
        <v>2605</v>
      </c>
      <c r="L294" s="1" t="s">
        <v>2606</v>
      </c>
      <c r="M294" s="1" t="s">
        <v>2606</v>
      </c>
      <c r="N294" s="1" t="s">
        <v>241</v>
      </c>
      <c r="O294" s="1" t="s">
        <v>3661</v>
      </c>
      <c r="P294" s="1" t="s">
        <v>3661</v>
      </c>
      <c r="Q294" s="33" t="s">
        <v>762</v>
      </c>
      <c r="R294" s="33" t="s">
        <v>3439</v>
      </c>
      <c r="S294" s="1" t="s">
        <v>3758</v>
      </c>
      <c r="T294" s="1" t="s">
        <v>764</v>
      </c>
      <c r="U294" s="1" t="s">
        <v>768</v>
      </c>
      <c r="V294" s="33" t="s">
        <v>753</v>
      </c>
      <c r="W294" s="33" t="s">
        <v>3434</v>
      </c>
      <c r="X294" s="1" t="s">
        <v>2456</v>
      </c>
      <c r="Y294" s="1" t="s">
        <v>2607</v>
      </c>
      <c r="Z294" s="1" t="s">
        <v>2608</v>
      </c>
      <c r="AA294" s="1" t="s">
        <v>2608</v>
      </c>
      <c r="AB294" s="1" t="s">
        <v>2609</v>
      </c>
      <c r="AC294" s="1" t="s">
        <v>80</v>
      </c>
      <c r="AD294" s="1" t="s">
        <v>81</v>
      </c>
      <c r="AE294" s="1"/>
      <c r="AF294" s="1"/>
      <c r="AG294" s="1"/>
      <c r="AH294" s="1"/>
      <c r="AI294" s="1"/>
      <c r="AJ294" s="1" t="s">
        <v>764</v>
      </c>
      <c r="AK294" s="1" t="s">
        <v>768</v>
      </c>
      <c r="AL294" s="1" t="s">
        <v>753</v>
      </c>
      <c r="AM294" s="1" t="s">
        <v>3434</v>
      </c>
      <c r="AN294" s="1" t="s">
        <v>2456</v>
      </c>
      <c r="AO294" s="1" t="s">
        <v>2607</v>
      </c>
      <c r="AP294" s="1" t="s">
        <v>2608</v>
      </c>
      <c r="AQ294" s="1" t="s">
        <v>2608</v>
      </c>
      <c r="AR294" s="35">
        <v>44197</v>
      </c>
      <c r="AS294" s="35">
        <v>44197</v>
      </c>
      <c r="AT294" s="1"/>
      <c r="AU294" s="1"/>
      <c r="AV294" s="1">
        <v>0</v>
      </c>
      <c r="AW294" s="1" t="s">
        <v>77</v>
      </c>
      <c r="AX294" s="1"/>
      <c r="AY294" s="1" t="s">
        <v>78</v>
      </c>
    </row>
    <row r="295" spans="1:51" x14ac:dyDescent="0.4">
      <c r="A295" t="str">
        <f t="shared" si="42"/>
        <v>0415201524</v>
      </c>
      <c r="B295" s="1"/>
      <c r="C295" s="1"/>
      <c r="D295" s="1" t="s">
        <v>3214</v>
      </c>
      <c r="E295" s="1" t="s">
        <v>3285</v>
      </c>
      <c r="F295" s="33" t="s">
        <v>3311</v>
      </c>
      <c r="G295" s="1" t="s">
        <v>100</v>
      </c>
      <c r="H295" s="1"/>
      <c r="I295" s="33" t="s">
        <v>2754</v>
      </c>
      <c r="J295" s="33" t="s">
        <v>152</v>
      </c>
      <c r="K295" s="1" t="s">
        <v>3771</v>
      </c>
      <c r="L295" s="1" t="s">
        <v>3772</v>
      </c>
      <c r="M295" s="1" t="s">
        <v>3773</v>
      </c>
      <c r="N295" s="1" t="s">
        <v>101</v>
      </c>
      <c r="O295" s="1" t="s">
        <v>3661</v>
      </c>
      <c r="P295" s="1" t="s">
        <v>3661</v>
      </c>
      <c r="Q295" s="33" t="s">
        <v>3774</v>
      </c>
      <c r="R295" s="33" t="s">
        <v>3775</v>
      </c>
      <c r="S295" s="1" t="s">
        <v>3776</v>
      </c>
      <c r="T295" s="1" t="s">
        <v>3777</v>
      </c>
      <c r="U295" s="1" t="s">
        <v>4141</v>
      </c>
      <c r="V295" s="33" t="s">
        <v>2754</v>
      </c>
      <c r="W295" s="33" t="s">
        <v>3434</v>
      </c>
      <c r="X295" s="1" t="s">
        <v>2456</v>
      </c>
      <c r="Y295" s="1" t="s">
        <v>4142</v>
      </c>
      <c r="Z295" s="1" t="s">
        <v>3772</v>
      </c>
      <c r="AA295" s="1" t="s">
        <v>3773</v>
      </c>
      <c r="AB295" s="1" t="s">
        <v>4308</v>
      </c>
      <c r="AC295" s="1" t="s">
        <v>80</v>
      </c>
      <c r="AD295" s="1" t="s">
        <v>81</v>
      </c>
      <c r="AE295" s="1"/>
      <c r="AF295" s="1"/>
      <c r="AG295" s="1"/>
      <c r="AH295" s="1"/>
      <c r="AI295" s="1"/>
      <c r="AJ295" s="1" t="s">
        <v>3777</v>
      </c>
      <c r="AK295" s="1" t="s">
        <v>4141</v>
      </c>
      <c r="AL295" s="1" t="s">
        <v>2754</v>
      </c>
      <c r="AM295" s="1" t="s">
        <v>3434</v>
      </c>
      <c r="AN295" s="1" t="s">
        <v>2456</v>
      </c>
      <c r="AO295" s="1" t="s">
        <v>4142</v>
      </c>
      <c r="AP295" s="1" t="s">
        <v>3772</v>
      </c>
      <c r="AQ295" s="1" t="s">
        <v>3773</v>
      </c>
      <c r="AR295" s="35">
        <v>44378</v>
      </c>
      <c r="AS295" s="35">
        <v>44378</v>
      </c>
      <c r="AT295" s="1"/>
      <c r="AU295" s="1"/>
      <c r="AV295" s="1">
        <v>0</v>
      </c>
      <c r="AW295" s="1" t="s">
        <v>77</v>
      </c>
      <c r="AX295" s="1"/>
      <c r="AY295" s="1" t="s">
        <v>78</v>
      </c>
    </row>
    <row r="296" spans="1:51" x14ac:dyDescent="0.4">
      <c r="A296" t="str">
        <f t="shared" si="42"/>
        <v>0415201532</v>
      </c>
      <c r="B296" s="1"/>
      <c r="C296" s="1"/>
      <c r="D296" s="1" t="s">
        <v>3215</v>
      </c>
      <c r="E296" s="1" t="s">
        <v>3286</v>
      </c>
      <c r="F296" s="33" t="s">
        <v>3311</v>
      </c>
      <c r="G296" s="1" t="s">
        <v>100</v>
      </c>
      <c r="H296" s="1"/>
      <c r="I296" s="33" t="s">
        <v>151</v>
      </c>
      <c r="J296" s="33" t="s">
        <v>152</v>
      </c>
      <c r="K296" s="1" t="s">
        <v>3778</v>
      </c>
      <c r="L296" s="1" t="s">
        <v>3779</v>
      </c>
      <c r="M296" s="1" t="s">
        <v>3780</v>
      </c>
      <c r="N296" s="1" t="s">
        <v>101</v>
      </c>
      <c r="O296" s="1" t="s">
        <v>3661</v>
      </c>
      <c r="P296" s="1" t="s">
        <v>3661</v>
      </c>
      <c r="Q296" s="33" t="s">
        <v>2954</v>
      </c>
      <c r="R296" s="33" t="s">
        <v>3403</v>
      </c>
      <c r="S296" s="1" t="s">
        <v>3667</v>
      </c>
      <c r="T296" s="1" t="s">
        <v>3781</v>
      </c>
      <c r="U296" s="1" t="s">
        <v>4143</v>
      </c>
      <c r="V296" s="33" t="s">
        <v>151</v>
      </c>
      <c r="W296" s="33" t="s">
        <v>3434</v>
      </c>
      <c r="X296" s="1" t="s">
        <v>2456</v>
      </c>
      <c r="Y296" s="1" t="s">
        <v>3778</v>
      </c>
      <c r="Z296" s="1" t="s">
        <v>4144</v>
      </c>
      <c r="AA296" s="1" t="s">
        <v>4145</v>
      </c>
      <c r="AB296" s="1" t="s">
        <v>4309</v>
      </c>
      <c r="AC296" s="1" t="s">
        <v>80</v>
      </c>
      <c r="AD296" s="1" t="s">
        <v>81</v>
      </c>
      <c r="AE296" s="1"/>
      <c r="AF296" s="1"/>
      <c r="AG296" s="1"/>
      <c r="AH296" s="1"/>
      <c r="AI296" s="1"/>
      <c r="AJ296" s="1" t="s">
        <v>4340</v>
      </c>
      <c r="AK296" s="1" t="s">
        <v>4143</v>
      </c>
      <c r="AL296" s="1" t="s">
        <v>151</v>
      </c>
      <c r="AM296" s="1" t="s">
        <v>3434</v>
      </c>
      <c r="AN296" s="1" t="s">
        <v>2456</v>
      </c>
      <c r="AO296" s="1" t="s">
        <v>3778</v>
      </c>
      <c r="AP296" s="1" t="s">
        <v>4144</v>
      </c>
      <c r="AQ296" s="1" t="s">
        <v>4145</v>
      </c>
      <c r="AR296" s="35">
        <v>44440</v>
      </c>
      <c r="AS296" s="35">
        <v>44440</v>
      </c>
      <c r="AT296" s="1"/>
      <c r="AU296" s="1"/>
      <c r="AV296" s="1">
        <v>0</v>
      </c>
      <c r="AW296" s="1" t="s">
        <v>77</v>
      </c>
      <c r="AX296" s="1"/>
      <c r="AY296" s="1" t="s">
        <v>78</v>
      </c>
    </row>
    <row r="297" spans="1:51" x14ac:dyDescent="0.4">
      <c r="A297" t="str">
        <f t="shared" si="42"/>
        <v>0415201557</v>
      </c>
      <c r="B297" s="1"/>
      <c r="C297" s="1"/>
      <c r="D297" s="1" t="s">
        <v>4346</v>
      </c>
      <c r="E297" s="1" t="s">
        <v>4347</v>
      </c>
      <c r="F297" s="33" t="s">
        <v>3311</v>
      </c>
      <c r="G297" s="1" t="s">
        <v>100</v>
      </c>
      <c r="H297" s="1"/>
      <c r="I297" s="33" t="s">
        <v>3338</v>
      </c>
      <c r="J297" s="33" t="s">
        <v>152</v>
      </c>
      <c r="K297" s="1" t="s">
        <v>4361</v>
      </c>
      <c r="L297" s="1" t="s">
        <v>4154</v>
      </c>
      <c r="M297" s="1" t="s">
        <v>4155</v>
      </c>
      <c r="N297" s="1" t="s">
        <v>101</v>
      </c>
      <c r="O297" s="1" t="s">
        <v>3661</v>
      </c>
      <c r="P297" s="1" t="s">
        <v>3661</v>
      </c>
      <c r="Q297" s="33" t="s">
        <v>4362</v>
      </c>
      <c r="R297" s="33" t="s">
        <v>3891</v>
      </c>
      <c r="S297" s="1" t="s">
        <v>3892</v>
      </c>
      <c r="T297" s="1" t="s">
        <v>3796</v>
      </c>
      <c r="U297" s="1" t="s">
        <v>4152</v>
      </c>
      <c r="V297" s="33" t="s">
        <v>3338</v>
      </c>
      <c r="W297" s="33" t="s">
        <v>3434</v>
      </c>
      <c r="X297" s="1" t="s">
        <v>2456</v>
      </c>
      <c r="Y297" s="1" t="s">
        <v>4373</v>
      </c>
      <c r="Z297" s="1" t="s">
        <v>4154</v>
      </c>
      <c r="AA297" s="1" t="s">
        <v>4155</v>
      </c>
      <c r="AB297" s="1" t="s">
        <v>4384</v>
      </c>
      <c r="AC297" s="1" t="s">
        <v>80</v>
      </c>
      <c r="AD297" s="1" t="s">
        <v>81</v>
      </c>
      <c r="AE297" s="1"/>
      <c r="AF297" s="1"/>
      <c r="AG297" s="1"/>
      <c r="AH297" s="1"/>
      <c r="AI297" s="1"/>
      <c r="AJ297" s="1" t="s">
        <v>3796</v>
      </c>
      <c r="AK297" s="1" t="s">
        <v>4152</v>
      </c>
      <c r="AL297" s="1" t="s">
        <v>3338</v>
      </c>
      <c r="AM297" s="1" t="s">
        <v>3434</v>
      </c>
      <c r="AN297" s="1" t="s">
        <v>2456</v>
      </c>
      <c r="AO297" s="1" t="s">
        <v>4373</v>
      </c>
      <c r="AP297" s="1" t="s">
        <v>4154</v>
      </c>
      <c r="AQ297" s="1" t="s">
        <v>4155</v>
      </c>
      <c r="AR297" s="35">
        <v>44501</v>
      </c>
      <c r="AS297" s="35">
        <v>44501</v>
      </c>
      <c r="AT297" s="1"/>
      <c r="AU297" s="1"/>
      <c r="AV297" s="1">
        <v>0</v>
      </c>
      <c r="AW297" s="1" t="s">
        <v>77</v>
      </c>
      <c r="AX297" s="1"/>
      <c r="AY297" s="1" t="s">
        <v>99</v>
      </c>
    </row>
    <row r="298" spans="1:51" x14ac:dyDescent="0.4">
      <c r="A298" t="str">
        <f t="shared" si="42"/>
        <v>0415201565</v>
      </c>
      <c r="B298" s="1"/>
      <c r="C298" s="1"/>
      <c r="D298" s="1" t="s">
        <v>3216</v>
      </c>
      <c r="E298" s="1" t="s">
        <v>3287</v>
      </c>
      <c r="F298" s="33" t="s">
        <v>3316</v>
      </c>
      <c r="G298" s="1" t="s">
        <v>240</v>
      </c>
      <c r="H298" s="1"/>
      <c r="I298" s="33" t="s">
        <v>151</v>
      </c>
      <c r="J298" s="33" t="s">
        <v>152</v>
      </c>
      <c r="K298" s="1" t="s">
        <v>3782</v>
      </c>
      <c r="L298" s="1" t="s">
        <v>3783</v>
      </c>
      <c r="M298" s="1" t="s">
        <v>3784</v>
      </c>
      <c r="N298" s="1" t="s">
        <v>241</v>
      </c>
      <c r="O298" s="1" t="s">
        <v>3661</v>
      </c>
      <c r="P298" s="1" t="s">
        <v>3661</v>
      </c>
      <c r="Q298" s="33" t="s">
        <v>2610</v>
      </c>
      <c r="R298" s="33" t="s">
        <v>3368</v>
      </c>
      <c r="S298" s="1" t="s">
        <v>3664</v>
      </c>
      <c r="T298" s="1" t="s">
        <v>3785</v>
      </c>
      <c r="U298" s="1" t="s">
        <v>4146</v>
      </c>
      <c r="V298" s="33" t="s">
        <v>151</v>
      </c>
      <c r="W298" s="33" t="s">
        <v>3434</v>
      </c>
      <c r="X298" s="1" t="s">
        <v>2456</v>
      </c>
      <c r="Y298" s="1" t="s">
        <v>3782</v>
      </c>
      <c r="Z298" s="1" t="s">
        <v>3783</v>
      </c>
      <c r="AA298" s="1" t="s">
        <v>3784</v>
      </c>
      <c r="AB298" s="1" t="s">
        <v>4310</v>
      </c>
      <c r="AC298" s="1" t="s">
        <v>80</v>
      </c>
      <c r="AD298" s="1" t="s">
        <v>81</v>
      </c>
      <c r="AE298" s="1"/>
      <c r="AF298" s="1"/>
      <c r="AG298" s="1"/>
      <c r="AH298" s="1"/>
      <c r="AI298" s="1"/>
      <c r="AJ298" s="1" t="s">
        <v>3785</v>
      </c>
      <c r="AK298" s="1" t="s">
        <v>4146</v>
      </c>
      <c r="AL298" s="1" t="s">
        <v>151</v>
      </c>
      <c r="AM298" s="1" t="s">
        <v>3434</v>
      </c>
      <c r="AN298" s="1" t="s">
        <v>2456</v>
      </c>
      <c r="AO298" s="1" t="s">
        <v>3782</v>
      </c>
      <c r="AP298" s="1" t="s">
        <v>3783</v>
      </c>
      <c r="AQ298" s="1" t="s">
        <v>3784</v>
      </c>
      <c r="AR298" s="35">
        <v>44531</v>
      </c>
      <c r="AS298" s="35">
        <v>44531</v>
      </c>
      <c r="AT298" s="1"/>
      <c r="AU298" s="1"/>
      <c r="AV298" s="1">
        <v>0</v>
      </c>
      <c r="AW298" s="1" t="s">
        <v>77</v>
      </c>
      <c r="AX298" s="1"/>
      <c r="AY298" s="1" t="s">
        <v>78</v>
      </c>
    </row>
    <row r="299" spans="1:51" x14ac:dyDescent="0.4">
      <c r="A299" t="str">
        <f t="shared" si="42"/>
        <v>0415201615</v>
      </c>
      <c r="B299" s="1"/>
      <c r="C299" s="1"/>
      <c r="D299" s="1" t="s">
        <v>2122</v>
      </c>
      <c r="E299" s="1" t="s">
        <v>2123</v>
      </c>
      <c r="F299" s="33" t="s">
        <v>3311</v>
      </c>
      <c r="G299" s="1" t="s">
        <v>100</v>
      </c>
      <c r="H299" s="1"/>
      <c r="I299" s="33" t="s">
        <v>2124</v>
      </c>
      <c r="J299" s="33" t="s">
        <v>95</v>
      </c>
      <c r="K299" s="1" t="s">
        <v>2125</v>
      </c>
      <c r="L299" s="1" t="s">
        <v>2126</v>
      </c>
      <c r="M299" s="1" t="s">
        <v>2127</v>
      </c>
      <c r="N299" s="1" t="s">
        <v>101</v>
      </c>
      <c r="O299" s="1" t="s">
        <v>3661</v>
      </c>
      <c r="P299" s="1" t="s">
        <v>3661</v>
      </c>
      <c r="Q299" s="33" t="s">
        <v>2124</v>
      </c>
      <c r="R299" s="33" t="s">
        <v>3409</v>
      </c>
      <c r="S299" s="1" t="s">
        <v>3663</v>
      </c>
      <c r="T299" s="1" t="s">
        <v>3786</v>
      </c>
      <c r="U299" s="1" t="s">
        <v>4147</v>
      </c>
      <c r="V299" s="33" t="s">
        <v>4148</v>
      </c>
      <c r="W299" s="33" t="s">
        <v>3434</v>
      </c>
      <c r="X299" s="1" t="s">
        <v>2456</v>
      </c>
      <c r="Y299" s="1" t="s">
        <v>4149</v>
      </c>
      <c r="Z299" s="1" t="s">
        <v>4150</v>
      </c>
      <c r="AA299" s="1" t="s">
        <v>4150</v>
      </c>
      <c r="AB299" s="1" t="s">
        <v>4311</v>
      </c>
      <c r="AC299" s="1" t="s">
        <v>80</v>
      </c>
      <c r="AD299" s="1" t="s">
        <v>81</v>
      </c>
      <c r="AE299" s="1"/>
      <c r="AF299" s="1"/>
      <c r="AG299" s="1"/>
      <c r="AH299" s="1"/>
      <c r="AI299" s="1"/>
      <c r="AJ299" s="1" t="s">
        <v>4341</v>
      </c>
      <c r="AK299" s="1" t="s">
        <v>4147</v>
      </c>
      <c r="AL299" s="1" t="s">
        <v>4148</v>
      </c>
      <c r="AM299" s="1" t="s">
        <v>3434</v>
      </c>
      <c r="AN299" s="1" t="s">
        <v>2456</v>
      </c>
      <c r="AO299" s="1" t="s">
        <v>4149</v>
      </c>
      <c r="AP299" s="1" t="s">
        <v>4150</v>
      </c>
      <c r="AQ299" s="1" t="s">
        <v>4150</v>
      </c>
      <c r="AR299" s="35">
        <v>45139</v>
      </c>
      <c r="AS299" s="35">
        <v>45139</v>
      </c>
      <c r="AT299" s="1"/>
      <c r="AU299" s="1"/>
      <c r="AV299" s="1">
        <v>0</v>
      </c>
      <c r="AW299" s="1" t="s">
        <v>77</v>
      </c>
      <c r="AX299" s="1"/>
      <c r="AY299" s="1" t="s">
        <v>78</v>
      </c>
    </row>
    <row r="300" spans="1:51" x14ac:dyDescent="0.4">
      <c r="A300" t="str">
        <f t="shared" si="42"/>
        <v>0415201664</v>
      </c>
      <c r="B300" s="1"/>
      <c r="C300" s="1"/>
      <c r="D300" s="1" t="s">
        <v>3217</v>
      </c>
      <c r="E300" s="1" t="s">
        <v>3288</v>
      </c>
      <c r="F300" s="33" t="s">
        <v>3311</v>
      </c>
      <c r="G300" s="1" t="s">
        <v>100</v>
      </c>
      <c r="H300" s="1"/>
      <c r="I300" s="33" t="s">
        <v>3345</v>
      </c>
      <c r="J300" s="33" t="s">
        <v>152</v>
      </c>
      <c r="K300" s="1" t="s">
        <v>3787</v>
      </c>
      <c r="L300" s="1" t="s">
        <v>3788</v>
      </c>
      <c r="M300" s="1" t="s">
        <v>3789</v>
      </c>
      <c r="N300" s="1" t="s">
        <v>101</v>
      </c>
      <c r="O300" s="1" t="s">
        <v>3661</v>
      </c>
      <c r="P300" s="1" t="s">
        <v>3661</v>
      </c>
      <c r="Q300" s="33" t="s">
        <v>3790</v>
      </c>
      <c r="R300" s="33" t="s">
        <v>3434</v>
      </c>
      <c r="S300" s="1" t="s">
        <v>3666</v>
      </c>
      <c r="T300" s="1" t="s">
        <v>3791</v>
      </c>
      <c r="U300" s="1" t="s">
        <v>4151</v>
      </c>
      <c r="V300" s="33" t="s">
        <v>3345</v>
      </c>
      <c r="W300" s="33" t="s">
        <v>3434</v>
      </c>
      <c r="X300" s="1" t="s">
        <v>2456</v>
      </c>
      <c r="Y300" s="1" t="s">
        <v>3787</v>
      </c>
      <c r="Z300" s="1" t="s">
        <v>3788</v>
      </c>
      <c r="AA300" s="1" t="s">
        <v>3789</v>
      </c>
      <c r="AB300" s="1" t="s">
        <v>4312</v>
      </c>
      <c r="AC300" s="1" t="s">
        <v>80</v>
      </c>
      <c r="AD300" s="1" t="s">
        <v>81</v>
      </c>
      <c r="AE300" s="1"/>
      <c r="AF300" s="1"/>
      <c r="AG300" s="1"/>
      <c r="AH300" s="1"/>
      <c r="AI300" s="1"/>
      <c r="AJ300" s="1" t="s">
        <v>3791</v>
      </c>
      <c r="AK300" s="1" t="s">
        <v>4151</v>
      </c>
      <c r="AL300" s="1" t="s">
        <v>3345</v>
      </c>
      <c r="AM300" s="1" t="s">
        <v>3434</v>
      </c>
      <c r="AN300" s="1" t="s">
        <v>2456</v>
      </c>
      <c r="AO300" s="1" t="s">
        <v>3787</v>
      </c>
      <c r="AP300" s="1" t="s">
        <v>3788</v>
      </c>
      <c r="AQ300" s="1" t="s">
        <v>3789</v>
      </c>
      <c r="AR300" s="35">
        <v>45047</v>
      </c>
      <c r="AS300" s="35">
        <v>45047</v>
      </c>
      <c r="AT300" s="1"/>
      <c r="AU300" s="1"/>
      <c r="AV300" s="1">
        <v>0</v>
      </c>
      <c r="AW300" s="1" t="s">
        <v>77</v>
      </c>
      <c r="AX300" s="1"/>
      <c r="AY300" s="1" t="s">
        <v>78</v>
      </c>
    </row>
    <row r="301" spans="1:51" x14ac:dyDescent="0.4">
      <c r="A301" t="str">
        <f t="shared" si="42"/>
        <v>0415201672</v>
      </c>
      <c r="B301" s="1"/>
      <c r="C301" s="1"/>
      <c r="D301" s="1" t="s">
        <v>3218</v>
      </c>
      <c r="E301" s="1" t="s">
        <v>3289</v>
      </c>
      <c r="F301" s="33" t="s">
        <v>3311</v>
      </c>
      <c r="G301" s="1" t="s">
        <v>100</v>
      </c>
      <c r="H301" s="1"/>
      <c r="I301" s="33" t="s">
        <v>3346</v>
      </c>
      <c r="J301" s="33" t="s">
        <v>3792</v>
      </c>
      <c r="K301" s="1" t="s">
        <v>3793</v>
      </c>
      <c r="L301" s="1" t="s">
        <v>3794</v>
      </c>
      <c r="M301" s="1" t="s">
        <v>3795</v>
      </c>
      <c r="N301" s="1" t="s">
        <v>101</v>
      </c>
      <c r="O301" s="1" t="s">
        <v>3661</v>
      </c>
      <c r="P301" s="1" t="s">
        <v>3661</v>
      </c>
      <c r="Q301" s="33" t="s">
        <v>3768</v>
      </c>
      <c r="R301" s="33" t="s">
        <v>3769</v>
      </c>
      <c r="S301" s="1" t="s">
        <v>3770</v>
      </c>
      <c r="T301" s="1" t="s">
        <v>3796</v>
      </c>
      <c r="U301" s="1" t="s">
        <v>4152</v>
      </c>
      <c r="V301" s="33" t="s">
        <v>3338</v>
      </c>
      <c r="W301" s="33" t="s">
        <v>3434</v>
      </c>
      <c r="X301" s="1" t="s">
        <v>2456</v>
      </c>
      <c r="Y301" s="1" t="s">
        <v>4153</v>
      </c>
      <c r="Z301" s="1" t="s">
        <v>4154</v>
      </c>
      <c r="AA301" s="1" t="s">
        <v>4155</v>
      </c>
      <c r="AB301" s="1" t="s">
        <v>4313</v>
      </c>
      <c r="AC301" s="1" t="s">
        <v>80</v>
      </c>
      <c r="AD301" s="1" t="s">
        <v>81</v>
      </c>
      <c r="AE301" s="1"/>
      <c r="AF301" s="1"/>
      <c r="AG301" s="1"/>
      <c r="AH301" s="1"/>
      <c r="AI301" s="1"/>
      <c r="AJ301" s="1" t="s">
        <v>3796</v>
      </c>
      <c r="AK301" s="1" t="s">
        <v>4152</v>
      </c>
      <c r="AL301" s="1" t="s">
        <v>3338</v>
      </c>
      <c r="AM301" s="1" t="s">
        <v>3434</v>
      </c>
      <c r="AN301" s="1" t="s">
        <v>2456</v>
      </c>
      <c r="AO301" s="1" t="s">
        <v>4153</v>
      </c>
      <c r="AP301" s="1" t="s">
        <v>4154</v>
      </c>
      <c r="AQ301" s="1" t="s">
        <v>4155</v>
      </c>
      <c r="AR301" s="35">
        <v>45047</v>
      </c>
      <c r="AS301" s="35">
        <v>45047</v>
      </c>
      <c r="AT301" s="1"/>
      <c r="AU301" s="1"/>
      <c r="AV301" s="1">
        <v>0</v>
      </c>
      <c r="AW301" s="1" t="s">
        <v>77</v>
      </c>
      <c r="AX301" s="1"/>
      <c r="AY301" s="1" t="s">
        <v>78</v>
      </c>
    </row>
    <row r="302" spans="1:51" x14ac:dyDescent="0.4">
      <c r="A302" t="str">
        <f t="shared" si="42"/>
        <v>0415201706</v>
      </c>
      <c r="D302" t="s">
        <v>3219</v>
      </c>
      <c r="E302" t="s">
        <v>3290</v>
      </c>
      <c r="F302" s="34" t="s">
        <v>3311</v>
      </c>
      <c r="G302" t="s">
        <v>100</v>
      </c>
      <c r="I302" s="34" t="s">
        <v>354</v>
      </c>
      <c r="J302" s="34" t="s">
        <v>152</v>
      </c>
      <c r="K302" t="s">
        <v>3797</v>
      </c>
      <c r="L302" t="s">
        <v>3798</v>
      </c>
      <c r="M302" t="s">
        <v>3799</v>
      </c>
      <c r="N302" t="s">
        <v>101</v>
      </c>
      <c r="O302" t="s">
        <v>3661</v>
      </c>
      <c r="P302" t="s">
        <v>3661</v>
      </c>
      <c r="Q302" s="34" t="s">
        <v>2054</v>
      </c>
      <c r="R302" s="34" t="s">
        <v>3403</v>
      </c>
      <c r="S302" t="s">
        <v>3667</v>
      </c>
      <c r="T302" t="s">
        <v>3800</v>
      </c>
      <c r="U302" t="s">
        <v>4156</v>
      </c>
      <c r="V302" s="34" t="s">
        <v>354</v>
      </c>
      <c r="W302" s="34" t="s">
        <v>3434</v>
      </c>
      <c r="X302" t="s">
        <v>2456</v>
      </c>
      <c r="Y302" t="s">
        <v>3797</v>
      </c>
      <c r="Z302" t="s">
        <v>3798</v>
      </c>
      <c r="AA302" t="s">
        <v>3799</v>
      </c>
      <c r="AB302" t="s">
        <v>4314</v>
      </c>
      <c r="AC302" t="s">
        <v>80</v>
      </c>
      <c r="AD302" t="s">
        <v>81</v>
      </c>
      <c r="AJ302" t="s">
        <v>3800</v>
      </c>
      <c r="AK302" t="s">
        <v>4156</v>
      </c>
      <c r="AL302" t="s">
        <v>354</v>
      </c>
      <c r="AM302" t="s">
        <v>3434</v>
      </c>
      <c r="AN302" t="s">
        <v>2456</v>
      </c>
      <c r="AO302" t="s">
        <v>3797</v>
      </c>
      <c r="AP302" t="s">
        <v>3798</v>
      </c>
      <c r="AQ302" t="s">
        <v>3799</v>
      </c>
      <c r="AR302" s="36">
        <v>45108</v>
      </c>
      <c r="AS302" s="36">
        <v>45108</v>
      </c>
      <c r="AW302" t="s">
        <v>77</v>
      </c>
      <c r="AY302" t="s">
        <v>78</v>
      </c>
    </row>
    <row r="303" spans="1:51" x14ac:dyDescent="0.4">
      <c r="A303" t="str">
        <f t="shared" si="42"/>
        <v>0415300193</v>
      </c>
      <c r="D303" t="s">
        <v>1911</v>
      </c>
      <c r="E303" t="s">
        <v>1912</v>
      </c>
      <c r="F303" s="34" t="s">
        <v>3310</v>
      </c>
      <c r="G303" t="s">
        <v>55</v>
      </c>
      <c r="I303" s="34" t="s">
        <v>1089</v>
      </c>
      <c r="J303" s="34" t="s">
        <v>95</v>
      </c>
      <c r="K303" t="s">
        <v>3670</v>
      </c>
      <c r="L303" t="s">
        <v>1914</v>
      </c>
      <c r="M303" t="s">
        <v>1915</v>
      </c>
      <c r="N303" t="s">
        <v>62</v>
      </c>
      <c r="O303" t="s">
        <v>3661</v>
      </c>
      <c r="P303" t="s">
        <v>3661</v>
      </c>
      <c r="Q303" s="34" t="s">
        <v>1916</v>
      </c>
      <c r="R303" s="34" t="s">
        <v>3380</v>
      </c>
      <c r="S303" t="s">
        <v>3671</v>
      </c>
      <c r="T303" t="s">
        <v>2611</v>
      </c>
      <c r="U303" t="s">
        <v>2612</v>
      </c>
      <c r="V303" s="34" t="s">
        <v>2613</v>
      </c>
      <c r="W303" s="34" t="s">
        <v>3368</v>
      </c>
      <c r="X303" t="s">
        <v>2499</v>
      </c>
      <c r="Y303" t="s">
        <v>4157</v>
      </c>
      <c r="Z303" t="s">
        <v>2614</v>
      </c>
      <c r="AA303" t="s">
        <v>2615</v>
      </c>
      <c r="AB303" t="s">
        <v>2616</v>
      </c>
      <c r="AC303" t="s">
        <v>80</v>
      </c>
      <c r="AD303" t="s">
        <v>81</v>
      </c>
      <c r="AJ303" t="s">
        <v>2611</v>
      </c>
      <c r="AK303" t="s">
        <v>2612</v>
      </c>
      <c r="AL303" t="s">
        <v>2613</v>
      </c>
      <c r="AM303" t="s">
        <v>3368</v>
      </c>
      <c r="AN303" t="s">
        <v>2499</v>
      </c>
      <c r="AO303" t="s">
        <v>4157</v>
      </c>
      <c r="AP303" t="s">
        <v>2614</v>
      </c>
      <c r="AQ303" t="s">
        <v>2615</v>
      </c>
      <c r="AR303" s="36">
        <v>41000</v>
      </c>
      <c r="AS303" s="36">
        <v>41000</v>
      </c>
      <c r="AW303" t="s">
        <v>77</v>
      </c>
      <c r="AY303" t="s">
        <v>78</v>
      </c>
    </row>
    <row r="304" spans="1:51" x14ac:dyDescent="0.4">
      <c r="A304" t="str">
        <f t="shared" si="42"/>
        <v>0415300250</v>
      </c>
      <c r="D304" t="s">
        <v>1231</v>
      </c>
      <c r="E304" t="s">
        <v>1232</v>
      </c>
      <c r="F304" s="34" t="s">
        <v>3310</v>
      </c>
      <c r="G304" t="s">
        <v>55</v>
      </c>
      <c r="I304" s="34" t="s">
        <v>1763</v>
      </c>
      <c r="J304" s="34" t="s">
        <v>1669</v>
      </c>
      <c r="K304" t="s">
        <v>1766</v>
      </c>
      <c r="L304" t="s">
        <v>1764</v>
      </c>
      <c r="M304" t="s">
        <v>1765</v>
      </c>
      <c r="N304" t="s">
        <v>62</v>
      </c>
      <c r="O304" t="s">
        <v>3661</v>
      </c>
      <c r="P304" t="s">
        <v>3661</v>
      </c>
      <c r="Q304" s="34" t="s">
        <v>400</v>
      </c>
      <c r="R304" s="34" t="s">
        <v>3544</v>
      </c>
      <c r="S304" t="s">
        <v>3674</v>
      </c>
      <c r="T304" t="s">
        <v>2624</v>
      </c>
      <c r="U304" t="s">
        <v>2625</v>
      </c>
      <c r="V304" s="34" t="s">
        <v>809</v>
      </c>
      <c r="W304" s="34" t="s">
        <v>3368</v>
      </c>
      <c r="X304" t="s">
        <v>2499</v>
      </c>
      <c r="Y304" t="s">
        <v>2626</v>
      </c>
      <c r="Z304" t="s">
        <v>2627</v>
      </c>
      <c r="AA304" t="s">
        <v>2627</v>
      </c>
      <c r="AB304" t="s">
        <v>2628</v>
      </c>
      <c r="AC304" t="s">
        <v>80</v>
      </c>
      <c r="AD304" t="s">
        <v>81</v>
      </c>
      <c r="AJ304" t="s">
        <v>2624</v>
      </c>
      <c r="AK304" t="s">
        <v>2625</v>
      </c>
      <c r="AL304" t="s">
        <v>809</v>
      </c>
      <c r="AM304" t="s">
        <v>3368</v>
      </c>
      <c r="AN304" t="s">
        <v>2499</v>
      </c>
      <c r="AO304" t="s">
        <v>2626</v>
      </c>
      <c r="AP304" t="s">
        <v>2627</v>
      </c>
      <c r="AQ304" t="s">
        <v>2627</v>
      </c>
      <c r="AR304" s="36">
        <v>39050</v>
      </c>
      <c r="AS304" s="36">
        <v>39052</v>
      </c>
      <c r="AW304" t="s">
        <v>77</v>
      </c>
      <c r="AY304" t="s">
        <v>78</v>
      </c>
    </row>
    <row r="305" spans="1:51" x14ac:dyDescent="0.4">
      <c r="A305" t="str">
        <f t="shared" si="42"/>
        <v>0415300292</v>
      </c>
      <c r="D305" t="s">
        <v>2260</v>
      </c>
      <c r="E305" t="s">
        <v>2261</v>
      </c>
      <c r="F305" s="34" t="s">
        <v>3313</v>
      </c>
      <c r="G305" t="s">
        <v>118</v>
      </c>
      <c r="I305" s="34" t="s">
        <v>2262</v>
      </c>
      <c r="J305" s="34" t="s">
        <v>343</v>
      </c>
      <c r="K305" t="s">
        <v>2263</v>
      </c>
      <c r="L305" t="s">
        <v>2264</v>
      </c>
      <c r="M305" t="s">
        <v>2265</v>
      </c>
      <c r="N305" t="s">
        <v>241</v>
      </c>
      <c r="O305" t="s">
        <v>3661</v>
      </c>
      <c r="P305" t="s">
        <v>3661</v>
      </c>
      <c r="Q305" s="34" t="s">
        <v>2266</v>
      </c>
      <c r="R305" s="34" t="s">
        <v>3434</v>
      </c>
      <c r="S305" t="s">
        <v>3666</v>
      </c>
      <c r="T305" t="s">
        <v>2632</v>
      </c>
      <c r="U305" t="s">
        <v>2633</v>
      </c>
      <c r="V305" s="34" t="s">
        <v>2262</v>
      </c>
      <c r="W305" s="34" t="s">
        <v>3368</v>
      </c>
      <c r="X305" t="s">
        <v>2499</v>
      </c>
      <c r="Y305" t="s">
        <v>2634</v>
      </c>
      <c r="Z305" t="s">
        <v>2264</v>
      </c>
      <c r="AA305" t="s">
        <v>2265</v>
      </c>
      <c r="AB305" t="s">
        <v>2635</v>
      </c>
      <c r="AC305" t="s">
        <v>80</v>
      </c>
      <c r="AD305" t="s">
        <v>81</v>
      </c>
      <c r="AJ305" t="s">
        <v>2632</v>
      </c>
      <c r="AK305" t="s">
        <v>2633</v>
      </c>
      <c r="AL305" t="s">
        <v>2262</v>
      </c>
      <c r="AM305" t="s">
        <v>3368</v>
      </c>
      <c r="AN305" t="s">
        <v>2499</v>
      </c>
      <c r="AO305" t="s">
        <v>2634</v>
      </c>
      <c r="AP305" t="s">
        <v>2264</v>
      </c>
      <c r="AQ305" t="s">
        <v>2265</v>
      </c>
      <c r="AR305" s="36">
        <v>39173</v>
      </c>
      <c r="AS305" s="36">
        <v>39173</v>
      </c>
      <c r="AW305" t="s">
        <v>77</v>
      </c>
      <c r="AY305" t="s">
        <v>99</v>
      </c>
    </row>
    <row r="306" spans="1:51" x14ac:dyDescent="0.4">
      <c r="A306" t="str">
        <f t="shared" si="42"/>
        <v>0415300425</v>
      </c>
      <c r="D306" t="s">
        <v>2585</v>
      </c>
      <c r="E306" t="s">
        <v>2586</v>
      </c>
      <c r="F306" s="34" t="s">
        <v>3313</v>
      </c>
      <c r="G306" t="s">
        <v>118</v>
      </c>
      <c r="I306" s="34" t="s">
        <v>151</v>
      </c>
      <c r="J306" s="34" t="s">
        <v>152</v>
      </c>
      <c r="K306" t="s">
        <v>2587</v>
      </c>
      <c r="L306" t="s">
        <v>2588</v>
      </c>
      <c r="M306" t="s">
        <v>2589</v>
      </c>
      <c r="N306" t="s">
        <v>62</v>
      </c>
      <c r="O306" t="s">
        <v>3661</v>
      </c>
      <c r="P306" t="s">
        <v>3661</v>
      </c>
      <c r="Q306" s="34" t="s">
        <v>151</v>
      </c>
      <c r="R306" s="34" t="s">
        <v>3434</v>
      </c>
      <c r="S306" t="s">
        <v>3666</v>
      </c>
      <c r="T306" t="s">
        <v>3801</v>
      </c>
      <c r="U306" t="s">
        <v>4158</v>
      </c>
      <c r="V306" s="34" t="s">
        <v>2088</v>
      </c>
      <c r="W306" s="34" t="s">
        <v>3368</v>
      </c>
      <c r="X306" t="s">
        <v>2499</v>
      </c>
      <c r="Y306" t="s">
        <v>4159</v>
      </c>
      <c r="Z306" t="s">
        <v>2637</v>
      </c>
      <c r="AA306" t="s">
        <v>2637</v>
      </c>
      <c r="AB306" t="s">
        <v>2636</v>
      </c>
      <c r="AC306" t="s">
        <v>80</v>
      </c>
      <c r="AD306" t="s">
        <v>81</v>
      </c>
      <c r="AJ306" t="s">
        <v>4342</v>
      </c>
      <c r="AK306" t="s">
        <v>4158</v>
      </c>
      <c r="AL306" t="s">
        <v>2088</v>
      </c>
      <c r="AM306" t="s">
        <v>3368</v>
      </c>
      <c r="AN306" t="s">
        <v>2499</v>
      </c>
      <c r="AO306" t="s">
        <v>4159</v>
      </c>
      <c r="AP306" t="s">
        <v>2637</v>
      </c>
      <c r="AQ306" t="s">
        <v>2637</v>
      </c>
      <c r="AR306" s="36">
        <v>39508</v>
      </c>
      <c r="AS306" s="36">
        <v>39508</v>
      </c>
      <c r="AW306" t="s">
        <v>77</v>
      </c>
      <c r="AY306" t="s">
        <v>78</v>
      </c>
    </row>
    <row r="307" spans="1:51" x14ac:dyDescent="0.4">
      <c r="A307" t="str">
        <f t="shared" si="42"/>
        <v>0415300433</v>
      </c>
      <c r="D307" t="s">
        <v>2617</v>
      </c>
      <c r="E307" t="s">
        <v>2618</v>
      </c>
      <c r="F307" s="34" t="s">
        <v>3310</v>
      </c>
      <c r="G307" t="s">
        <v>55</v>
      </c>
      <c r="I307" s="34" t="s">
        <v>620</v>
      </c>
      <c r="J307" s="34" t="s">
        <v>367</v>
      </c>
      <c r="K307" t="s">
        <v>2619</v>
      </c>
      <c r="L307" t="s">
        <v>2620</v>
      </c>
      <c r="M307" t="s">
        <v>2621</v>
      </c>
      <c r="N307" t="s">
        <v>62</v>
      </c>
      <c r="O307" t="s">
        <v>3661</v>
      </c>
      <c r="P307" t="s">
        <v>3661</v>
      </c>
      <c r="Q307" s="34" t="s">
        <v>2118</v>
      </c>
      <c r="R307" s="34" t="s">
        <v>3380</v>
      </c>
      <c r="S307" t="s">
        <v>3671</v>
      </c>
      <c r="T307" t="s">
        <v>2638</v>
      </c>
      <c r="U307" t="s">
        <v>2639</v>
      </c>
      <c r="V307" s="34" t="s">
        <v>2622</v>
      </c>
      <c r="W307" s="34" t="s">
        <v>3368</v>
      </c>
      <c r="X307" t="s">
        <v>2499</v>
      </c>
      <c r="Y307" t="s">
        <v>2623</v>
      </c>
      <c r="Z307" t="s">
        <v>2620</v>
      </c>
      <c r="AA307" t="s">
        <v>2641</v>
      </c>
      <c r="AB307" t="s">
        <v>2640</v>
      </c>
      <c r="AC307" t="s">
        <v>80</v>
      </c>
      <c r="AD307" t="s">
        <v>81</v>
      </c>
      <c r="AJ307" t="s">
        <v>2638</v>
      </c>
      <c r="AK307" t="s">
        <v>2639</v>
      </c>
      <c r="AL307" t="s">
        <v>2622</v>
      </c>
      <c r="AM307" t="s">
        <v>3368</v>
      </c>
      <c r="AN307" t="s">
        <v>2499</v>
      </c>
      <c r="AO307" t="s">
        <v>2623</v>
      </c>
      <c r="AP307" t="s">
        <v>2620</v>
      </c>
      <c r="AQ307" t="s">
        <v>2641</v>
      </c>
      <c r="AR307" s="36">
        <v>39539</v>
      </c>
      <c r="AS307" s="36">
        <v>39539</v>
      </c>
      <c r="AW307" t="s">
        <v>77</v>
      </c>
      <c r="AY307" t="s">
        <v>99</v>
      </c>
    </row>
    <row r="308" spans="1:51" x14ac:dyDescent="0.4">
      <c r="A308" t="str">
        <f t="shared" si="42"/>
        <v>0415300441</v>
      </c>
      <c r="D308" t="s">
        <v>2480</v>
      </c>
      <c r="E308" t="s">
        <v>2481</v>
      </c>
      <c r="F308" s="34" t="s">
        <v>3310</v>
      </c>
      <c r="G308" t="s">
        <v>55</v>
      </c>
      <c r="I308" s="34" t="s">
        <v>2026</v>
      </c>
      <c r="J308" s="34" t="s">
        <v>152</v>
      </c>
      <c r="K308" t="s">
        <v>2542</v>
      </c>
      <c r="L308" t="s">
        <v>2482</v>
      </c>
      <c r="M308" t="s">
        <v>2483</v>
      </c>
      <c r="N308" t="s">
        <v>62</v>
      </c>
      <c r="O308" t="s">
        <v>3661</v>
      </c>
      <c r="P308" t="s">
        <v>3661</v>
      </c>
      <c r="Q308" s="34" t="s">
        <v>1089</v>
      </c>
      <c r="R308" s="34" t="s">
        <v>3409</v>
      </c>
      <c r="S308" t="s">
        <v>3663</v>
      </c>
      <c r="T308" t="s">
        <v>2642</v>
      </c>
      <c r="U308" t="s">
        <v>2643</v>
      </c>
      <c r="V308" s="34" t="s">
        <v>2417</v>
      </c>
      <c r="W308" s="34" t="s">
        <v>3368</v>
      </c>
      <c r="X308" t="s">
        <v>2499</v>
      </c>
      <c r="Y308" t="s">
        <v>2644</v>
      </c>
      <c r="Z308" t="s">
        <v>2645</v>
      </c>
      <c r="AA308" t="s">
        <v>2646</v>
      </c>
      <c r="AB308" t="s">
        <v>2647</v>
      </c>
      <c r="AC308" t="s">
        <v>80</v>
      </c>
      <c r="AD308" t="s">
        <v>81</v>
      </c>
      <c r="AJ308" t="s">
        <v>2642</v>
      </c>
      <c r="AK308" t="s">
        <v>2643</v>
      </c>
      <c r="AL308" t="s">
        <v>2417</v>
      </c>
      <c r="AM308" t="s">
        <v>3368</v>
      </c>
      <c r="AN308" t="s">
        <v>2499</v>
      </c>
      <c r="AO308" t="s">
        <v>2644</v>
      </c>
      <c r="AP308" t="s">
        <v>2645</v>
      </c>
      <c r="AQ308" t="s">
        <v>2646</v>
      </c>
      <c r="AR308" s="36">
        <v>39539</v>
      </c>
      <c r="AS308" s="36">
        <v>39539</v>
      </c>
      <c r="AW308" t="s">
        <v>77</v>
      </c>
      <c r="AY308" t="s">
        <v>78</v>
      </c>
    </row>
    <row r="309" spans="1:51" x14ac:dyDescent="0.4">
      <c r="A309" t="str">
        <f t="shared" si="42"/>
        <v>0415300482</v>
      </c>
      <c r="D309" t="s">
        <v>2015</v>
      </c>
      <c r="E309" t="s">
        <v>2016</v>
      </c>
      <c r="F309" s="34" t="s">
        <v>3313</v>
      </c>
      <c r="G309" t="s">
        <v>118</v>
      </c>
      <c r="I309" s="34" t="s">
        <v>755</v>
      </c>
      <c r="J309" s="34" t="s">
        <v>95</v>
      </c>
      <c r="K309" t="s">
        <v>2017</v>
      </c>
      <c r="L309" t="s">
        <v>2018</v>
      </c>
      <c r="M309" t="s">
        <v>2019</v>
      </c>
      <c r="N309" t="s">
        <v>62</v>
      </c>
      <c r="O309" t="s">
        <v>3661</v>
      </c>
      <c r="P309" t="s">
        <v>3661</v>
      </c>
      <c r="Q309" s="34" t="s">
        <v>755</v>
      </c>
      <c r="R309" s="34" t="s">
        <v>3409</v>
      </c>
      <c r="S309" t="s">
        <v>3663</v>
      </c>
      <c r="T309" t="s">
        <v>2648</v>
      </c>
      <c r="U309" t="s">
        <v>2649</v>
      </c>
      <c r="V309" s="34" t="s">
        <v>2364</v>
      </c>
      <c r="W309" s="34" t="s">
        <v>3368</v>
      </c>
      <c r="X309" t="s">
        <v>2499</v>
      </c>
      <c r="Y309" t="s">
        <v>2650</v>
      </c>
      <c r="Z309" t="s">
        <v>2018</v>
      </c>
      <c r="AB309" t="s">
        <v>2651</v>
      </c>
      <c r="AC309" t="s">
        <v>80</v>
      </c>
      <c r="AD309" t="s">
        <v>81</v>
      </c>
      <c r="AJ309" t="s">
        <v>2648</v>
      </c>
      <c r="AK309" t="s">
        <v>2649</v>
      </c>
      <c r="AL309" t="s">
        <v>2364</v>
      </c>
      <c r="AM309" t="s">
        <v>3368</v>
      </c>
      <c r="AN309" t="s">
        <v>2499</v>
      </c>
      <c r="AO309" t="s">
        <v>2650</v>
      </c>
      <c r="AP309" t="s">
        <v>2018</v>
      </c>
      <c r="AR309" s="36">
        <v>39692</v>
      </c>
      <c r="AS309" s="36">
        <v>39692</v>
      </c>
      <c r="AW309" t="s">
        <v>77</v>
      </c>
      <c r="AY309" t="s">
        <v>99</v>
      </c>
    </row>
    <row r="310" spans="1:51" x14ac:dyDescent="0.4">
      <c r="A310" t="str">
        <f t="shared" si="42"/>
        <v>0415300490</v>
      </c>
      <c r="D310" t="s">
        <v>2489</v>
      </c>
      <c r="E310" t="s">
        <v>2490</v>
      </c>
      <c r="F310" s="34" t="s">
        <v>3310</v>
      </c>
      <c r="G310" t="s">
        <v>55</v>
      </c>
      <c r="I310" s="34" t="s">
        <v>2491</v>
      </c>
      <c r="J310" s="34" t="s">
        <v>152</v>
      </c>
      <c r="K310" t="s">
        <v>2492</v>
      </c>
      <c r="L310" t="s">
        <v>2493</v>
      </c>
      <c r="M310" t="s">
        <v>2494</v>
      </c>
      <c r="N310" t="s">
        <v>62</v>
      </c>
      <c r="O310" t="s">
        <v>3661</v>
      </c>
      <c r="P310" t="s">
        <v>3661</v>
      </c>
      <c r="Q310" s="34" t="s">
        <v>378</v>
      </c>
      <c r="R310" s="34" t="s">
        <v>3362</v>
      </c>
      <c r="S310" t="s">
        <v>3765</v>
      </c>
      <c r="T310" t="s">
        <v>2652</v>
      </c>
      <c r="U310" t="s">
        <v>2653</v>
      </c>
      <c r="V310" s="34" t="s">
        <v>342</v>
      </c>
      <c r="W310" s="34" t="s">
        <v>3368</v>
      </c>
      <c r="X310" t="s">
        <v>2499</v>
      </c>
      <c r="Y310" t="s">
        <v>2654</v>
      </c>
      <c r="Z310" t="s">
        <v>2500</v>
      </c>
      <c r="AA310" t="s">
        <v>2500</v>
      </c>
      <c r="AB310" t="s">
        <v>2655</v>
      </c>
      <c r="AC310" t="s">
        <v>80</v>
      </c>
      <c r="AD310" t="s">
        <v>81</v>
      </c>
      <c r="AJ310" t="s">
        <v>2652</v>
      </c>
      <c r="AK310" t="s">
        <v>2653</v>
      </c>
      <c r="AL310" t="s">
        <v>342</v>
      </c>
      <c r="AM310" t="s">
        <v>3368</v>
      </c>
      <c r="AN310" t="s">
        <v>2499</v>
      </c>
      <c r="AO310" t="s">
        <v>2654</v>
      </c>
      <c r="AP310" t="s">
        <v>2500</v>
      </c>
      <c r="AQ310" t="s">
        <v>2500</v>
      </c>
      <c r="AR310" s="36">
        <v>39904</v>
      </c>
      <c r="AS310" s="36">
        <v>39904</v>
      </c>
      <c r="AW310" t="s">
        <v>77</v>
      </c>
      <c r="AY310" t="s">
        <v>99</v>
      </c>
    </row>
    <row r="311" spans="1:51" x14ac:dyDescent="0.4">
      <c r="A311" t="str">
        <f t="shared" si="42"/>
        <v>0415300557</v>
      </c>
      <c r="D311" t="s">
        <v>2658</v>
      </c>
      <c r="E311" t="s">
        <v>2659</v>
      </c>
      <c r="F311" s="34" t="s">
        <v>3311</v>
      </c>
      <c r="G311" t="s">
        <v>100</v>
      </c>
      <c r="I311" s="34" t="s">
        <v>2660</v>
      </c>
      <c r="J311" s="34" t="s">
        <v>343</v>
      </c>
      <c r="K311" t="s">
        <v>4363</v>
      </c>
      <c r="L311" t="s">
        <v>2662</v>
      </c>
      <c r="M311" t="s">
        <v>2663</v>
      </c>
      <c r="N311" t="s">
        <v>101</v>
      </c>
      <c r="O311" t="s">
        <v>3661</v>
      </c>
      <c r="P311" t="s">
        <v>3661</v>
      </c>
      <c r="Q311" s="34" t="s">
        <v>618</v>
      </c>
      <c r="R311" s="34" t="s">
        <v>3368</v>
      </c>
      <c r="S311" t="s">
        <v>3664</v>
      </c>
      <c r="T311" t="s">
        <v>2664</v>
      </c>
      <c r="U311" t="s">
        <v>2665</v>
      </c>
      <c r="V311" s="34" t="s">
        <v>2660</v>
      </c>
      <c r="W311" s="34" t="s">
        <v>3368</v>
      </c>
      <c r="X311" t="s">
        <v>2499</v>
      </c>
      <c r="Y311" t="s">
        <v>2661</v>
      </c>
      <c r="Z311" t="s">
        <v>2662</v>
      </c>
      <c r="AA311" t="s">
        <v>2663</v>
      </c>
      <c r="AB311" t="s">
        <v>2666</v>
      </c>
      <c r="AC311" t="s">
        <v>80</v>
      </c>
      <c r="AD311" t="s">
        <v>81</v>
      </c>
      <c r="AJ311" t="s">
        <v>2664</v>
      </c>
      <c r="AK311" t="s">
        <v>2665</v>
      </c>
      <c r="AL311" t="s">
        <v>2660</v>
      </c>
      <c r="AM311" t="s">
        <v>3368</v>
      </c>
      <c r="AN311" t="s">
        <v>2499</v>
      </c>
      <c r="AO311" t="s">
        <v>2661</v>
      </c>
      <c r="AP311" t="s">
        <v>2662</v>
      </c>
      <c r="AQ311" t="s">
        <v>2663</v>
      </c>
      <c r="AR311" s="36">
        <v>40969</v>
      </c>
      <c r="AS311" s="36">
        <v>40969</v>
      </c>
      <c r="AW311" t="s">
        <v>77</v>
      </c>
      <c r="AY311" t="s">
        <v>99</v>
      </c>
    </row>
    <row r="312" spans="1:51" x14ac:dyDescent="0.4">
      <c r="A312" t="str">
        <f t="shared" si="42"/>
        <v>0415300649</v>
      </c>
      <c r="D312" t="s">
        <v>2630</v>
      </c>
      <c r="E312" t="s">
        <v>2631</v>
      </c>
      <c r="F312" s="34" t="s">
        <v>3310</v>
      </c>
      <c r="G312" t="s">
        <v>55</v>
      </c>
      <c r="I312" s="34" t="s">
        <v>2262</v>
      </c>
      <c r="J312" s="34" t="s">
        <v>343</v>
      </c>
      <c r="K312" t="s">
        <v>3802</v>
      </c>
      <c r="L312" t="s">
        <v>1921</v>
      </c>
      <c r="M312" t="s">
        <v>1922</v>
      </c>
      <c r="N312" t="s">
        <v>62</v>
      </c>
      <c r="O312" t="s">
        <v>3661</v>
      </c>
      <c r="P312" t="s">
        <v>3661</v>
      </c>
      <c r="Q312" s="34" t="s">
        <v>668</v>
      </c>
      <c r="R312" s="34" t="s">
        <v>3409</v>
      </c>
      <c r="S312" t="s">
        <v>3663</v>
      </c>
      <c r="T312" t="s">
        <v>2667</v>
      </c>
      <c r="U312" t="s">
        <v>2668</v>
      </c>
      <c r="V312" s="34" t="s">
        <v>2262</v>
      </c>
      <c r="W312" s="34" t="s">
        <v>3368</v>
      </c>
      <c r="X312" t="s">
        <v>2499</v>
      </c>
      <c r="Y312" t="s">
        <v>4160</v>
      </c>
      <c r="Z312" t="s">
        <v>1921</v>
      </c>
      <c r="AA312" t="s">
        <v>1922</v>
      </c>
      <c r="AB312" t="s">
        <v>2669</v>
      </c>
      <c r="AC312" t="s">
        <v>80</v>
      </c>
      <c r="AD312" t="s">
        <v>81</v>
      </c>
      <c r="AJ312" t="s">
        <v>2667</v>
      </c>
      <c r="AK312" t="s">
        <v>2668</v>
      </c>
      <c r="AL312" t="s">
        <v>2262</v>
      </c>
      <c r="AM312" t="s">
        <v>3368</v>
      </c>
      <c r="AN312" t="s">
        <v>2499</v>
      </c>
      <c r="AO312" t="s">
        <v>4160</v>
      </c>
      <c r="AP312" t="s">
        <v>1921</v>
      </c>
      <c r="AQ312" t="s">
        <v>1922</v>
      </c>
      <c r="AR312" s="36">
        <v>41000</v>
      </c>
      <c r="AS312" s="36">
        <v>41000</v>
      </c>
      <c r="AW312" t="s">
        <v>77</v>
      </c>
      <c r="AY312" t="s">
        <v>78</v>
      </c>
    </row>
    <row r="313" spans="1:51" x14ac:dyDescent="0.4">
      <c r="A313" t="str">
        <f t="shared" si="42"/>
        <v>0415300672</v>
      </c>
      <c r="D313" t="s">
        <v>2670</v>
      </c>
      <c r="E313" t="s">
        <v>2671</v>
      </c>
      <c r="F313" s="34" t="s">
        <v>3310</v>
      </c>
      <c r="G313" t="s">
        <v>55</v>
      </c>
      <c r="I313" s="34" t="s">
        <v>1728</v>
      </c>
      <c r="J313" s="34" t="s">
        <v>343</v>
      </c>
      <c r="K313" t="s">
        <v>2672</v>
      </c>
      <c r="L313" t="s">
        <v>2673</v>
      </c>
      <c r="M313" t="s">
        <v>2677</v>
      </c>
      <c r="N313" t="s">
        <v>62</v>
      </c>
      <c r="O313" t="s">
        <v>3661</v>
      </c>
      <c r="P313" t="s">
        <v>3661</v>
      </c>
      <c r="Q313" s="34" t="s">
        <v>1910</v>
      </c>
      <c r="R313" s="34" t="s">
        <v>3409</v>
      </c>
      <c r="S313" t="s">
        <v>3663</v>
      </c>
      <c r="T313" t="s">
        <v>2674</v>
      </c>
      <c r="U313" t="s">
        <v>2675</v>
      </c>
      <c r="V313" s="34" t="s">
        <v>1728</v>
      </c>
      <c r="W313" s="34" t="s">
        <v>3368</v>
      </c>
      <c r="X313" t="s">
        <v>2499</v>
      </c>
      <c r="Y313" t="s">
        <v>2672</v>
      </c>
      <c r="Z313" t="s">
        <v>2676</v>
      </c>
      <c r="AA313" t="s">
        <v>2677</v>
      </c>
      <c r="AB313" t="s">
        <v>2678</v>
      </c>
      <c r="AC313" t="s">
        <v>80</v>
      </c>
      <c r="AD313" t="s">
        <v>81</v>
      </c>
      <c r="AJ313" t="s">
        <v>2674</v>
      </c>
      <c r="AK313" t="s">
        <v>2675</v>
      </c>
      <c r="AL313" t="s">
        <v>1728</v>
      </c>
      <c r="AM313" t="s">
        <v>3368</v>
      </c>
      <c r="AN313" t="s">
        <v>2499</v>
      </c>
      <c r="AO313" t="s">
        <v>2672</v>
      </c>
      <c r="AP313" t="s">
        <v>2676</v>
      </c>
      <c r="AQ313" t="s">
        <v>2677</v>
      </c>
      <c r="AR313" s="36">
        <v>41000</v>
      </c>
      <c r="AS313" s="36">
        <v>41000</v>
      </c>
      <c r="AW313" t="s">
        <v>77</v>
      </c>
      <c r="AY313" t="s">
        <v>78</v>
      </c>
    </row>
    <row r="314" spans="1:51" x14ac:dyDescent="0.4">
      <c r="A314" t="str">
        <f t="shared" si="42"/>
        <v>0415300698</v>
      </c>
      <c r="D314" t="s">
        <v>2245</v>
      </c>
      <c r="E314" t="s">
        <v>2246</v>
      </c>
      <c r="F314" s="34" t="s">
        <v>3317</v>
      </c>
      <c r="G314" t="s">
        <v>349</v>
      </c>
      <c r="I314" s="34" t="s">
        <v>1615</v>
      </c>
      <c r="J314" s="34" t="s">
        <v>121</v>
      </c>
      <c r="K314" t="s">
        <v>2247</v>
      </c>
      <c r="L314" t="s">
        <v>1617</v>
      </c>
      <c r="M314" t="s">
        <v>1618</v>
      </c>
      <c r="N314" t="s">
        <v>101</v>
      </c>
      <c r="O314" t="s">
        <v>3661</v>
      </c>
      <c r="P314" t="s">
        <v>3661</v>
      </c>
      <c r="Q314" s="34" t="s">
        <v>2248</v>
      </c>
      <c r="R314" s="34" t="s">
        <v>121</v>
      </c>
      <c r="S314" t="s">
        <v>3696</v>
      </c>
      <c r="T314" t="s">
        <v>2547</v>
      </c>
      <c r="U314" t="s">
        <v>2548</v>
      </c>
      <c r="V314" s="34" t="s">
        <v>2088</v>
      </c>
      <c r="W314" s="34" t="s">
        <v>3368</v>
      </c>
      <c r="X314" t="s">
        <v>2499</v>
      </c>
      <c r="Y314" t="s">
        <v>2680</v>
      </c>
      <c r="Z314" t="s">
        <v>2549</v>
      </c>
      <c r="AA314" t="s">
        <v>2550</v>
      </c>
      <c r="AB314" t="s">
        <v>2679</v>
      </c>
      <c r="AC314" t="s">
        <v>80</v>
      </c>
      <c r="AD314" t="s">
        <v>81</v>
      </c>
      <c r="AJ314" t="s">
        <v>2547</v>
      </c>
      <c r="AK314" t="s">
        <v>2548</v>
      </c>
      <c r="AL314" t="s">
        <v>2088</v>
      </c>
      <c r="AM314" t="s">
        <v>3368</v>
      </c>
      <c r="AN314" t="s">
        <v>2499</v>
      </c>
      <c r="AO314" t="s">
        <v>2680</v>
      </c>
      <c r="AP314" t="s">
        <v>2549</v>
      </c>
      <c r="AQ314" t="s">
        <v>2550</v>
      </c>
      <c r="AR314" s="36">
        <v>41579</v>
      </c>
      <c r="AS314" s="36">
        <v>41579</v>
      </c>
      <c r="AW314" t="s">
        <v>77</v>
      </c>
      <c r="AY314" t="s">
        <v>99</v>
      </c>
    </row>
    <row r="315" spans="1:51" x14ac:dyDescent="0.4">
      <c r="A315" t="str">
        <f t="shared" si="42"/>
        <v>0415300706</v>
      </c>
      <c r="D315" t="s">
        <v>3220</v>
      </c>
      <c r="E315" t="s">
        <v>3291</v>
      </c>
      <c r="F315" s="34" t="s">
        <v>3313</v>
      </c>
      <c r="G315" t="s">
        <v>118</v>
      </c>
      <c r="I315" s="34" t="s">
        <v>809</v>
      </c>
      <c r="J315" s="34" t="s">
        <v>343</v>
      </c>
      <c r="K315" t="s">
        <v>2681</v>
      </c>
      <c r="L315" t="s">
        <v>2682</v>
      </c>
      <c r="M315" t="s">
        <v>2682</v>
      </c>
      <c r="N315" t="s">
        <v>62</v>
      </c>
      <c r="O315" t="s">
        <v>3661</v>
      </c>
      <c r="P315" t="s">
        <v>3661</v>
      </c>
      <c r="Q315" s="34" t="s">
        <v>342</v>
      </c>
      <c r="R315" s="34" t="s">
        <v>3368</v>
      </c>
      <c r="S315" t="s">
        <v>3664</v>
      </c>
      <c r="T315" t="s">
        <v>2683</v>
      </c>
      <c r="U315" t="s">
        <v>2684</v>
      </c>
      <c r="V315" s="34" t="s">
        <v>809</v>
      </c>
      <c r="W315" s="34" t="s">
        <v>3368</v>
      </c>
      <c r="X315" t="s">
        <v>2499</v>
      </c>
      <c r="Y315" t="s">
        <v>2686</v>
      </c>
      <c r="Z315" t="s">
        <v>2682</v>
      </c>
      <c r="AA315" t="s">
        <v>2682</v>
      </c>
      <c r="AB315" t="s">
        <v>2685</v>
      </c>
      <c r="AC315" t="s">
        <v>80</v>
      </c>
      <c r="AD315" t="s">
        <v>81</v>
      </c>
      <c r="AJ315" t="s">
        <v>2683</v>
      </c>
      <c r="AK315" t="s">
        <v>2684</v>
      </c>
      <c r="AL315" t="s">
        <v>809</v>
      </c>
      <c r="AM315" t="s">
        <v>3368</v>
      </c>
      <c r="AN315" t="s">
        <v>2499</v>
      </c>
      <c r="AO315" t="s">
        <v>2686</v>
      </c>
      <c r="AP315" t="s">
        <v>2682</v>
      </c>
      <c r="AQ315" t="s">
        <v>2682</v>
      </c>
      <c r="AR315" s="36">
        <v>43983</v>
      </c>
      <c r="AS315" s="36">
        <v>43983</v>
      </c>
      <c r="AW315" t="s">
        <v>77</v>
      </c>
      <c r="AY315" t="s">
        <v>78</v>
      </c>
    </row>
    <row r="316" spans="1:51" x14ac:dyDescent="0.4">
      <c r="A316" t="str">
        <f t="shared" si="42"/>
        <v>0415300730</v>
      </c>
      <c r="D316" t="s">
        <v>2585</v>
      </c>
      <c r="E316" t="s">
        <v>2586</v>
      </c>
      <c r="F316" s="34" t="s">
        <v>3313</v>
      </c>
      <c r="G316" t="s">
        <v>118</v>
      </c>
      <c r="I316" s="34" t="s">
        <v>151</v>
      </c>
      <c r="J316" s="34" t="s">
        <v>152</v>
      </c>
      <c r="K316" t="s">
        <v>2587</v>
      </c>
      <c r="L316" s="34" t="s">
        <v>2588</v>
      </c>
      <c r="M316" t="s">
        <v>2589</v>
      </c>
      <c r="N316" t="s">
        <v>62</v>
      </c>
      <c r="O316" t="s">
        <v>3661</v>
      </c>
      <c r="P316" t="s">
        <v>3661</v>
      </c>
      <c r="Q316" s="34" t="s">
        <v>151</v>
      </c>
      <c r="R316" s="34" t="s">
        <v>3434</v>
      </c>
      <c r="S316" t="s">
        <v>3666</v>
      </c>
      <c r="T316" t="s">
        <v>2687</v>
      </c>
      <c r="U316" t="s">
        <v>4161</v>
      </c>
      <c r="V316" s="34" t="s">
        <v>2584</v>
      </c>
      <c r="W316" s="34" t="s">
        <v>3434</v>
      </c>
      <c r="X316" t="s">
        <v>2456</v>
      </c>
      <c r="Y316" t="s">
        <v>4162</v>
      </c>
      <c r="Z316" t="s">
        <v>2689</v>
      </c>
      <c r="AA316" t="s">
        <v>2690</v>
      </c>
      <c r="AB316" t="s">
        <v>2688</v>
      </c>
      <c r="AC316" t="s">
        <v>80</v>
      </c>
      <c r="AD316" t="s">
        <v>81</v>
      </c>
      <c r="AJ316" t="s">
        <v>4343</v>
      </c>
      <c r="AK316" t="s">
        <v>4161</v>
      </c>
      <c r="AL316" t="s">
        <v>2584</v>
      </c>
      <c r="AM316" t="s">
        <v>3434</v>
      </c>
      <c r="AN316" t="s">
        <v>2456</v>
      </c>
      <c r="AO316" t="s">
        <v>4162</v>
      </c>
      <c r="AP316" t="s">
        <v>2689</v>
      </c>
      <c r="AQ316" t="s">
        <v>2690</v>
      </c>
      <c r="AR316" s="36">
        <v>42979</v>
      </c>
      <c r="AS316" s="36">
        <v>42979</v>
      </c>
      <c r="AW316" t="s">
        <v>77</v>
      </c>
      <c r="AY316" t="s">
        <v>78</v>
      </c>
    </row>
    <row r="317" spans="1:51" x14ac:dyDescent="0.4">
      <c r="A317" t="str">
        <f t="shared" si="42"/>
        <v>0415300847</v>
      </c>
      <c r="D317" t="s">
        <v>1275</v>
      </c>
      <c r="E317" t="s">
        <v>1276</v>
      </c>
      <c r="F317" s="34" t="s">
        <v>3317</v>
      </c>
      <c r="G317" t="s">
        <v>349</v>
      </c>
      <c r="I317" s="34" t="s">
        <v>342</v>
      </c>
      <c r="J317" s="34" t="s">
        <v>343</v>
      </c>
      <c r="K317" t="s">
        <v>2691</v>
      </c>
      <c r="L317" t="s">
        <v>1278</v>
      </c>
      <c r="M317" t="s">
        <v>2692</v>
      </c>
      <c r="N317" t="s">
        <v>241</v>
      </c>
      <c r="O317" t="s">
        <v>3661</v>
      </c>
      <c r="P317" t="s">
        <v>3661</v>
      </c>
      <c r="Q317" s="34" t="s">
        <v>1281</v>
      </c>
      <c r="R317" s="34" t="s">
        <v>3380</v>
      </c>
      <c r="S317" t="s">
        <v>3671</v>
      </c>
      <c r="T317" t="s">
        <v>2693</v>
      </c>
      <c r="U317" t="s">
        <v>2694</v>
      </c>
      <c r="V317" s="34" t="s">
        <v>342</v>
      </c>
      <c r="W317" s="34" t="s">
        <v>3368</v>
      </c>
      <c r="X317" t="s">
        <v>2499</v>
      </c>
      <c r="Y317" t="s">
        <v>2691</v>
      </c>
      <c r="Z317" t="s">
        <v>1278</v>
      </c>
      <c r="AA317" t="s">
        <v>2692</v>
      </c>
      <c r="AB317" t="s">
        <v>2695</v>
      </c>
      <c r="AC317" t="s">
        <v>80</v>
      </c>
      <c r="AD317" t="s">
        <v>81</v>
      </c>
      <c r="AJ317" t="s">
        <v>2693</v>
      </c>
      <c r="AK317" t="s">
        <v>2694</v>
      </c>
      <c r="AL317" t="s">
        <v>342</v>
      </c>
      <c r="AM317" t="s">
        <v>3368</v>
      </c>
      <c r="AN317" t="s">
        <v>2499</v>
      </c>
      <c r="AO317" t="s">
        <v>2691</v>
      </c>
      <c r="AP317" t="s">
        <v>1278</v>
      </c>
      <c r="AQ317" t="s">
        <v>2692</v>
      </c>
      <c r="AR317" s="36">
        <v>42005</v>
      </c>
      <c r="AS317" s="36">
        <v>42005</v>
      </c>
      <c r="AW317" t="s">
        <v>77</v>
      </c>
      <c r="AY317" t="s">
        <v>78</v>
      </c>
    </row>
    <row r="318" spans="1:51" x14ac:dyDescent="0.4">
      <c r="A318" t="str">
        <f t="shared" si="42"/>
        <v>0415300904</v>
      </c>
      <c r="D318" t="s">
        <v>1231</v>
      </c>
      <c r="E318" t="s">
        <v>1232</v>
      </c>
      <c r="F318" s="34" t="s">
        <v>3310</v>
      </c>
      <c r="G318" t="s">
        <v>55</v>
      </c>
      <c r="I318" s="34" t="s">
        <v>1763</v>
      </c>
      <c r="J318" s="34" t="s">
        <v>1669</v>
      </c>
      <c r="K318" t="s">
        <v>1766</v>
      </c>
      <c r="L318" t="s">
        <v>1764</v>
      </c>
      <c r="M318" t="s">
        <v>1765</v>
      </c>
      <c r="N318" t="s">
        <v>62</v>
      </c>
      <c r="O318" t="s">
        <v>3661</v>
      </c>
      <c r="P318" t="s">
        <v>3661</v>
      </c>
      <c r="Q318" s="34" t="s">
        <v>400</v>
      </c>
      <c r="R318" s="34" t="s">
        <v>3544</v>
      </c>
      <c r="S318" t="s">
        <v>3674</v>
      </c>
      <c r="T318" t="s">
        <v>2697</v>
      </c>
      <c r="U318" t="s">
        <v>2698</v>
      </c>
      <c r="V318" s="34" t="s">
        <v>2610</v>
      </c>
      <c r="W318" s="34" t="s">
        <v>3368</v>
      </c>
      <c r="X318" t="s">
        <v>2499</v>
      </c>
      <c r="Y318" t="s">
        <v>2699</v>
      </c>
      <c r="Z318" t="s">
        <v>2629</v>
      </c>
      <c r="AA318" t="s">
        <v>2629</v>
      </c>
      <c r="AB318" t="s">
        <v>2700</v>
      </c>
      <c r="AC318" t="s">
        <v>80</v>
      </c>
      <c r="AD318" t="s">
        <v>81</v>
      </c>
      <c r="AJ318" t="s">
        <v>2697</v>
      </c>
      <c r="AK318" t="s">
        <v>2698</v>
      </c>
      <c r="AL318" t="s">
        <v>2610</v>
      </c>
      <c r="AM318" t="s">
        <v>3368</v>
      </c>
      <c r="AN318" t="s">
        <v>2499</v>
      </c>
      <c r="AO318" t="s">
        <v>2699</v>
      </c>
      <c r="AP318" t="s">
        <v>2629</v>
      </c>
      <c r="AQ318" t="s">
        <v>2629</v>
      </c>
      <c r="AR318" s="36">
        <v>42095</v>
      </c>
      <c r="AS318" s="36">
        <v>42095</v>
      </c>
      <c r="AW318" t="s">
        <v>77</v>
      </c>
      <c r="AY318" t="s">
        <v>78</v>
      </c>
    </row>
    <row r="319" spans="1:51" x14ac:dyDescent="0.4">
      <c r="A319" t="str">
        <f t="shared" si="42"/>
        <v>0415300920</v>
      </c>
      <c r="D319" t="s">
        <v>2355</v>
      </c>
      <c r="E319" t="s">
        <v>2356</v>
      </c>
      <c r="F319" s="34" t="s">
        <v>3313</v>
      </c>
      <c r="G319" t="s">
        <v>118</v>
      </c>
      <c r="I319" s="34" t="s">
        <v>2088</v>
      </c>
      <c r="J319" s="34" t="s">
        <v>343</v>
      </c>
      <c r="K319" t="s">
        <v>3690</v>
      </c>
      <c r="L319" t="s">
        <v>2703</v>
      </c>
      <c r="M319" t="s">
        <v>2704</v>
      </c>
      <c r="N319" t="s">
        <v>382</v>
      </c>
      <c r="O319" t="s">
        <v>3661</v>
      </c>
      <c r="P319" t="s">
        <v>3661</v>
      </c>
      <c r="Q319" s="34" t="s">
        <v>666</v>
      </c>
      <c r="R319" s="34" t="s">
        <v>3409</v>
      </c>
      <c r="S319" t="s">
        <v>3663</v>
      </c>
      <c r="T319" t="s">
        <v>2701</v>
      </c>
      <c r="U319" t="s">
        <v>2702</v>
      </c>
      <c r="V319" s="34" t="s">
        <v>2088</v>
      </c>
      <c r="W319" s="34" t="s">
        <v>3368</v>
      </c>
      <c r="X319" t="s">
        <v>2499</v>
      </c>
      <c r="Y319" t="s">
        <v>4163</v>
      </c>
      <c r="Z319" t="s">
        <v>2703</v>
      </c>
      <c r="AA319" t="s">
        <v>2704</v>
      </c>
      <c r="AB319" t="s">
        <v>2705</v>
      </c>
      <c r="AC319" t="s">
        <v>80</v>
      </c>
      <c r="AD319" t="s">
        <v>81</v>
      </c>
      <c r="AJ319" t="s">
        <v>2701</v>
      </c>
      <c r="AK319" t="s">
        <v>2702</v>
      </c>
      <c r="AL319" t="s">
        <v>2088</v>
      </c>
      <c r="AM319" t="s">
        <v>3368</v>
      </c>
      <c r="AN319" t="s">
        <v>2499</v>
      </c>
      <c r="AO319" t="s">
        <v>4163</v>
      </c>
      <c r="AP319" t="s">
        <v>2703</v>
      </c>
      <c r="AQ319" t="s">
        <v>2704</v>
      </c>
      <c r="AR319" s="36">
        <v>42278</v>
      </c>
      <c r="AS319" s="36">
        <v>42278</v>
      </c>
      <c r="AW319" t="s">
        <v>77</v>
      </c>
      <c r="AY319" t="s">
        <v>78</v>
      </c>
    </row>
    <row r="320" spans="1:51" x14ac:dyDescent="0.4">
      <c r="A320" t="str">
        <f t="shared" si="42"/>
        <v>0415300979</v>
      </c>
      <c r="D320" t="s">
        <v>2706</v>
      </c>
      <c r="E320" t="s">
        <v>2707</v>
      </c>
      <c r="F320" s="34" t="s">
        <v>3311</v>
      </c>
      <c r="G320" t="s">
        <v>100</v>
      </c>
      <c r="I320" s="34" t="s">
        <v>1942</v>
      </c>
      <c r="J320" s="34" t="s">
        <v>343</v>
      </c>
      <c r="K320" t="s">
        <v>3803</v>
      </c>
      <c r="L320" t="s">
        <v>3804</v>
      </c>
      <c r="M320" t="s">
        <v>3804</v>
      </c>
      <c r="N320" t="s">
        <v>101</v>
      </c>
      <c r="O320" t="s">
        <v>3661</v>
      </c>
      <c r="P320" t="s">
        <v>3661</v>
      </c>
      <c r="Q320" s="34" t="s">
        <v>1916</v>
      </c>
      <c r="R320" s="34" t="s">
        <v>3380</v>
      </c>
      <c r="S320" t="s">
        <v>3671</v>
      </c>
      <c r="T320" t="s">
        <v>2708</v>
      </c>
      <c r="U320" t="s">
        <v>2709</v>
      </c>
      <c r="V320" s="34" t="s">
        <v>645</v>
      </c>
      <c r="W320" s="34" t="s">
        <v>3368</v>
      </c>
      <c r="X320" t="s">
        <v>2499</v>
      </c>
      <c r="Y320" t="s">
        <v>2710</v>
      </c>
      <c r="Z320" t="s">
        <v>2711</v>
      </c>
      <c r="AB320" t="s">
        <v>2712</v>
      </c>
      <c r="AC320" t="s">
        <v>80</v>
      </c>
      <c r="AD320" t="s">
        <v>81</v>
      </c>
      <c r="AJ320" t="s">
        <v>2708</v>
      </c>
      <c r="AK320" t="s">
        <v>2709</v>
      </c>
      <c r="AL320" t="s">
        <v>645</v>
      </c>
      <c r="AM320" t="s">
        <v>3368</v>
      </c>
      <c r="AN320" t="s">
        <v>2499</v>
      </c>
      <c r="AO320" t="s">
        <v>2710</v>
      </c>
      <c r="AP320" t="s">
        <v>2711</v>
      </c>
      <c r="AR320" s="36">
        <v>42644</v>
      </c>
      <c r="AS320" s="36">
        <v>42644</v>
      </c>
      <c r="AW320" t="s">
        <v>77</v>
      </c>
      <c r="AY320" t="s">
        <v>78</v>
      </c>
    </row>
    <row r="321" spans="1:51" x14ac:dyDescent="0.4">
      <c r="A321" t="str">
        <f t="shared" si="42"/>
        <v>0415300987</v>
      </c>
      <c r="D321" t="s">
        <v>2713</v>
      </c>
      <c r="E321" t="s">
        <v>2714</v>
      </c>
      <c r="F321" s="34" t="s">
        <v>3313</v>
      </c>
      <c r="G321" t="s">
        <v>118</v>
      </c>
      <c r="I321" s="34" t="s">
        <v>594</v>
      </c>
      <c r="J321" s="34" t="s">
        <v>367</v>
      </c>
      <c r="K321" t="s">
        <v>2715</v>
      </c>
      <c r="L321" t="s">
        <v>2716</v>
      </c>
      <c r="M321" t="s">
        <v>2717</v>
      </c>
      <c r="N321" t="s">
        <v>62</v>
      </c>
      <c r="O321" t="s">
        <v>3661</v>
      </c>
      <c r="P321" t="s">
        <v>3661</v>
      </c>
      <c r="Q321" s="34" t="s">
        <v>622</v>
      </c>
      <c r="R321" s="34" t="s">
        <v>3409</v>
      </c>
      <c r="S321" t="s">
        <v>3663</v>
      </c>
      <c r="T321" t="s">
        <v>2718</v>
      </c>
      <c r="U321" t="s">
        <v>2719</v>
      </c>
      <c r="V321" s="34" t="s">
        <v>2364</v>
      </c>
      <c r="W321" s="34" t="s">
        <v>3368</v>
      </c>
      <c r="X321" t="s">
        <v>2499</v>
      </c>
      <c r="Y321" t="s">
        <v>2720</v>
      </c>
      <c r="Z321" t="s">
        <v>2716</v>
      </c>
      <c r="AA321" t="s">
        <v>2717</v>
      </c>
      <c r="AB321" t="s">
        <v>2721</v>
      </c>
      <c r="AC321" t="s">
        <v>80</v>
      </c>
      <c r="AD321" t="s">
        <v>81</v>
      </c>
      <c r="AJ321" t="s">
        <v>2718</v>
      </c>
      <c r="AK321" t="s">
        <v>2719</v>
      </c>
      <c r="AL321" t="s">
        <v>2364</v>
      </c>
      <c r="AM321" t="s">
        <v>3368</v>
      </c>
      <c r="AN321" t="s">
        <v>2499</v>
      </c>
      <c r="AO321" t="s">
        <v>2720</v>
      </c>
      <c r="AP321" t="s">
        <v>2716</v>
      </c>
      <c r="AQ321" t="s">
        <v>2717</v>
      </c>
      <c r="AR321" s="36">
        <v>42826</v>
      </c>
      <c r="AS321" s="36">
        <v>42826</v>
      </c>
      <c r="AW321" t="s">
        <v>77</v>
      </c>
      <c r="AY321" t="s">
        <v>99</v>
      </c>
    </row>
    <row r="322" spans="1:51" x14ac:dyDescent="0.4">
      <c r="A322" t="str">
        <f t="shared" si="42"/>
        <v>0415300995</v>
      </c>
      <c r="D322" t="s">
        <v>2722</v>
      </c>
      <c r="E322" t="s">
        <v>2723</v>
      </c>
      <c r="F322" s="34" t="s">
        <v>3311</v>
      </c>
      <c r="G322" t="s">
        <v>100</v>
      </c>
      <c r="I322" s="34" t="s">
        <v>1927</v>
      </c>
      <c r="J322" s="34" t="s">
        <v>343</v>
      </c>
      <c r="K322" t="s">
        <v>2724</v>
      </c>
      <c r="L322" t="s">
        <v>3805</v>
      </c>
      <c r="M322" t="s">
        <v>3806</v>
      </c>
      <c r="N322" t="s">
        <v>595</v>
      </c>
      <c r="O322" t="s">
        <v>3661</v>
      </c>
      <c r="P322" t="s">
        <v>3661</v>
      </c>
      <c r="Q322" s="34" t="s">
        <v>342</v>
      </c>
      <c r="R322" s="34" t="s">
        <v>3368</v>
      </c>
      <c r="S322" t="s">
        <v>3664</v>
      </c>
      <c r="T322" t="s">
        <v>2725</v>
      </c>
      <c r="U322" t="s">
        <v>2726</v>
      </c>
      <c r="V322" s="34" t="s">
        <v>1927</v>
      </c>
      <c r="W322" s="34" t="s">
        <v>3368</v>
      </c>
      <c r="X322" t="s">
        <v>2499</v>
      </c>
      <c r="Y322" t="s">
        <v>2724</v>
      </c>
      <c r="Z322" t="s">
        <v>3805</v>
      </c>
      <c r="AA322" t="s">
        <v>3806</v>
      </c>
      <c r="AB322" t="s">
        <v>2727</v>
      </c>
      <c r="AC322" t="s">
        <v>80</v>
      </c>
      <c r="AD322" t="s">
        <v>81</v>
      </c>
      <c r="AJ322" t="s">
        <v>2725</v>
      </c>
      <c r="AK322" t="s">
        <v>2726</v>
      </c>
      <c r="AL322" t="s">
        <v>1927</v>
      </c>
      <c r="AM322" t="s">
        <v>3368</v>
      </c>
      <c r="AN322" t="s">
        <v>2499</v>
      </c>
      <c r="AO322" t="s">
        <v>2724</v>
      </c>
      <c r="AP322" t="s">
        <v>3805</v>
      </c>
      <c r="AQ322" t="s">
        <v>3806</v>
      </c>
      <c r="AR322" s="36">
        <v>42887</v>
      </c>
      <c r="AS322" s="36">
        <v>42887</v>
      </c>
      <c r="AW322" t="s">
        <v>77</v>
      </c>
      <c r="AY322" t="s">
        <v>78</v>
      </c>
    </row>
    <row r="323" spans="1:51" x14ac:dyDescent="0.4">
      <c r="A323" t="str">
        <f t="shared" si="42"/>
        <v>0415301035</v>
      </c>
      <c r="D323" t="s">
        <v>2728</v>
      </c>
      <c r="E323" t="s">
        <v>2729</v>
      </c>
      <c r="F323" s="34" t="s">
        <v>3316</v>
      </c>
      <c r="G323" t="s">
        <v>240</v>
      </c>
      <c r="I323" s="34" t="s">
        <v>1553</v>
      </c>
      <c r="J323" s="34" t="s">
        <v>1499</v>
      </c>
      <c r="K323" t="s">
        <v>2730</v>
      </c>
      <c r="L323" t="s">
        <v>2500</v>
      </c>
      <c r="M323" t="s">
        <v>2500</v>
      </c>
      <c r="N323" t="s">
        <v>241</v>
      </c>
      <c r="O323" t="s">
        <v>3661</v>
      </c>
      <c r="P323" t="s">
        <v>3661</v>
      </c>
      <c r="Q323" s="34" t="s">
        <v>1553</v>
      </c>
      <c r="R323" s="34" t="s">
        <v>3614</v>
      </c>
      <c r="S323" t="s">
        <v>3807</v>
      </c>
      <c r="T323" t="s">
        <v>2731</v>
      </c>
      <c r="U323" t="s">
        <v>2732</v>
      </c>
      <c r="V323" s="34" t="s">
        <v>342</v>
      </c>
      <c r="W323" s="34" t="s">
        <v>3368</v>
      </c>
      <c r="X323" t="s">
        <v>2499</v>
      </c>
      <c r="Y323" t="s">
        <v>2733</v>
      </c>
      <c r="Z323" t="s">
        <v>2500</v>
      </c>
      <c r="AA323" t="s">
        <v>2500</v>
      </c>
      <c r="AB323" t="s">
        <v>2734</v>
      </c>
      <c r="AC323" t="s">
        <v>80</v>
      </c>
      <c r="AD323" t="s">
        <v>81</v>
      </c>
      <c r="AJ323" t="s">
        <v>2731</v>
      </c>
      <c r="AK323" t="s">
        <v>2732</v>
      </c>
      <c r="AL323" t="s">
        <v>342</v>
      </c>
      <c r="AM323" t="s">
        <v>3368</v>
      </c>
      <c r="AN323" t="s">
        <v>2499</v>
      </c>
      <c r="AO323" t="s">
        <v>2733</v>
      </c>
      <c r="AP323" t="s">
        <v>2500</v>
      </c>
      <c r="AQ323" t="s">
        <v>2500</v>
      </c>
      <c r="AR323" s="36">
        <v>42979</v>
      </c>
      <c r="AS323" s="36">
        <v>42979</v>
      </c>
      <c r="AW323" t="s">
        <v>77</v>
      </c>
      <c r="AY323" t="s">
        <v>78</v>
      </c>
    </row>
    <row r="324" spans="1:51" x14ac:dyDescent="0.4">
      <c r="A324" t="str">
        <f t="shared" si="42"/>
        <v>0415301100</v>
      </c>
      <c r="D324" t="s">
        <v>2706</v>
      </c>
      <c r="E324" t="s">
        <v>2707</v>
      </c>
      <c r="F324" s="34" t="s">
        <v>3311</v>
      </c>
      <c r="G324" t="s">
        <v>100</v>
      </c>
      <c r="I324" s="34" t="s">
        <v>1942</v>
      </c>
      <c r="J324" s="34" t="s">
        <v>343</v>
      </c>
      <c r="K324" t="s">
        <v>3803</v>
      </c>
      <c r="L324" t="s">
        <v>3804</v>
      </c>
      <c r="M324" t="s">
        <v>3804</v>
      </c>
      <c r="N324" t="s">
        <v>101</v>
      </c>
      <c r="O324" t="s">
        <v>3661</v>
      </c>
      <c r="P324" t="s">
        <v>3661</v>
      </c>
      <c r="Q324" s="34" t="s">
        <v>1916</v>
      </c>
      <c r="R324" s="34" t="s">
        <v>3380</v>
      </c>
      <c r="S324" t="s">
        <v>3671</v>
      </c>
      <c r="T324" t="s">
        <v>2736</v>
      </c>
      <c r="U324" t="s">
        <v>2737</v>
      </c>
      <c r="V324" s="34" t="s">
        <v>1942</v>
      </c>
      <c r="W324" s="34" t="s">
        <v>3368</v>
      </c>
      <c r="X324" t="s">
        <v>2499</v>
      </c>
      <c r="Y324" t="s">
        <v>2738</v>
      </c>
      <c r="Z324" t="s">
        <v>3804</v>
      </c>
      <c r="AA324" t="s">
        <v>3804</v>
      </c>
      <c r="AB324" t="s">
        <v>2739</v>
      </c>
      <c r="AC324" t="s">
        <v>80</v>
      </c>
      <c r="AD324" t="s">
        <v>81</v>
      </c>
      <c r="AJ324" t="s">
        <v>2736</v>
      </c>
      <c r="AK324" t="s">
        <v>2737</v>
      </c>
      <c r="AL324" t="s">
        <v>1942</v>
      </c>
      <c r="AM324" t="s">
        <v>3368</v>
      </c>
      <c r="AN324" t="s">
        <v>2499</v>
      </c>
      <c r="AO324" t="s">
        <v>2738</v>
      </c>
      <c r="AP324" t="s">
        <v>3804</v>
      </c>
      <c r="AQ324" t="s">
        <v>3804</v>
      </c>
      <c r="AR324" s="36">
        <v>43221</v>
      </c>
      <c r="AS324" s="36">
        <v>43221</v>
      </c>
      <c r="AW324" t="s">
        <v>77</v>
      </c>
      <c r="AY324" t="s">
        <v>78</v>
      </c>
    </row>
    <row r="325" spans="1:51" x14ac:dyDescent="0.4">
      <c r="A325" t="str">
        <f t="shared" si="42"/>
        <v>0415301142</v>
      </c>
      <c r="D325" t="s">
        <v>2740</v>
      </c>
      <c r="E325" t="s">
        <v>2741</v>
      </c>
      <c r="F325" s="34" t="s">
        <v>3311</v>
      </c>
      <c r="G325" t="s">
        <v>100</v>
      </c>
      <c r="I325" s="34" t="s">
        <v>2735</v>
      </c>
      <c r="J325" s="34" t="s">
        <v>343</v>
      </c>
      <c r="K325" t="s">
        <v>2742</v>
      </c>
      <c r="L325" t="s">
        <v>2743</v>
      </c>
      <c r="M325" t="s">
        <v>2744</v>
      </c>
      <c r="N325" t="s">
        <v>101</v>
      </c>
      <c r="O325" t="s">
        <v>3661</v>
      </c>
      <c r="P325" t="s">
        <v>3661</v>
      </c>
      <c r="Q325" s="34" t="s">
        <v>1233</v>
      </c>
      <c r="R325" s="34" t="s">
        <v>3434</v>
      </c>
      <c r="S325" t="s">
        <v>3666</v>
      </c>
      <c r="T325" t="s">
        <v>2745</v>
      </c>
      <c r="U325" t="s">
        <v>2746</v>
      </c>
      <c r="V325" s="34" t="s">
        <v>2747</v>
      </c>
      <c r="W325" s="34" t="s">
        <v>3368</v>
      </c>
      <c r="X325" t="s">
        <v>2499</v>
      </c>
      <c r="Y325" t="s">
        <v>2748</v>
      </c>
      <c r="Z325" t="s">
        <v>2749</v>
      </c>
      <c r="AA325" t="s">
        <v>2750</v>
      </c>
      <c r="AB325" t="s">
        <v>2751</v>
      </c>
      <c r="AC325" t="s">
        <v>80</v>
      </c>
      <c r="AD325" t="s">
        <v>81</v>
      </c>
      <c r="AJ325" t="s">
        <v>2745</v>
      </c>
      <c r="AK325" t="s">
        <v>2746</v>
      </c>
      <c r="AL325" t="s">
        <v>2747</v>
      </c>
      <c r="AM325" t="s">
        <v>3368</v>
      </c>
      <c r="AN325" t="s">
        <v>2499</v>
      </c>
      <c r="AO325" t="s">
        <v>2748</v>
      </c>
      <c r="AP325" t="s">
        <v>2749</v>
      </c>
      <c r="AQ325" t="s">
        <v>2750</v>
      </c>
      <c r="AR325" s="36">
        <v>43313</v>
      </c>
      <c r="AS325" s="36">
        <v>43313</v>
      </c>
      <c r="AW325" t="s">
        <v>77</v>
      </c>
      <c r="AY325" t="s">
        <v>78</v>
      </c>
    </row>
    <row r="326" spans="1:51" x14ac:dyDescent="0.4">
      <c r="A326" t="str">
        <f t="shared" si="42"/>
        <v>0415301159</v>
      </c>
      <c r="D326" t="s">
        <v>2752</v>
      </c>
      <c r="E326" t="s">
        <v>2753</v>
      </c>
      <c r="F326" s="34" t="s">
        <v>3311</v>
      </c>
      <c r="G326" t="s">
        <v>100</v>
      </c>
      <c r="I326" s="34" t="s">
        <v>656</v>
      </c>
      <c r="J326" s="34" t="s">
        <v>122</v>
      </c>
      <c r="K326" t="s">
        <v>3808</v>
      </c>
      <c r="L326" t="s">
        <v>2758</v>
      </c>
      <c r="M326" t="s">
        <v>2759</v>
      </c>
      <c r="N326" t="s">
        <v>101</v>
      </c>
      <c r="O326" t="s">
        <v>3661</v>
      </c>
      <c r="P326" t="s">
        <v>3661</v>
      </c>
      <c r="Q326" s="34" t="s">
        <v>2197</v>
      </c>
      <c r="R326" s="34" t="s">
        <v>3403</v>
      </c>
      <c r="S326" t="s">
        <v>3667</v>
      </c>
      <c r="T326" t="s">
        <v>2755</v>
      </c>
      <c r="U326" t="s">
        <v>2756</v>
      </c>
      <c r="V326" s="34" t="s">
        <v>809</v>
      </c>
      <c r="W326" s="34" t="s">
        <v>3368</v>
      </c>
      <c r="X326" t="s">
        <v>2499</v>
      </c>
      <c r="Y326" t="s">
        <v>2757</v>
      </c>
      <c r="Z326" t="s">
        <v>2758</v>
      </c>
      <c r="AA326" t="s">
        <v>2759</v>
      </c>
      <c r="AB326" t="s">
        <v>2760</v>
      </c>
      <c r="AC326" t="s">
        <v>80</v>
      </c>
      <c r="AD326" t="s">
        <v>81</v>
      </c>
      <c r="AJ326" t="s">
        <v>2755</v>
      </c>
      <c r="AK326" t="s">
        <v>2756</v>
      </c>
      <c r="AL326" t="s">
        <v>809</v>
      </c>
      <c r="AM326" t="s">
        <v>3368</v>
      </c>
      <c r="AN326" t="s">
        <v>2499</v>
      </c>
      <c r="AO326" t="s">
        <v>2757</v>
      </c>
      <c r="AP326" t="s">
        <v>2758</v>
      </c>
      <c r="AQ326" t="s">
        <v>2759</v>
      </c>
      <c r="AR326" s="36">
        <v>43374</v>
      </c>
      <c r="AS326" s="36">
        <v>43374</v>
      </c>
      <c r="AW326" t="s">
        <v>77</v>
      </c>
      <c r="AY326" t="s">
        <v>78</v>
      </c>
    </row>
    <row r="327" spans="1:51" x14ac:dyDescent="0.4">
      <c r="A327" t="str">
        <f t="shared" si="42"/>
        <v>0415301175</v>
      </c>
      <c r="D327" t="s">
        <v>2761</v>
      </c>
      <c r="E327" t="s">
        <v>2762</v>
      </c>
      <c r="F327" s="34" t="s">
        <v>3310</v>
      </c>
      <c r="G327" t="s">
        <v>55</v>
      </c>
      <c r="I327" s="34" t="s">
        <v>1942</v>
      </c>
      <c r="J327" s="34" t="s">
        <v>343</v>
      </c>
      <c r="K327" t="s">
        <v>2763</v>
      </c>
      <c r="L327" t="s">
        <v>2764</v>
      </c>
      <c r="M327" t="s">
        <v>2765</v>
      </c>
      <c r="N327" t="s">
        <v>62</v>
      </c>
      <c r="O327" t="s">
        <v>3661</v>
      </c>
      <c r="P327" t="s">
        <v>3661</v>
      </c>
      <c r="Q327" s="34" t="s">
        <v>753</v>
      </c>
      <c r="R327" s="34" t="s">
        <v>3434</v>
      </c>
      <c r="S327" t="s">
        <v>3666</v>
      </c>
      <c r="T327" t="s">
        <v>3809</v>
      </c>
      <c r="U327" t="s">
        <v>4164</v>
      </c>
      <c r="V327" s="34" t="s">
        <v>4165</v>
      </c>
      <c r="W327" s="34" t="s">
        <v>3368</v>
      </c>
      <c r="X327" t="s">
        <v>2499</v>
      </c>
      <c r="Y327" t="s">
        <v>4166</v>
      </c>
      <c r="Z327" t="s">
        <v>2766</v>
      </c>
      <c r="AA327" t="s">
        <v>2765</v>
      </c>
      <c r="AB327" t="s">
        <v>2767</v>
      </c>
      <c r="AC327" t="s">
        <v>80</v>
      </c>
      <c r="AD327" t="s">
        <v>81</v>
      </c>
      <c r="AJ327" t="s">
        <v>3809</v>
      </c>
      <c r="AK327" t="s">
        <v>4164</v>
      </c>
      <c r="AL327" t="s">
        <v>4165</v>
      </c>
      <c r="AM327" t="s">
        <v>3368</v>
      </c>
      <c r="AN327" t="s">
        <v>2499</v>
      </c>
      <c r="AO327" t="s">
        <v>4166</v>
      </c>
      <c r="AP327" t="s">
        <v>2766</v>
      </c>
      <c r="AQ327" t="s">
        <v>2765</v>
      </c>
      <c r="AR327" s="36">
        <v>43862</v>
      </c>
      <c r="AS327" s="36">
        <v>43862</v>
      </c>
      <c r="AW327" t="s">
        <v>77</v>
      </c>
      <c r="AY327" t="s">
        <v>78</v>
      </c>
    </row>
    <row r="328" spans="1:51" x14ac:dyDescent="0.4">
      <c r="A328" t="str">
        <f t="shared" si="42"/>
        <v>0415301233</v>
      </c>
      <c r="D328" t="s">
        <v>2843</v>
      </c>
      <c r="E328" t="s">
        <v>2844</v>
      </c>
      <c r="F328" s="34" t="s">
        <v>3314</v>
      </c>
      <c r="G328" t="s">
        <v>200</v>
      </c>
      <c r="I328" s="34" t="s">
        <v>594</v>
      </c>
      <c r="J328" s="34" t="s">
        <v>367</v>
      </c>
      <c r="K328" t="s">
        <v>2845</v>
      </c>
      <c r="L328" t="s">
        <v>2846</v>
      </c>
      <c r="M328" t="s">
        <v>3810</v>
      </c>
      <c r="N328" t="s">
        <v>201</v>
      </c>
      <c r="O328" t="s">
        <v>3661</v>
      </c>
      <c r="P328" t="s">
        <v>3661</v>
      </c>
      <c r="Q328" s="34" t="s">
        <v>578</v>
      </c>
      <c r="R328" s="34" t="s">
        <v>3401</v>
      </c>
      <c r="S328" t="s">
        <v>3811</v>
      </c>
      <c r="T328" t="s">
        <v>3812</v>
      </c>
      <c r="U328" t="s">
        <v>4167</v>
      </c>
      <c r="V328" s="34" t="s">
        <v>4168</v>
      </c>
      <c r="W328" s="34" t="s">
        <v>3368</v>
      </c>
      <c r="X328" t="s">
        <v>2499</v>
      </c>
      <c r="Y328" t="s">
        <v>4169</v>
      </c>
      <c r="Z328" t="s">
        <v>4170</v>
      </c>
      <c r="AB328" t="s">
        <v>4315</v>
      </c>
      <c r="AC328" t="s">
        <v>80</v>
      </c>
      <c r="AD328" t="s">
        <v>81</v>
      </c>
      <c r="AJ328" t="s">
        <v>3812</v>
      </c>
      <c r="AK328" t="s">
        <v>4167</v>
      </c>
      <c r="AL328" t="s">
        <v>4168</v>
      </c>
      <c r="AM328" t="s">
        <v>3368</v>
      </c>
      <c r="AN328" t="s">
        <v>2499</v>
      </c>
      <c r="AO328" t="s">
        <v>4169</v>
      </c>
      <c r="AP328" t="s">
        <v>4170</v>
      </c>
      <c r="AR328" s="36">
        <v>44287</v>
      </c>
      <c r="AS328" s="36">
        <v>44287</v>
      </c>
      <c r="AW328" t="s">
        <v>77</v>
      </c>
      <c r="AY328" t="s">
        <v>78</v>
      </c>
    </row>
    <row r="329" spans="1:51" x14ac:dyDescent="0.4">
      <c r="A329" t="str">
        <f t="shared" si="42"/>
        <v>0415301258</v>
      </c>
      <c r="D329" t="s">
        <v>3221</v>
      </c>
      <c r="E329" t="s">
        <v>3292</v>
      </c>
      <c r="F329" s="34" t="s">
        <v>3311</v>
      </c>
      <c r="G329" t="s">
        <v>100</v>
      </c>
      <c r="I329" s="34" t="s">
        <v>645</v>
      </c>
      <c r="J329" s="34" t="s">
        <v>343</v>
      </c>
      <c r="K329" t="s">
        <v>3813</v>
      </c>
      <c r="L329" t="s">
        <v>3814</v>
      </c>
      <c r="M329" t="s">
        <v>3815</v>
      </c>
      <c r="N329" t="s">
        <v>241</v>
      </c>
      <c r="O329" t="s">
        <v>3661</v>
      </c>
      <c r="P329" t="s">
        <v>3661</v>
      </c>
      <c r="Q329" s="34" t="s">
        <v>2357</v>
      </c>
      <c r="R329" s="34" t="s">
        <v>3368</v>
      </c>
      <c r="S329" t="s">
        <v>3664</v>
      </c>
      <c r="T329" t="s">
        <v>3816</v>
      </c>
      <c r="U329" t="s">
        <v>4171</v>
      </c>
      <c r="V329" s="34" t="s">
        <v>645</v>
      </c>
      <c r="W329" s="34" t="s">
        <v>3368</v>
      </c>
      <c r="X329" t="s">
        <v>2499</v>
      </c>
      <c r="Y329" t="s">
        <v>4172</v>
      </c>
      <c r="Z329" t="s">
        <v>3814</v>
      </c>
      <c r="AA329" t="s">
        <v>3815</v>
      </c>
      <c r="AB329" t="s">
        <v>4316</v>
      </c>
      <c r="AC329" t="s">
        <v>80</v>
      </c>
      <c r="AD329" t="s">
        <v>81</v>
      </c>
      <c r="AJ329" t="s">
        <v>3816</v>
      </c>
      <c r="AK329" t="s">
        <v>4171</v>
      </c>
      <c r="AL329" t="s">
        <v>645</v>
      </c>
      <c r="AM329" t="s">
        <v>3368</v>
      </c>
      <c r="AN329" t="s">
        <v>2499</v>
      </c>
      <c r="AO329" t="s">
        <v>4172</v>
      </c>
      <c r="AP329" t="s">
        <v>3814</v>
      </c>
      <c r="AQ329" t="s">
        <v>3815</v>
      </c>
      <c r="AR329" s="36">
        <v>44378</v>
      </c>
      <c r="AS329" s="36">
        <v>44378</v>
      </c>
      <c r="AW329" t="s">
        <v>77</v>
      </c>
      <c r="AY329" t="s">
        <v>78</v>
      </c>
    </row>
    <row r="330" spans="1:51" x14ac:dyDescent="0.4">
      <c r="A330" t="str">
        <f t="shared" si="42"/>
        <v>0415301266</v>
      </c>
      <c r="D330" t="s">
        <v>3222</v>
      </c>
      <c r="E330" t="s">
        <v>3293</v>
      </c>
      <c r="F330" t="s">
        <v>3311</v>
      </c>
      <c r="G330" t="s">
        <v>100</v>
      </c>
      <c r="I330" s="34" t="s">
        <v>3347</v>
      </c>
      <c r="J330" t="s">
        <v>3817</v>
      </c>
      <c r="K330" t="s">
        <v>3818</v>
      </c>
      <c r="L330" t="s">
        <v>3819</v>
      </c>
      <c r="M330" t="s">
        <v>3820</v>
      </c>
      <c r="N330" t="s">
        <v>101</v>
      </c>
      <c r="O330" t="s">
        <v>3661</v>
      </c>
      <c r="P330" t="s">
        <v>3661</v>
      </c>
      <c r="Q330" t="s">
        <v>2088</v>
      </c>
      <c r="R330" t="s">
        <v>3368</v>
      </c>
      <c r="S330" t="s">
        <v>3664</v>
      </c>
      <c r="T330" t="s">
        <v>3821</v>
      </c>
      <c r="U330" t="s">
        <v>4173</v>
      </c>
      <c r="V330" t="s">
        <v>4174</v>
      </c>
      <c r="W330" t="s">
        <v>3368</v>
      </c>
      <c r="X330" t="s">
        <v>2499</v>
      </c>
      <c r="Y330" t="s">
        <v>4175</v>
      </c>
      <c r="Z330" t="s">
        <v>4176</v>
      </c>
      <c r="AA330" t="s">
        <v>4177</v>
      </c>
      <c r="AB330" t="s">
        <v>4317</v>
      </c>
      <c r="AC330" t="s">
        <v>80</v>
      </c>
      <c r="AD330" t="s">
        <v>81</v>
      </c>
      <c r="AJ330" t="s">
        <v>3821</v>
      </c>
      <c r="AK330" t="s">
        <v>4173</v>
      </c>
      <c r="AL330" t="s">
        <v>4174</v>
      </c>
      <c r="AM330" t="s">
        <v>3368</v>
      </c>
      <c r="AN330" t="s">
        <v>2499</v>
      </c>
      <c r="AO330" t="s">
        <v>4175</v>
      </c>
      <c r="AP330" t="s">
        <v>4176</v>
      </c>
      <c r="AQ330" t="s">
        <v>4177</v>
      </c>
      <c r="AR330">
        <v>44470</v>
      </c>
      <c r="AS330">
        <v>44470</v>
      </c>
      <c r="AW330" t="s">
        <v>77</v>
      </c>
      <c r="AY330" t="s">
        <v>78</v>
      </c>
    </row>
    <row r="331" spans="1:51" x14ac:dyDescent="0.4">
      <c r="A331" t="str">
        <f t="shared" si="42"/>
        <v>0415301274</v>
      </c>
      <c r="D331" t="s">
        <v>3194</v>
      </c>
      <c r="E331" t="s">
        <v>3294</v>
      </c>
      <c r="F331" t="s">
        <v>3311</v>
      </c>
      <c r="G331" t="s">
        <v>100</v>
      </c>
      <c r="I331" s="34" t="s">
        <v>2364</v>
      </c>
      <c r="J331" t="s">
        <v>343</v>
      </c>
      <c r="K331" t="s">
        <v>2898</v>
      </c>
      <c r="L331" t="s">
        <v>3618</v>
      </c>
      <c r="M331" t="s">
        <v>3822</v>
      </c>
      <c r="N331" t="s">
        <v>101</v>
      </c>
      <c r="O331" t="s">
        <v>3661</v>
      </c>
      <c r="P331" t="s">
        <v>3661</v>
      </c>
      <c r="Q331" t="s">
        <v>3823</v>
      </c>
      <c r="R331" t="s">
        <v>3380</v>
      </c>
      <c r="S331" t="s">
        <v>3671</v>
      </c>
      <c r="T331" t="s">
        <v>3824</v>
      </c>
      <c r="U331" t="s">
        <v>4178</v>
      </c>
      <c r="V331" t="s">
        <v>2364</v>
      </c>
      <c r="W331" t="s">
        <v>3368</v>
      </c>
      <c r="X331" t="s">
        <v>2499</v>
      </c>
      <c r="Y331" t="s">
        <v>2898</v>
      </c>
      <c r="Z331" t="s">
        <v>3618</v>
      </c>
      <c r="AA331" t="s">
        <v>3822</v>
      </c>
      <c r="AB331" t="s">
        <v>4318</v>
      </c>
      <c r="AC331" t="s">
        <v>80</v>
      </c>
      <c r="AD331" t="s">
        <v>81</v>
      </c>
      <c r="AJ331" t="s">
        <v>3824</v>
      </c>
      <c r="AK331" t="s">
        <v>4178</v>
      </c>
      <c r="AL331" t="s">
        <v>2364</v>
      </c>
      <c r="AM331" t="s">
        <v>3368</v>
      </c>
      <c r="AN331" t="s">
        <v>2499</v>
      </c>
      <c r="AO331" t="s">
        <v>2898</v>
      </c>
      <c r="AP331" t="s">
        <v>3618</v>
      </c>
      <c r="AQ331" t="s">
        <v>3822</v>
      </c>
      <c r="AR331">
        <v>44470</v>
      </c>
      <c r="AS331">
        <v>44470</v>
      </c>
      <c r="AW331" t="s">
        <v>77</v>
      </c>
      <c r="AY331" t="s">
        <v>78</v>
      </c>
    </row>
    <row r="332" spans="1:51" x14ac:dyDescent="0.4">
      <c r="A332" t="str">
        <f t="shared" si="42"/>
        <v>0415301308</v>
      </c>
      <c r="D332" t="s">
        <v>3223</v>
      </c>
      <c r="E332" t="s">
        <v>3295</v>
      </c>
      <c r="F332" t="s">
        <v>3313</v>
      </c>
      <c r="G332" t="s">
        <v>118</v>
      </c>
      <c r="I332" s="34" t="s">
        <v>3348</v>
      </c>
      <c r="J332" t="s">
        <v>343</v>
      </c>
      <c r="K332" t="s">
        <v>3825</v>
      </c>
      <c r="L332" t="s">
        <v>3826</v>
      </c>
      <c r="M332" t="s">
        <v>3827</v>
      </c>
      <c r="N332" t="s">
        <v>382</v>
      </c>
      <c r="O332" t="s">
        <v>3661</v>
      </c>
      <c r="P332" t="s">
        <v>3661</v>
      </c>
      <c r="Q332" t="s">
        <v>3828</v>
      </c>
      <c r="R332" t="s">
        <v>3409</v>
      </c>
      <c r="S332" t="s">
        <v>3663</v>
      </c>
      <c r="T332" t="s">
        <v>3829</v>
      </c>
      <c r="U332" t="s">
        <v>4179</v>
      </c>
      <c r="V332" t="s">
        <v>3348</v>
      </c>
      <c r="W332" t="s">
        <v>3368</v>
      </c>
      <c r="X332" t="s">
        <v>2499</v>
      </c>
      <c r="Y332" t="s">
        <v>4180</v>
      </c>
      <c r="Z332" t="s">
        <v>3826</v>
      </c>
      <c r="AA332" t="s">
        <v>3827</v>
      </c>
      <c r="AB332" t="s">
        <v>4319</v>
      </c>
      <c r="AC332" t="s">
        <v>80</v>
      </c>
      <c r="AD332" t="s">
        <v>81</v>
      </c>
      <c r="AJ332" t="s">
        <v>3829</v>
      </c>
      <c r="AK332" t="s">
        <v>4179</v>
      </c>
      <c r="AL332" t="s">
        <v>3348</v>
      </c>
      <c r="AM332" t="s">
        <v>3368</v>
      </c>
      <c r="AN332" t="s">
        <v>2499</v>
      </c>
      <c r="AO332" t="s">
        <v>4180</v>
      </c>
      <c r="AP332" t="s">
        <v>3826</v>
      </c>
      <c r="AQ332" t="s">
        <v>3827</v>
      </c>
      <c r="AR332">
        <v>44682</v>
      </c>
      <c r="AS332">
        <v>44682</v>
      </c>
      <c r="AW332" t="s">
        <v>77</v>
      </c>
      <c r="AY332" t="s">
        <v>78</v>
      </c>
    </row>
    <row r="333" spans="1:51" x14ac:dyDescent="0.4">
      <c r="A333" t="str">
        <f t="shared" si="42"/>
        <v>0415301365</v>
      </c>
      <c r="D333" t="s">
        <v>3224</v>
      </c>
      <c r="E333" t="s">
        <v>3296</v>
      </c>
      <c r="F333" t="s">
        <v>3311</v>
      </c>
      <c r="G333" t="s">
        <v>100</v>
      </c>
      <c r="I333" s="34" t="s">
        <v>3349</v>
      </c>
      <c r="J333" t="s">
        <v>3830</v>
      </c>
      <c r="K333" t="s">
        <v>3831</v>
      </c>
      <c r="L333" t="s">
        <v>3832</v>
      </c>
      <c r="M333" t="s">
        <v>3833</v>
      </c>
      <c r="N333" t="s">
        <v>101</v>
      </c>
      <c r="O333" t="s">
        <v>3661</v>
      </c>
      <c r="P333" t="s">
        <v>3661</v>
      </c>
      <c r="Q333" t="s">
        <v>3834</v>
      </c>
      <c r="R333" t="s">
        <v>3835</v>
      </c>
      <c r="S333" t="s">
        <v>3836</v>
      </c>
      <c r="T333" t="s">
        <v>3837</v>
      </c>
      <c r="U333" t="s">
        <v>4181</v>
      </c>
      <c r="V333" t="s">
        <v>2088</v>
      </c>
      <c r="W333" t="s">
        <v>3368</v>
      </c>
      <c r="X333" t="s">
        <v>2499</v>
      </c>
      <c r="Y333" t="s">
        <v>4182</v>
      </c>
      <c r="Z333" t="s">
        <v>4183</v>
      </c>
      <c r="AA333" t="s">
        <v>4184</v>
      </c>
      <c r="AB333" t="s">
        <v>4320</v>
      </c>
      <c r="AC333" t="s">
        <v>80</v>
      </c>
      <c r="AD333" t="s">
        <v>81</v>
      </c>
      <c r="AJ333" t="s">
        <v>3837</v>
      </c>
      <c r="AK333" t="s">
        <v>4181</v>
      </c>
      <c r="AL333" t="s">
        <v>2088</v>
      </c>
      <c r="AM333" t="s">
        <v>3368</v>
      </c>
      <c r="AN333" t="s">
        <v>2499</v>
      </c>
      <c r="AO333" t="s">
        <v>4182</v>
      </c>
      <c r="AP333" t="s">
        <v>4183</v>
      </c>
      <c r="AQ333" t="s">
        <v>4184</v>
      </c>
      <c r="AR333">
        <v>45170</v>
      </c>
      <c r="AS333">
        <v>45170</v>
      </c>
      <c r="AW333" t="s">
        <v>77</v>
      </c>
      <c r="AY333" t="s">
        <v>78</v>
      </c>
    </row>
    <row r="334" spans="1:51" x14ac:dyDescent="0.4">
      <c r="A334" t="str">
        <f t="shared" si="42"/>
        <v>0415301407</v>
      </c>
      <c r="D334" t="s">
        <v>3225</v>
      </c>
      <c r="E334" t="s">
        <v>3297</v>
      </c>
      <c r="F334" t="s">
        <v>3311</v>
      </c>
      <c r="G334" t="s">
        <v>100</v>
      </c>
      <c r="I334" s="34" t="s">
        <v>3350</v>
      </c>
      <c r="J334" t="s">
        <v>3838</v>
      </c>
      <c r="K334" t="s">
        <v>3839</v>
      </c>
      <c r="L334" t="s">
        <v>3840</v>
      </c>
      <c r="M334" t="s">
        <v>3841</v>
      </c>
      <c r="N334" t="s">
        <v>101</v>
      </c>
      <c r="O334" t="s">
        <v>3661</v>
      </c>
      <c r="P334" t="s">
        <v>3661</v>
      </c>
      <c r="Q334" t="s">
        <v>3842</v>
      </c>
      <c r="R334" t="s">
        <v>3843</v>
      </c>
      <c r="S334" t="s">
        <v>3844</v>
      </c>
      <c r="T334" t="s">
        <v>3845</v>
      </c>
      <c r="U334" t="s">
        <v>4185</v>
      </c>
      <c r="V334" t="s">
        <v>4186</v>
      </c>
      <c r="W334" t="s">
        <v>3368</v>
      </c>
      <c r="X334" t="s">
        <v>2499</v>
      </c>
      <c r="Y334" t="s">
        <v>4187</v>
      </c>
      <c r="Z334" t="s">
        <v>4188</v>
      </c>
      <c r="AA334" t="s">
        <v>4189</v>
      </c>
      <c r="AB334" t="s">
        <v>4321</v>
      </c>
      <c r="AC334" t="s">
        <v>80</v>
      </c>
      <c r="AD334" t="s">
        <v>81</v>
      </c>
      <c r="AJ334" t="s">
        <v>3845</v>
      </c>
      <c r="AK334" t="s">
        <v>4185</v>
      </c>
      <c r="AL334" t="s">
        <v>4186</v>
      </c>
      <c r="AM334" t="s">
        <v>3368</v>
      </c>
      <c r="AN334" t="s">
        <v>2499</v>
      </c>
      <c r="AO334" t="s">
        <v>4187</v>
      </c>
      <c r="AP334" t="s">
        <v>4188</v>
      </c>
      <c r="AQ334" t="s">
        <v>4189</v>
      </c>
      <c r="AR334">
        <v>45383</v>
      </c>
      <c r="AS334">
        <v>45383</v>
      </c>
      <c r="AW334" t="s">
        <v>77</v>
      </c>
      <c r="AY334" t="s">
        <v>78</v>
      </c>
    </row>
    <row r="335" spans="1:51" x14ac:dyDescent="0.4">
      <c r="A335" t="str">
        <f t="shared" si="42"/>
        <v>0415400118</v>
      </c>
      <c r="D335" t="s">
        <v>2768</v>
      </c>
      <c r="E335" t="s">
        <v>2769</v>
      </c>
      <c r="F335" t="s">
        <v>3310</v>
      </c>
      <c r="G335" t="s">
        <v>55</v>
      </c>
      <c r="I335" s="34" t="s">
        <v>620</v>
      </c>
      <c r="J335" t="s">
        <v>367</v>
      </c>
      <c r="K335" t="s">
        <v>2770</v>
      </c>
      <c r="L335" t="s">
        <v>2771</v>
      </c>
      <c r="M335" t="s">
        <v>2772</v>
      </c>
      <c r="N335" t="s">
        <v>62</v>
      </c>
      <c r="O335" t="s">
        <v>3661</v>
      </c>
      <c r="P335" t="s">
        <v>3661</v>
      </c>
      <c r="Q335" t="s">
        <v>2344</v>
      </c>
      <c r="R335" t="s">
        <v>3380</v>
      </c>
      <c r="S335" t="s">
        <v>3671</v>
      </c>
      <c r="T335" t="s">
        <v>2774</v>
      </c>
      <c r="U335" t="s">
        <v>2775</v>
      </c>
      <c r="V335" t="s">
        <v>620</v>
      </c>
      <c r="W335" t="s">
        <v>3380</v>
      </c>
      <c r="X335" t="s">
        <v>1972</v>
      </c>
      <c r="Y335" t="s">
        <v>2770</v>
      </c>
      <c r="Z335" t="s">
        <v>2776</v>
      </c>
      <c r="AA335" t="s">
        <v>2772</v>
      </c>
      <c r="AB335" t="s">
        <v>2777</v>
      </c>
      <c r="AC335" t="s">
        <v>80</v>
      </c>
      <c r="AD335" t="s">
        <v>81</v>
      </c>
      <c r="AJ335" t="s">
        <v>2774</v>
      </c>
      <c r="AK335" t="s">
        <v>2775</v>
      </c>
      <c r="AL335" t="s">
        <v>620</v>
      </c>
      <c r="AM335" t="s">
        <v>3380</v>
      </c>
      <c r="AN335" t="s">
        <v>1972</v>
      </c>
      <c r="AO335" t="s">
        <v>2770</v>
      </c>
      <c r="AP335" t="s">
        <v>2776</v>
      </c>
      <c r="AQ335" t="s">
        <v>2772</v>
      </c>
      <c r="AR335">
        <v>39934</v>
      </c>
      <c r="AS335">
        <v>39934</v>
      </c>
      <c r="AW335" t="s">
        <v>77</v>
      </c>
      <c r="AY335" t="s">
        <v>78</v>
      </c>
    </row>
    <row r="336" spans="1:51" x14ac:dyDescent="0.4">
      <c r="A336" t="str">
        <f t="shared" si="42"/>
        <v>0415400498</v>
      </c>
      <c r="D336" t="s">
        <v>2138</v>
      </c>
      <c r="E336" t="s">
        <v>2139</v>
      </c>
      <c r="F336" t="s">
        <v>3310</v>
      </c>
      <c r="G336" t="s">
        <v>55</v>
      </c>
      <c r="I336" s="34" t="s">
        <v>2140</v>
      </c>
      <c r="J336" t="s">
        <v>367</v>
      </c>
      <c r="K336" t="s">
        <v>2141</v>
      </c>
      <c r="L336" t="s">
        <v>2142</v>
      </c>
      <c r="M336" t="s">
        <v>2143</v>
      </c>
      <c r="N336" t="s">
        <v>62</v>
      </c>
      <c r="O336" t="s">
        <v>3661</v>
      </c>
      <c r="P336" t="s">
        <v>3661</v>
      </c>
      <c r="Q336" t="s">
        <v>3846</v>
      </c>
      <c r="R336" t="s">
        <v>3380</v>
      </c>
      <c r="S336" t="s">
        <v>3671</v>
      </c>
      <c r="T336" t="s">
        <v>2782</v>
      </c>
      <c r="U336" t="s">
        <v>2783</v>
      </c>
      <c r="V336" t="s">
        <v>2140</v>
      </c>
      <c r="W336" t="s">
        <v>3380</v>
      </c>
      <c r="X336" t="s">
        <v>1972</v>
      </c>
      <c r="Y336" t="s">
        <v>2780</v>
      </c>
      <c r="Z336" t="s">
        <v>2142</v>
      </c>
      <c r="AA336" t="s">
        <v>2143</v>
      </c>
      <c r="AB336" t="s">
        <v>2781</v>
      </c>
      <c r="AC336" t="s">
        <v>80</v>
      </c>
      <c r="AD336" t="s">
        <v>81</v>
      </c>
      <c r="AJ336" t="s">
        <v>2782</v>
      </c>
      <c r="AK336" t="s">
        <v>2783</v>
      </c>
      <c r="AL336" t="s">
        <v>2140</v>
      </c>
      <c r="AM336" t="s">
        <v>3380</v>
      </c>
      <c r="AN336" t="s">
        <v>1972</v>
      </c>
      <c r="AO336" t="s">
        <v>2780</v>
      </c>
      <c r="AP336" t="s">
        <v>2142</v>
      </c>
      <c r="AQ336" t="s">
        <v>2143</v>
      </c>
      <c r="AR336">
        <v>40603</v>
      </c>
      <c r="AS336">
        <v>40603</v>
      </c>
      <c r="AW336" t="s">
        <v>77</v>
      </c>
      <c r="AY336" t="s">
        <v>78</v>
      </c>
    </row>
    <row r="337" spans="1:51" x14ac:dyDescent="0.4">
      <c r="A337" t="str">
        <f t="shared" si="42"/>
        <v>0415400589</v>
      </c>
      <c r="D337" t="s">
        <v>2784</v>
      </c>
      <c r="E337" t="s">
        <v>2785</v>
      </c>
      <c r="F337" t="s">
        <v>3310</v>
      </c>
      <c r="G337" t="s">
        <v>55</v>
      </c>
      <c r="I337" s="34" t="s">
        <v>2786</v>
      </c>
      <c r="J337" t="s">
        <v>122</v>
      </c>
      <c r="K337" t="s">
        <v>2787</v>
      </c>
      <c r="L337" t="s">
        <v>2788</v>
      </c>
      <c r="M337" t="s">
        <v>2789</v>
      </c>
      <c r="N337" t="s">
        <v>62</v>
      </c>
      <c r="O337" t="s">
        <v>3661</v>
      </c>
      <c r="P337" t="s">
        <v>3661</v>
      </c>
      <c r="Q337" t="s">
        <v>2790</v>
      </c>
      <c r="R337" t="s">
        <v>148</v>
      </c>
      <c r="S337" t="s">
        <v>3847</v>
      </c>
      <c r="T337" t="s">
        <v>2791</v>
      </c>
      <c r="U337" t="s">
        <v>2792</v>
      </c>
      <c r="V337" t="s">
        <v>2793</v>
      </c>
      <c r="W337" t="s">
        <v>3380</v>
      </c>
      <c r="X337" t="s">
        <v>1972</v>
      </c>
      <c r="Y337" t="s">
        <v>2794</v>
      </c>
      <c r="Z337" t="s">
        <v>2795</v>
      </c>
      <c r="AA337" t="s">
        <v>2796</v>
      </c>
      <c r="AB337" t="s">
        <v>2797</v>
      </c>
      <c r="AC337" t="s">
        <v>80</v>
      </c>
      <c r="AD337" t="s">
        <v>81</v>
      </c>
      <c r="AJ337" t="s">
        <v>2791</v>
      </c>
      <c r="AK337" t="s">
        <v>2792</v>
      </c>
      <c r="AL337" t="s">
        <v>2793</v>
      </c>
      <c r="AM337" t="s">
        <v>3380</v>
      </c>
      <c r="AN337" t="s">
        <v>1972</v>
      </c>
      <c r="AO337" t="s">
        <v>2794</v>
      </c>
      <c r="AP337" t="s">
        <v>2795</v>
      </c>
      <c r="AQ337" t="s">
        <v>2796</v>
      </c>
      <c r="AR337">
        <v>41000</v>
      </c>
      <c r="AS337">
        <v>41000</v>
      </c>
      <c r="AW337" t="s">
        <v>77</v>
      </c>
      <c r="AY337" t="s">
        <v>78</v>
      </c>
    </row>
    <row r="338" spans="1:51" x14ac:dyDescent="0.4">
      <c r="A338" t="str">
        <f t="shared" si="42"/>
        <v>0415400597</v>
      </c>
      <c r="D338" t="s">
        <v>2798</v>
      </c>
      <c r="E338" t="s">
        <v>2799</v>
      </c>
      <c r="F338" t="s">
        <v>3310</v>
      </c>
      <c r="G338" t="s">
        <v>55</v>
      </c>
      <c r="I338" s="34" t="s">
        <v>1281</v>
      </c>
      <c r="J338" t="s">
        <v>367</v>
      </c>
      <c r="K338" t="s">
        <v>2800</v>
      </c>
      <c r="L338" t="s">
        <v>2801</v>
      </c>
      <c r="M338" t="s">
        <v>2802</v>
      </c>
      <c r="N338" t="s">
        <v>62</v>
      </c>
      <c r="O338" t="s">
        <v>3661</v>
      </c>
      <c r="P338" t="s">
        <v>3661</v>
      </c>
      <c r="Q338" t="s">
        <v>3340</v>
      </c>
      <c r="R338" t="s">
        <v>3403</v>
      </c>
      <c r="S338" t="s">
        <v>3667</v>
      </c>
      <c r="T338" t="s">
        <v>2803</v>
      </c>
      <c r="U338" t="s">
        <v>2804</v>
      </c>
      <c r="V338" t="s">
        <v>1281</v>
      </c>
      <c r="W338" t="s">
        <v>3380</v>
      </c>
      <c r="X338" t="s">
        <v>1972</v>
      </c>
      <c r="Y338" t="s">
        <v>4190</v>
      </c>
      <c r="Z338" t="s">
        <v>2801</v>
      </c>
      <c r="AA338" t="s">
        <v>2802</v>
      </c>
      <c r="AB338" t="s">
        <v>2805</v>
      </c>
      <c r="AC338" t="s">
        <v>80</v>
      </c>
      <c r="AD338" t="s">
        <v>81</v>
      </c>
      <c r="AJ338" t="s">
        <v>2803</v>
      </c>
      <c r="AK338" t="s">
        <v>2804</v>
      </c>
      <c r="AL338" t="s">
        <v>1281</v>
      </c>
      <c r="AM338" t="s">
        <v>3380</v>
      </c>
      <c r="AN338" t="s">
        <v>1972</v>
      </c>
      <c r="AO338" t="s">
        <v>4190</v>
      </c>
      <c r="AP338" t="s">
        <v>2801</v>
      </c>
      <c r="AQ338" t="s">
        <v>2802</v>
      </c>
      <c r="AR338">
        <v>40269</v>
      </c>
      <c r="AS338">
        <v>40269</v>
      </c>
      <c r="AW338" t="s">
        <v>77</v>
      </c>
      <c r="AY338" t="s">
        <v>78</v>
      </c>
    </row>
    <row r="339" spans="1:51" x14ac:dyDescent="0.4">
      <c r="A339" t="str">
        <f t="shared" si="42"/>
        <v>0415400613</v>
      </c>
      <c r="D339" t="s">
        <v>2528</v>
      </c>
      <c r="E339" t="s">
        <v>2529</v>
      </c>
      <c r="F339" t="s">
        <v>3313</v>
      </c>
      <c r="G339" t="s">
        <v>118</v>
      </c>
      <c r="I339" s="34" t="s">
        <v>2530</v>
      </c>
      <c r="J339" t="s">
        <v>367</v>
      </c>
      <c r="K339" t="s">
        <v>3766</v>
      </c>
      <c r="L339" t="s">
        <v>2531</v>
      </c>
      <c r="M339" t="s">
        <v>2531</v>
      </c>
      <c r="N339" t="s">
        <v>241</v>
      </c>
      <c r="O339" t="s">
        <v>3661</v>
      </c>
      <c r="P339" t="s">
        <v>3661</v>
      </c>
      <c r="Q339" t="s">
        <v>2532</v>
      </c>
      <c r="R339" t="s">
        <v>3368</v>
      </c>
      <c r="S339" t="s">
        <v>3664</v>
      </c>
      <c r="T339" t="s">
        <v>2806</v>
      </c>
      <c r="U339" t="s">
        <v>2807</v>
      </c>
      <c r="V339" t="s">
        <v>2530</v>
      </c>
      <c r="W339" t="s">
        <v>3380</v>
      </c>
      <c r="X339" t="s">
        <v>1972</v>
      </c>
      <c r="Y339" t="s">
        <v>2808</v>
      </c>
      <c r="Z339" t="s">
        <v>2531</v>
      </c>
      <c r="AA339" t="s">
        <v>2531</v>
      </c>
      <c r="AB339" t="s">
        <v>2809</v>
      </c>
      <c r="AC339" t="s">
        <v>80</v>
      </c>
      <c r="AD339" t="s">
        <v>81</v>
      </c>
      <c r="AJ339" t="s">
        <v>2806</v>
      </c>
      <c r="AK339" t="s">
        <v>2807</v>
      </c>
      <c r="AL339" t="s">
        <v>2530</v>
      </c>
      <c r="AM339" t="s">
        <v>3380</v>
      </c>
      <c r="AN339" t="s">
        <v>1972</v>
      </c>
      <c r="AO339" t="s">
        <v>2808</v>
      </c>
      <c r="AP339" t="s">
        <v>2531</v>
      </c>
      <c r="AQ339" t="s">
        <v>2531</v>
      </c>
      <c r="AR339">
        <v>39173</v>
      </c>
      <c r="AS339">
        <v>39173</v>
      </c>
      <c r="AW339" t="s">
        <v>77</v>
      </c>
      <c r="AY339" t="s">
        <v>99</v>
      </c>
    </row>
    <row r="340" spans="1:51" x14ac:dyDescent="0.4">
      <c r="A340" t="str">
        <f t="shared" si="42"/>
        <v>0415400712</v>
      </c>
      <c r="D340" t="s">
        <v>2768</v>
      </c>
      <c r="E340" t="s">
        <v>2769</v>
      </c>
      <c r="F340" t="s">
        <v>3310</v>
      </c>
      <c r="G340" t="s">
        <v>55</v>
      </c>
      <c r="I340" s="34" t="s">
        <v>620</v>
      </c>
      <c r="J340" t="s">
        <v>367</v>
      </c>
      <c r="K340" t="s">
        <v>2770</v>
      </c>
      <c r="L340" t="s">
        <v>2771</v>
      </c>
      <c r="M340" t="s">
        <v>2772</v>
      </c>
      <c r="N340" t="s">
        <v>62</v>
      </c>
      <c r="O340" t="s">
        <v>3661</v>
      </c>
      <c r="P340" t="s">
        <v>3661</v>
      </c>
      <c r="Q340" t="s">
        <v>2344</v>
      </c>
      <c r="R340" t="s">
        <v>3380</v>
      </c>
      <c r="S340" t="s">
        <v>3671</v>
      </c>
      <c r="T340" t="s">
        <v>2810</v>
      </c>
      <c r="U340" t="s">
        <v>2811</v>
      </c>
      <c r="V340" t="s">
        <v>2773</v>
      </c>
      <c r="W340" t="s">
        <v>3380</v>
      </c>
      <c r="X340" t="s">
        <v>1972</v>
      </c>
      <c r="Y340" t="s">
        <v>2812</v>
      </c>
      <c r="Z340" t="s">
        <v>2813</v>
      </c>
      <c r="AA340" t="s">
        <v>2814</v>
      </c>
      <c r="AB340" t="s">
        <v>2815</v>
      </c>
      <c r="AC340" t="s">
        <v>80</v>
      </c>
      <c r="AD340" t="s">
        <v>81</v>
      </c>
      <c r="AJ340" t="s">
        <v>2810</v>
      </c>
      <c r="AK340" t="s">
        <v>2811</v>
      </c>
      <c r="AL340" t="s">
        <v>2773</v>
      </c>
      <c r="AM340" t="s">
        <v>3380</v>
      </c>
      <c r="AN340" t="s">
        <v>1972</v>
      </c>
      <c r="AO340" t="s">
        <v>2812</v>
      </c>
      <c r="AP340" t="s">
        <v>2813</v>
      </c>
      <c r="AQ340" t="s">
        <v>2814</v>
      </c>
      <c r="AR340">
        <v>41730</v>
      </c>
      <c r="AS340">
        <v>41730</v>
      </c>
      <c r="AW340" t="s">
        <v>77</v>
      </c>
      <c r="AY340" t="s">
        <v>78</v>
      </c>
    </row>
    <row r="341" spans="1:51" x14ac:dyDescent="0.4">
      <c r="A341" t="str">
        <f t="shared" si="42"/>
        <v>0415400720</v>
      </c>
      <c r="D341" t="s">
        <v>2528</v>
      </c>
      <c r="E341" t="s">
        <v>2529</v>
      </c>
      <c r="F341" t="s">
        <v>3313</v>
      </c>
      <c r="G341" t="s">
        <v>118</v>
      </c>
      <c r="I341" s="34" t="s">
        <v>2530</v>
      </c>
      <c r="J341" t="s">
        <v>367</v>
      </c>
      <c r="K341" t="s">
        <v>3766</v>
      </c>
      <c r="L341" t="s">
        <v>2531</v>
      </c>
      <c r="M341" t="s">
        <v>2531</v>
      </c>
      <c r="N341" t="s">
        <v>241</v>
      </c>
      <c r="O341" t="s">
        <v>3661</v>
      </c>
      <c r="P341" t="s">
        <v>3661</v>
      </c>
      <c r="Q341" t="s">
        <v>2532</v>
      </c>
      <c r="R341" t="s">
        <v>3368</v>
      </c>
      <c r="S341" t="s">
        <v>3664</v>
      </c>
      <c r="T341" t="s">
        <v>2806</v>
      </c>
      <c r="U341" t="s">
        <v>2807</v>
      </c>
      <c r="V341" t="s">
        <v>2530</v>
      </c>
      <c r="W341" t="s">
        <v>3380</v>
      </c>
      <c r="X341" t="s">
        <v>1972</v>
      </c>
      <c r="Y341" t="s">
        <v>2808</v>
      </c>
      <c r="Z341" t="s">
        <v>2531</v>
      </c>
      <c r="AA341" t="s">
        <v>2531</v>
      </c>
      <c r="AB341" t="s">
        <v>2816</v>
      </c>
      <c r="AC341" t="s">
        <v>80</v>
      </c>
      <c r="AD341" t="s">
        <v>81</v>
      </c>
      <c r="AJ341" t="s">
        <v>2806</v>
      </c>
      <c r="AK341" t="s">
        <v>2807</v>
      </c>
      <c r="AL341" t="s">
        <v>2530</v>
      </c>
      <c r="AM341" t="s">
        <v>3380</v>
      </c>
      <c r="AN341" t="s">
        <v>1972</v>
      </c>
      <c r="AO341" t="s">
        <v>2808</v>
      </c>
      <c r="AP341" t="s">
        <v>2531</v>
      </c>
      <c r="AQ341" t="s">
        <v>2531</v>
      </c>
      <c r="AR341">
        <v>39539</v>
      </c>
      <c r="AS341">
        <v>39539</v>
      </c>
      <c r="AW341" t="s">
        <v>77</v>
      </c>
      <c r="AY341" t="s">
        <v>78</v>
      </c>
    </row>
    <row r="342" spans="1:51" x14ac:dyDescent="0.4">
      <c r="A342" t="str">
        <f t="shared" si="42"/>
        <v>0415400746</v>
      </c>
      <c r="D342" t="s">
        <v>3226</v>
      </c>
      <c r="E342" t="s">
        <v>3298</v>
      </c>
      <c r="F342" t="s">
        <v>3313</v>
      </c>
      <c r="G342" t="s">
        <v>118</v>
      </c>
      <c r="I342" s="34" t="s">
        <v>150</v>
      </c>
      <c r="J342" t="s">
        <v>95</v>
      </c>
      <c r="K342" t="s">
        <v>2020</v>
      </c>
      <c r="L342" t="s">
        <v>2005</v>
      </c>
      <c r="M342" t="s">
        <v>2006</v>
      </c>
      <c r="N342" t="s">
        <v>2021</v>
      </c>
      <c r="O342" t="s">
        <v>3661</v>
      </c>
      <c r="P342" t="s">
        <v>3661</v>
      </c>
      <c r="Q342" t="s">
        <v>3848</v>
      </c>
      <c r="R342" t="s">
        <v>3457</v>
      </c>
      <c r="S342" t="s">
        <v>3691</v>
      </c>
      <c r="T342" t="s">
        <v>2817</v>
      </c>
      <c r="U342" t="s">
        <v>2818</v>
      </c>
      <c r="V342" t="s">
        <v>594</v>
      </c>
      <c r="W342" t="s">
        <v>3380</v>
      </c>
      <c r="X342" t="s">
        <v>1972</v>
      </c>
      <c r="Y342" t="s">
        <v>2819</v>
      </c>
      <c r="Z342" t="s">
        <v>2820</v>
      </c>
      <c r="AA342" t="s">
        <v>2821</v>
      </c>
      <c r="AB342" t="s">
        <v>2822</v>
      </c>
      <c r="AC342" t="s">
        <v>80</v>
      </c>
      <c r="AD342" t="s">
        <v>81</v>
      </c>
      <c r="AJ342" t="s">
        <v>2817</v>
      </c>
      <c r="AK342" t="s">
        <v>2818</v>
      </c>
      <c r="AL342" t="s">
        <v>594</v>
      </c>
      <c r="AM342" t="s">
        <v>3380</v>
      </c>
      <c r="AN342" t="s">
        <v>1972</v>
      </c>
      <c r="AO342" t="s">
        <v>2819</v>
      </c>
      <c r="AP342" t="s">
        <v>2820</v>
      </c>
      <c r="AQ342" t="s">
        <v>2821</v>
      </c>
      <c r="AR342">
        <v>40057</v>
      </c>
      <c r="AS342">
        <v>40057</v>
      </c>
      <c r="AW342" t="s">
        <v>77</v>
      </c>
      <c r="AY342" t="s">
        <v>78</v>
      </c>
    </row>
    <row r="343" spans="1:51" x14ac:dyDescent="0.4">
      <c r="A343" t="str">
        <f t="shared" si="42"/>
        <v>0415400761</v>
      </c>
      <c r="D343" t="s">
        <v>2522</v>
      </c>
      <c r="E343" t="s">
        <v>2523</v>
      </c>
      <c r="F343" t="s">
        <v>3313</v>
      </c>
      <c r="G343" t="s">
        <v>118</v>
      </c>
      <c r="I343" s="34" t="s">
        <v>2140</v>
      </c>
      <c r="J343" t="s">
        <v>367</v>
      </c>
      <c r="K343" t="s">
        <v>2524</v>
      </c>
      <c r="L343" t="s">
        <v>2525</v>
      </c>
      <c r="M343" t="s">
        <v>2526</v>
      </c>
      <c r="N343" t="s">
        <v>62</v>
      </c>
      <c r="O343" t="s">
        <v>3661</v>
      </c>
      <c r="P343" t="s">
        <v>3661</v>
      </c>
      <c r="Q343" t="s">
        <v>594</v>
      </c>
      <c r="R343" t="s">
        <v>3380</v>
      </c>
      <c r="S343" t="s">
        <v>3671</v>
      </c>
      <c r="T343" t="s">
        <v>2823</v>
      </c>
      <c r="U343" t="s">
        <v>2824</v>
      </c>
      <c r="V343" t="s">
        <v>594</v>
      </c>
      <c r="W343" t="s">
        <v>3380</v>
      </c>
      <c r="X343" t="s">
        <v>1972</v>
      </c>
      <c r="Y343" t="s">
        <v>2825</v>
      </c>
      <c r="Z343" t="s">
        <v>2826</v>
      </c>
      <c r="AA343" t="s">
        <v>2827</v>
      </c>
      <c r="AB343" t="s">
        <v>2828</v>
      </c>
      <c r="AC343" t="s">
        <v>80</v>
      </c>
      <c r="AD343" t="s">
        <v>81</v>
      </c>
      <c r="AJ343" t="s">
        <v>2823</v>
      </c>
      <c r="AK343" t="s">
        <v>2824</v>
      </c>
      <c r="AL343" t="s">
        <v>594</v>
      </c>
      <c r="AM343" t="s">
        <v>3380</v>
      </c>
      <c r="AN343" t="s">
        <v>1972</v>
      </c>
      <c r="AO343" t="s">
        <v>2825</v>
      </c>
      <c r="AP343" t="s">
        <v>2826</v>
      </c>
      <c r="AQ343" t="s">
        <v>2827</v>
      </c>
      <c r="AR343">
        <v>40087</v>
      </c>
      <c r="AS343">
        <v>40087</v>
      </c>
      <c r="AW343" t="s">
        <v>77</v>
      </c>
      <c r="AY343" t="s">
        <v>78</v>
      </c>
    </row>
    <row r="344" spans="1:51" x14ac:dyDescent="0.4">
      <c r="A344" t="str">
        <f t="shared" si="42"/>
        <v>0415400779</v>
      </c>
      <c r="D344" t="s">
        <v>3227</v>
      </c>
      <c r="E344" t="s">
        <v>3299</v>
      </c>
      <c r="F344" t="s">
        <v>3313</v>
      </c>
      <c r="G344" t="s">
        <v>118</v>
      </c>
      <c r="I344" s="34" t="s">
        <v>1248</v>
      </c>
      <c r="J344" t="s">
        <v>253</v>
      </c>
      <c r="K344" t="s">
        <v>2829</v>
      </c>
      <c r="L344" t="s">
        <v>255</v>
      </c>
      <c r="M344" t="s">
        <v>256</v>
      </c>
      <c r="N344" t="s">
        <v>241</v>
      </c>
      <c r="O344" t="s">
        <v>3661</v>
      </c>
      <c r="P344" t="s">
        <v>3661</v>
      </c>
      <c r="Q344" t="s">
        <v>259</v>
      </c>
      <c r="R344" t="s">
        <v>260</v>
      </c>
      <c r="S344" t="s">
        <v>3849</v>
      </c>
      <c r="T344" t="s">
        <v>2830</v>
      </c>
      <c r="U344" t="s">
        <v>2831</v>
      </c>
      <c r="V344" t="s">
        <v>3823</v>
      </c>
      <c r="W344" t="s">
        <v>3380</v>
      </c>
      <c r="X344" t="s">
        <v>1972</v>
      </c>
      <c r="Y344" t="s">
        <v>4191</v>
      </c>
      <c r="Z344" t="s">
        <v>2832</v>
      </c>
      <c r="AA344" t="s">
        <v>2833</v>
      </c>
      <c r="AB344" t="s">
        <v>2834</v>
      </c>
      <c r="AC344" t="s">
        <v>80</v>
      </c>
      <c r="AD344" t="s">
        <v>81</v>
      </c>
      <c r="AJ344" t="s">
        <v>2830</v>
      </c>
      <c r="AK344" t="s">
        <v>2831</v>
      </c>
      <c r="AL344" t="s">
        <v>3823</v>
      </c>
      <c r="AM344" t="s">
        <v>3380</v>
      </c>
      <c r="AN344" t="s">
        <v>1972</v>
      </c>
      <c r="AO344" t="s">
        <v>4191</v>
      </c>
      <c r="AP344" t="s">
        <v>2832</v>
      </c>
      <c r="AQ344" t="s">
        <v>2833</v>
      </c>
      <c r="AR344">
        <v>40269</v>
      </c>
      <c r="AS344">
        <v>40269</v>
      </c>
      <c r="AW344" t="s">
        <v>77</v>
      </c>
      <c r="AY344" t="s">
        <v>78</v>
      </c>
    </row>
    <row r="345" spans="1:51" x14ac:dyDescent="0.4">
      <c r="A345" t="str">
        <f t="shared" si="42"/>
        <v>0415400894</v>
      </c>
      <c r="D345" t="s">
        <v>2835</v>
      </c>
      <c r="E345" t="s">
        <v>2836</v>
      </c>
      <c r="F345" t="s">
        <v>3313</v>
      </c>
      <c r="G345" t="s">
        <v>118</v>
      </c>
      <c r="I345" s="34" t="s">
        <v>2530</v>
      </c>
      <c r="J345" t="s">
        <v>367</v>
      </c>
      <c r="K345" t="s">
        <v>2837</v>
      </c>
      <c r="L345" t="s">
        <v>2838</v>
      </c>
      <c r="M345" t="s">
        <v>2839</v>
      </c>
      <c r="N345" t="s">
        <v>62</v>
      </c>
      <c r="O345" t="s">
        <v>3661</v>
      </c>
      <c r="P345" t="s">
        <v>3661</v>
      </c>
      <c r="Q345" t="s">
        <v>2530</v>
      </c>
      <c r="R345" t="s">
        <v>3380</v>
      </c>
      <c r="S345" t="s">
        <v>3671</v>
      </c>
      <c r="T345" t="s">
        <v>2840</v>
      </c>
      <c r="U345" t="s">
        <v>2841</v>
      </c>
      <c r="V345" t="s">
        <v>2530</v>
      </c>
      <c r="W345" t="s">
        <v>3380</v>
      </c>
      <c r="X345" t="s">
        <v>1972</v>
      </c>
      <c r="Y345" t="s">
        <v>2837</v>
      </c>
      <c r="Z345" t="s">
        <v>2838</v>
      </c>
      <c r="AA345" t="s">
        <v>2838</v>
      </c>
      <c r="AB345" t="s">
        <v>2842</v>
      </c>
      <c r="AC345" t="s">
        <v>80</v>
      </c>
      <c r="AD345" t="s">
        <v>81</v>
      </c>
      <c r="AJ345" t="s">
        <v>2840</v>
      </c>
      <c r="AK345" t="s">
        <v>2841</v>
      </c>
      <c r="AL345" t="s">
        <v>2530</v>
      </c>
      <c r="AM345" t="s">
        <v>3380</v>
      </c>
      <c r="AN345" t="s">
        <v>1972</v>
      </c>
      <c r="AO345" t="s">
        <v>2837</v>
      </c>
      <c r="AP345" t="s">
        <v>2838</v>
      </c>
      <c r="AQ345" t="s">
        <v>2838</v>
      </c>
      <c r="AR345">
        <v>40695</v>
      </c>
      <c r="AS345">
        <v>40695</v>
      </c>
      <c r="AW345" t="s">
        <v>77</v>
      </c>
      <c r="AY345" t="s">
        <v>78</v>
      </c>
    </row>
    <row r="346" spans="1:51" x14ac:dyDescent="0.4">
      <c r="A346" t="str">
        <f t="shared" si="42"/>
        <v>0415400902</v>
      </c>
      <c r="D346" t="s">
        <v>2843</v>
      </c>
      <c r="E346" t="s">
        <v>2844</v>
      </c>
      <c r="F346" t="s">
        <v>3314</v>
      </c>
      <c r="G346" t="s">
        <v>200</v>
      </c>
      <c r="I346" s="34" t="s">
        <v>594</v>
      </c>
      <c r="J346" t="s">
        <v>367</v>
      </c>
      <c r="K346" t="s">
        <v>2845</v>
      </c>
      <c r="L346" t="s">
        <v>2846</v>
      </c>
      <c r="M346" t="s">
        <v>3810</v>
      </c>
      <c r="N346" t="s">
        <v>201</v>
      </c>
      <c r="O346" t="s">
        <v>3661</v>
      </c>
      <c r="P346" t="s">
        <v>3661</v>
      </c>
      <c r="Q346" t="s">
        <v>578</v>
      </c>
      <c r="R346" t="s">
        <v>3401</v>
      </c>
      <c r="S346" t="s">
        <v>3811</v>
      </c>
      <c r="T346" t="s">
        <v>2847</v>
      </c>
      <c r="U346" t="s">
        <v>2848</v>
      </c>
      <c r="V346" t="s">
        <v>594</v>
      </c>
      <c r="W346" t="s">
        <v>3380</v>
      </c>
      <c r="X346" t="s">
        <v>1972</v>
      </c>
      <c r="Y346" t="s">
        <v>2845</v>
      </c>
      <c r="Z346" t="s">
        <v>2846</v>
      </c>
      <c r="AA346" t="s">
        <v>2846</v>
      </c>
      <c r="AB346" t="s">
        <v>2849</v>
      </c>
      <c r="AC346" t="s">
        <v>80</v>
      </c>
      <c r="AD346" t="s">
        <v>81</v>
      </c>
      <c r="AJ346" t="s">
        <v>2847</v>
      </c>
      <c r="AK346" t="s">
        <v>2848</v>
      </c>
      <c r="AL346" t="s">
        <v>594</v>
      </c>
      <c r="AM346" t="s">
        <v>3380</v>
      </c>
      <c r="AN346" t="s">
        <v>1972</v>
      </c>
      <c r="AO346" t="s">
        <v>2845</v>
      </c>
      <c r="AP346" t="s">
        <v>2846</v>
      </c>
      <c r="AQ346" t="s">
        <v>2846</v>
      </c>
      <c r="AR346">
        <v>40695</v>
      </c>
      <c r="AS346">
        <v>40695</v>
      </c>
      <c r="AW346" t="s">
        <v>77</v>
      </c>
      <c r="AY346" t="s">
        <v>78</v>
      </c>
    </row>
    <row r="347" spans="1:51" x14ac:dyDescent="0.4">
      <c r="A347" t="str">
        <f t="shared" si="42"/>
        <v>0415400985</v>
      </c>
      <c r="D347" t="s">
        <v>2850</v>
      </c>
      <c r="E347" t="s">
        <v>2851</v>
      </c>
      <c r="F347" t="s">
        <v>3310</v>
      </c>
      <c r="G347" t="s">
        <v>55</v>
      </c>
      <c r="I347" s="34" t="s">
        <v>620</v>
      </c>
      <c r="J347" t="s">
        <v>367</v>
      </c>
      <c r="K347" t="s">
        <v>3850</v>
      </c>
      <c r="L347" t="s">
        <v>2852</v>
      </c>
      <c r="M347" t="s">
        <v>2853</v>
      </c>
      <c r="N347" t="s">
        <v>62</v>
      </c>
      <c r="O347" t="s">
        <v>3661</v>
      </c>
      <c r="P347" t="s">
        <v>3661</v>
      </c>
      <c r="Q347" t="s">
        <v>666</v>
      </c>
      <c r="R347" t="s">
        <v>3409</v>
      </c>
      <c r="S347" t="s">
        <v>3663</v>
      </c>
      <c r="T347" t="s">
        <v>2854</v>
      </c>
      <c r="U347" t="s">
        <v>2855</v>
      </c>
      <c r="V347" t="s">
        <v>620</v>
      </c>
      <c r="W347" t="s">
        <v>3380</v>
      </c>
      <c r="X347" t="s">
        <v>1972</v>
      </c>
      <c r="Y347" t="s">
        <v>2856</v>
      </c>
      <c r="Z347" t="s">
        <v>2852</v>
      </c>
      <c r="AA347" t="s">
        <v>2853</v>
      </c>
      <c r="AB347" t="s">
        <v>2857</v>
      </c>
      <c r="AC347" t="s">
        <v>80</v>
      </c>
      <c r="AD347" t="s">
        <v>81</v>
      </c>
      <c r="AJ347" t="s">
        <v>2854</v>
      </c>
      <c r="AK347" t="s">
        <v>2855</v>
      </c>
      <c r="AL347" t="s">
        <v>620</v>
      </c>
      <c r="AM347" t="s">
        <v>3380</v>
      </c>
      <c r="AN347" t="s">
        <v>1972</v>
      </c>
      <c r="AO347" t="s">
        <v>2856</v>
      </c>
      <c r="AP347" t="s">
        <v>2852</v>
      </c>
      <c r="AQ347" t="s">
        <v>2853</v>
      </c>
      <c r="AR347">
        <v>40940</v>
      </c>
      <c r="AS347">
        <v>40940</v>
      </c>
      <c r="AW347" t="s">
        <v>77</v>
      </c>
      <c r="AY347" t="s">
        <v>78</v>
      </c>
    </row>
    <row r="348" spans="1:51" x14ac:dyDescent="0.4">
      <c r="A348" t="str">
        <f t="shared" si="42"/>
        <v>0415401009</v>
      </c>
      <c r="D348" t="s">
        <v>2858</v>
      </c>
      <c r="E348" t="s">
        <v>2859</v>
      </c>
      <c r="F348" t="s">
        <v>3313</v>
      </c>
      <c r="G348" t="s">
        <v>118</v>
      </c>
      <c r="I348" s="34" t="s">
        <v>2860</v>
      </c>
      <c r="J348" t="s">
        <v>367</v>
      </c>
      <c r="K348" t="s">
        <v>2861</v>
      </c>
      <c r="L348" t="s">
        <v>2862</v>
      </c>
      <c r="M348" t="s">
        <v>2862</v>
      </c>
      <c r="N348" t="s">
        <v>2021</v>
      </c>
      <c r="O348" t="s">
        <v>3661</v>
      </c>
      <c r="P348" t="s">
        <v>3661</v>
      </c>
      <c r="Q348" t="s">
        <v>2860</v>
      </c>
      <c r="R348" t="s">
        <v>3380</v>
      </c>
      <c r="S348" t="s">
        <v>3671</v>
      </c>
      <c r="T348" t="s">
        <v>2863</v>
      </c>
      <c r="U348" t="s">
        <v>2864</v>
      </c>
      <c r="V348" t="s">
        <v>2860</v>
      </c>
      <c r="W348" t="s">
        <v>3380</v>
      </c>
      <c r="X348" t="s">
        <v>1972</v>
      </c>
      <c r="Y348" t="s">
        <v>2861</v>
      </c>
      <c r="Z348" t="s">
        <v>2862</v>
      </c>
      <c r="AA348" t="s">
        <v>2862</v>
      </c>
      <c r="AB348" t="s">
        <v>2865</v>
      </c>
      <c r="AC348" t="s">
        <v>80</v>
      </c>
      <c r="AD348" t="s">
        <v>81</v>
      </c>
      <c r="AJ348" t="s">
        <v>2863</v>
      </c>
      <c r="AK348" t="s">
        <v>2864</v>
      </c>
      <c r="AL348" t="s">
        <v>2860</v>
      </c>
      <c r="AM348" t="s">
        <v>3380</v>
      </c>
      <c r="AN348" t="s">
        <v>1972</v>
      </c>
      <c r="AO348" t="s">
        <v>2861</v>
      </c>
      <c r="AP348" t="s">
        <v>2862</v>
      </c>
      <c r="AQ348" t="s">
        <v>2862</v>
      </c>
      <c r="AR348">
        <v>40940</v>
      </c>
      <c r="AS348">
        <v>40940</v>
      </c>
      <c r="AW348" t="s">
        <v>77</v>
      </c>
      <c r="AY348" t="s">
        <v>78</v>
      </c>
    </row>
    <row r="349" spans="1:51" x14ac:dyDescent="0.4">
      <c r="A349" t="str">
        <f t="shared" si="42"/>
        <v>0415401058</v>
      </c>
      <c r="D349" t="s">
        <v>2617</v>
      </c>
      <c r="E349" t="s">
        <v>2618</v>
      </c>
      <c r="F349" t="s">
        <v>3310</v>
      </c>
      <c r="G349" t="s">
        <v>55</v>
      </c>
      <c r="I349" s="34" t="s">
        <v>620</v>
      </c>
      <c r="J349" t="s">
        <v>367</v>
      </c>
      <c r="K349" t="s">
        <v>2619</v>
      </c>
      <c r="L349" t="s">
        <v>2620</v>
      </c>
      <c r="M349" t="s">
        <v>2621</v>
      </c>
      <c r="N349" t="s">
        <v>62</v>
      </c>
      <c r="O349" t="s">
        <v>3661</v>
      </c>
      <c r="P349" t="s">
        <v>3661</v>
      </c>
      <c r="Q349" t="s">
        <v>2118</v>
      </c>
      <c r="R349" t="s">
        <v>3380</v>
      </c>
      <c r="S349" t="s">
        <v>3671</v>
      </c>
      <c r="T349" t="s">
        <v>2866</v>
      </c>
      <c r="U349" t="s">
        <v>2867</v>
      </c>
      <c r="V349" t="s">
        <v>620</v>
      </c>
      <c r="W349" t="s">
        <v>3380</v>
      </c>
      <c r="X349" t="s">
        <v>1972</v>
      </c>
      <c r="Y349" t="s">
        <v>2868</v>
      </c>
      <c r="Z349" t="s">
        <v>2620</v>
      </c>
      <c r="AA349" t="s">
        <v>2621</v>
      </c>
      <c r="AB349" t="s">
        <v>2869</v>
      </c>
      <c r="AC349" t="s">
        <v>80</v>
      </c>
      <c r="AD349" t="s">
        <v>81</v>
      </c>
      <c r="AJ349" t="s">
        <v>2866</v>
      </c>
      <c r="AK349" t="s">
        <v>2867</v>
      </c>
      <c r="AL349" t="s">
        <v>620</v>
      </c>
      <c r="AM349" t="s">
        <v>3380</v>
      </c>
      <c r="AN349" t="s">
        <v>1972</v>
      </c>
      <c r="AO349" t="s">
        <v>2868</v>
      </c>
      <c r="AP349" t="s">
        <v>2620</v>
      </c>
      <c r="AQ349" t="s">
        <v>2621</v>
      </c>
      <c r="AR349">
        <v>41091</v>
      </c>
      <c r="AS349">
        <v>41091</v>
      </c>
      <c r="AW349" t="s">
        <v>77</v>
      </c>
      <c r="AY349" t="s">
        <v>99</v>
      </c>
    </row>
    <row r="350" spans="1:51" x14ac:dyDescent="0.4">
      <c r="A350" t="str">
        <f t="shared" si="42"/>
        <v>0415401264</v>
      </c>
      <c r="D350" t="s">
        <v>2179</v>
      </c>
      <c r="E350" t="s">
        <v>2180</v>
      </c>
      <c r="F350" t="s">
        <v>3310</v>
      </c>
      <c r="G350" t="s">
        <v>55</v>
      </c>
      <c r="I350" s="34" t="s">
        <v>1089</v>
      </c>
      <c r="J350" t="s">
        <v>95</v>
      </c>
      <c r="K350" t="s">
        <v>1913</v>
      </c>
      <c r="L350" t="s">
        <v>2181</v>
      </c>
      <c r="M350" t="s">
        <v>2182</v>
      </c>
      <c r="N350" t="s">
        <v>109</v>
      </c>
      <c r="O350" t="s">
        <v>3661</v>
      </c>
      <c r="P350" t="s">
        <v>3661</v>
      </c>
      <c r="Q350" t="s">
        <v>1959</v>
      </c>
      <c r="R350" t="s">
        <v>3409</v>
      </c>
      <c r="S350" t="s">
        <v>3663</v>
      </c>
      <c r="T350" t="s">
        <v>2870</v>
      </c>
      <c r="U350" t="s">
        <v>2871</v>
      </c>
      <c r="V350" t="s">
        <v>594</v>
      </c>
      <c r="W350" t="s">
        <v>3380</v>
      </c>
      <c r="X350" t="s">
        <v>1972</v>
      </c>
      <c r="Y350" t="s">
        <v>2872</v>
      </c>
      <c r="Z350" t="s">
        <v>2873</v>
      </c>
      <c r="AA350" t="s">
        <v>2873</v>
      </c>
      <c r="AB350" t="s">
        <v>2874</v>
      </c>
      <c r="AC350" t="s">
        <v>80</v>
      </c>
      <c r="AD350" t="s">
        <v>81</v>
      </c>
      <c r="AJ350" t="s">
        <v>2870</v>
      </c>
      <c r="AK350" t="s">
        <v>2871</v>
      </c>
      <c r="AL350" t="s">
        <v>594</v>
      </c>
      <c r="AM350" t="s">
        <v>3380</v>
      </c>
      <c r="AN350" t="s">
        <v>1972</v>
      </c>
      <c r="AO350" t="s">
        <v>2872</v>
      </c>
      <c r="AP350" t="s">
        <v>2873</v>
      </c>
      <c r="AQ350" t="s">
        <v>2873</v>
      </c>
      <c r="AR350">
        <v>41730</v>
      </c>
      <c r="AS350">
        <v>41730</v>
      </c>
      <c r="AW350" t="s">
        <v>77</v>
      </c>
      <c r="AY350" t="s">
        <v>78</v>
      </c>
    </row>
    <row r="351" spans="1:51" x14ac:dyDescent="0.4">
      <c r="A351" t="str">
        <f t="shared" si="42"/>
        <v>0415401439</v>
      </c>
      <c r="D351" t="s">
        <v>2875</v>
      </c>
      <c r="E351" t="s">
        <v>2876</v>
      </c>
      <c r="F351" t="s">
        <v>3316</v>
      </c>
      <c r="G351" t="s">
        <v>240</v>
      </c>
      <c r="I351" s="34" t="s">
        <v>2779</v>
      </c>
      <c r="J351" t="s">
        <v>367</v>
      </c>
      <c r="K351" t="s">
        <v>2877</v>
      </c>
      <c r="L351" t="s">
        <v>2878</v>
      </c>
      <c r="M351" t="s">
        <v>2879</v>
      </c>
      <c r="N351" t="s">
        <v>382</v>
      </c>
      <c r="O351" t="s">
        <v>3661</v>
      </c>
      <c r="P351" t="s">
        <v>3661</v>
      </c>
      <c r="Q351" t="s">
        <v>2530</v>
      </c>
      <c r="R351" t="s">
        <v>3380</v>
      </c>
      <c r="S351" t="s">
        <v>3671</v>
      </c>
      <c r="T351" t="s">
        <v>2880</v>
      </c>
      <c r="U351" t="s">
        <v>2657</v>
      </c>
      <c r="V351" t="s">
        <v>2779</v>
      </c>
      <c r="W351" t="s">
        <v>3380</v>
      </c>
      <c r="X351" t="s">
        <v>1972</v>
      </c>
      <c r="Y351" t="s">
        <v>2877</v>
      </c>
      <c r="Z351" t="s">
        <v>2878</v>
      </c>
      <c r="AA351" t="s">
        <v>2879</v>
      </c>
      <c r="AB351" t="s">
        <v>2881</v>
      </c>
      <c r="AC351" t="s">
        <v>80</v>
      </c>
      <c r="AD351" t="s">
        <v>81</v>
      </c>
      <c r="AJ351" t="s">
        <v>2880</v>
      </c>
      <c r="AK351" t="s">
        <v>2657</v>
      </c>
      <c r="AL351" t="s">
        <v>2779</v>
      </c>
      <c r="AM351" t="s">
        <v>3380</v>
      </c>
      <c r="AN351" t="s">
        <v>1972</v>
      </c>
      <c r="AO351" t="s">
        <v>2877</v>
      </c>
      <c r="AP351" t="s">
        <v>2878</v>
      </c>
      <c r="AQ351" t="s">
        <v>2879</v>
      </c>
      <c r="AR351">
        <v>42095</v>
      </c>
      <c r="AS351">
        <v>42095</v>
      </c>
      <c r="AW351" t="s">
        <v>77</v>
      </c>
      <c r="AY351" t="s">
        <v>78</v>
      </c>
    </row>
    <row r="352" spans="1:51" x14ac:dyDescent="0.4">
      <c r="A352" t="str">
        <f t="shared" si="42"/>
        <v>0415401454</v>
      </c>
      <c r="D352" t="s">
        <v>2882</v>
      </c>
      <c r="E352" t="s">
        <v>2883</v>
      </c>
      <c r="F352" t="s">
        <v>3311</v>
      </c>
      <c r="G352" t="s">
        <v>100</v>
      </c>
      <c r="I352" s="34" t="s">
        <v>1206</v>
      </c>
      <c r="J352" t="s">
        <v>367</v>
      </c>
      <c r="K352" t="s">
        <v>2884</v>
      </c>
      <c r="L352" t="s">
        <v>2885</v>
      </c>
      <c r="N352" t="s">
        <v>101</v>
      </c>
      <c r="O352" t="s">
        <v>3661</v>
      </c>
      <c r="P352" t="s">
        <v>3661</v>
      </c>
      <c r="Q352" t="s">
        <v>2886</v>
      </c>
      <c r="R352" t="s">
        <v>3401</v>
      </c>
      <c r="S352" t="s">
        <v>3811</v>
      </c>
      <c r="T352" t="s">
        <v>2887</v>
      </c>
      <c r="U352" t="s">
        <v>2888</v>
      </c>
      <c r="V352" t="s">
        <v>1206</v>
      </c>
      <c r="W352" t="s">
        <v>3380</v>
      </c>
      <c r="X352" t="s">
        <v>1972</v>
      </c>
      <c r="Y352" t="s">
        <v>2884</v>
      </c>
      <c r="Z352" t="s">
        <v>2889</v>
      </c>
      <c r="AA352" t="s">
        <v>2890</v>
      </c>
      <c r="AB352" t="s">
        <v>2891</v>
      </c>
      <c r="AC352" t="s">
        <v>80</v>
      </c>
      <c r="AD352" t="s">
        <v>81</v>
      </c>
      <c r="AJ352" t="s">
        <v>2887</v>
      </c>
      <c r="AK352" t="s">
        <v>2888</v>
      </c>
      <c r="AL352" t="s">
        <v>1206</v>
      </c>
      <c r="AM352" t="s">
        <v>3380</v>
      </c>
      <c r="AN352" t="s">
        <v>1972</v>
      </c>
      <c r="AO352" t="s">
        <v>2884</v>
      </c>
      <c r="AP352" t="s">
        <v>2889</v>
      </c>
      <c r="AQ352" t="s">
        <v>2890</v>
      </c>
      <c r="AR352">
        <v>43374</v>
      </c>
      <c r="AS352">
        <v>43374</v>
      </c>
      <c r="AW352" t="s">
        <v>77</v>
      </c>
      <c r="AY352" t="s">
        <v>99</v>
      </c>
    </row>
    <row r="353" spans="1:51" x14ac:dyDescent="0.4">
      <c r="A353" t="str">
        <f t="shared" si="42"/>
        <v>0415401462</v>
      </c>
      <c r="D353" t="s">
        <v>2892</v>
      </c>
      <c r="E353" t="s">
        <v>2893</v>
      </c>
      <c r="F353" t="s">
        <v>3311</v>
      </c>
      <c r="G353" t="s">
        <v>100</v>
      </c>
      <c r="I353" s="34" t="s">
        <v>2778</v>
      </c>
      <c r="J353" t="s">
        <v>367</v>
      </c>
      <c r="K353" t="s">
        <v>2894</v>
      </c>
      <c r="L353" t="s">
        <v>2895</v>
      </c>
      <c r="M353" t="s">
        <v>2896</v>
      </c>
      <c r="N353" t="s">
        <v>101</v>
      </c>
      <c r="O353" t="s">
        <v>3661</v>
      </c>
      <c r="P353" t="s">
        <v>3661</v>
      </c>
      <c r="Q353" t="s">
        <v>1311</v>
      </c>
      <c r="R353" t="s">
        <v>3409</v>
      </c>
      <c r="S353" t="s">
        <v>3663</v>
      </c>
      <c r="T353" t="s">
        <v>3851</v>
      </c>
      <c r="U353" t="s">
        <v>4192</v>
      </c>
      <c r="V353" t="s">
        <v>2778</v>
      </c>
      <c r="W353" t="s">
        <v>3380</v>
      </c>
      <c r="X353" t="s">
        <v>1972</v>
      </c>
      <c r="Y353" t="s">
        <v>4193</v>
      </c>
      <c r="Z353" t="s">
        <v>2895</v>
      </c>
      <c r="AA353" t="s">
        <v>2896</v>
      </c>
      <c r="AB353" t="s">
        <v>2897</v>
      </c>
      <c r="AC353" t="s">
        <v>80</v>
      </c>
      <c r="AD353" t="s">
        <v>81</v>
      </c>
      <c r="AJ353" t="s">
        <v>3851</v>
      </c>
      <c r="AK353" t="s">
        <v>4192</v>
      </c>
      <c r="AL353" t="s">
        <v>2778</v>
      </c>
      <c r="AM353" t="s">
        <v>3380</v>
      </c>
      <c r="AN353" t="s">
        <v>1972</v>
      </c>
      <c r="AO353" t="s">
        <v>4193</v>
      </c>
      <c r="AP353" t="s">
        <v>2895</v>
      </c>
      <c r="AQ353" t="s">
        <v>2896</v>
      </c>
      <c r="AR353">
        <v>42522</v>
      </c>
      <c r="AS353">
        <v>42522</v>
      </c>
      <c r="AW353" t="s">
        <v>77</v>
      </c>
      <c r="AY353" t="s">
        <v>78</v>
      </c>
    </row>
    <row r="354" spans="1:51" x14ac:dyDescent="0.4">
      <c r="A354" t="str">
        <f t="shared" si="42"/>
        <v>0415401470</v>
      </c>
      <c r="D354" t="s">
        <v>2899</v>
      </c>
      <c r="E354" t="s">
        <v>2900</v>
      </c>
      <c r="F354" t="s">
        <v>3313</v>
      </c>
      <c r="G354" t="s">
        <v>118</v>
      </c>
      <c r="I354" s="34" t="s">
        <v>151</v>
      </c>
      <c r="J354" t="s">
        <v>152</v>
      </c>
      <c r="K354" t="s">
        <v>3852</v>
      </c>
      <c r="L354" t="s">
        <v>2901</v>
      </c>
      <c r="M354" t="s">
        <v>2902</v>
      </c>
      <c r="N354" t="s">
        <v>382</v>
      </c>
      <c r="O354" t="s">
        <v>3661</v>
      </c>
      <c r="P354" t="s">
        <v>3661</v>
      </c>
      <c r="Q354" t="s">
        <v>2449</v>
      </c>
      <c r="R354" t="s">
        <v>3409</v>
      </c>
      <c r="S354" t="s">
        <v>3663</v>
      </c>
      <c r="T354" t="s">
        <v>2903</v>
      </c>
      <c r="U354" t="s">
        <v>2904</v>
      </c>
      <c r="V354" t="s">
        <v>4194</v>
      </c>
      <c r="W354" t="s">
        <v>3380</v>
      </c>
      <c r="X354" t="s">
        <v>1972</v>
      </c>
      <c r="Y354" t="s">
        <v>4195</v>
      </c>
      <c r="Z354" t="s">
        <v>2905</v>
      </c>
      <c r="AA354" t="s">
        <v>2905</v>
      </c>
      <c r="AB354" t="s">
        <v>2906</v>
      </c>
      <c r="AC354" t="s">
        <v>80</v>
      </c>
      <c r="AD354" t="s">
        <v>81</v>
      </c>
      <c r="AJ354" t="s">
        <v>2903</v>
      </c>
      <c r="AK354" t="s">
        <v>2904</v>
      </c>
      <c r="AL354" t="s">
        <v>4194</v>
      </c>
      <c r="AM354" t="s">
        <v>3380</v>
      </c>
      <c r="AN354" t="s">
        <v>1972</v>
      </c>
      <c r="AO354" t="s">
        <v>4195</v>
      </c>
      <c r="AP354" t="s">
        <v>2905</v>
      </c>
      <c r="AQ354" t="s">
        <v>2905</v>
      </c>
      <c r="AR354">
        <v>42278</v>
      </c>
      <c r="AS354">
        <v>42278</v>
      </c>
      <c r="AW354" t="s">
        <v>77</v>
      </c>
      <c r="AY354" t="s">
        <v>78</v>
      </c>
    </row>
    <row r="355" spans="1:51" x14ac:dyDescent="0.4">
      <c r="A355" t="str">
        <f t="shared" si="42"/>
        <v>0415401660</v>
      </c>
      <c r="D355" t="s">
        <v>2617</v>
      </c>
      <c r="E355" t="s">
        <v>2618</v>
      </c>
      <c r="F355" t="s">
        <v>3310</v>
      </c>
      <c r="G355" t="s">
        <v>55</v>
      </c>
      <c r="I355" s="34" t="s">
        <v>620</v>
      </c>
      <c r="J355" t="s">
        <v>367</v>
      </c>
      <c r="K355" t="s">
        <v>2619</v>
      </c>
      <c r="L355" t="s">
        <v>2620</v>
      </c>
      <c r="M355" t="s">
        <v>2621</v>
      </c>
      <c r="N355" t="s">
        <v>62</v>
      </c>
      <c r="O355" t="s">
        <v>3661</v>
      </c>
      <c r="P355" t="s">
        <v>3661</v>
      </c>
      <c r="Q355" t="s">
        <v>2118</v>
      </c>
      <c r="R355" t="s">
        <v>3380</v>
      </c>
      <c r="S355" t="s">
        <v>3671</v>
      </c>
      <c r="T355" t="s">
        <v>2907</v>
      </c>
      <c r="U355" t="s">
        <v>2908</v>
      </c>
      <c r="V355" t="s">
        <v>630</v>
      </c>
      <c r="W355" t="s">
        <v>3380</v>
      </c>
      <c r="X355" t="s">
        <v>1972</v>
      </c>
      <c r="Y355" t="s">
        <v>2909</v>
      </c>
      <c r="Z355" t="s">
        <v>2910</v>
      </c>
      <c r="AA355" t="s">
        <v>2911</v>
      </c>
      <c r="AB355" t="s">
        <v>2912</v>
      </c>
      <c r="AC355" t="s">
        <v>80</v>
      </c>
      <c r="AD355" t="s">
        <v>81</v>
      </c>
      <c r="AJ355" t="s">
        <v>2907</v>
      </c>
      <c r="AK355" t="s">
        <v>2908</v>
      </c>
      <c r="AL355" t="s">
        <v>630</v>
      </c>
      <c r="AM355" t="s">
        <v>3380</v>
      </c>
      <c r="AN355" t="s">
        <v>1972</v>
      </c>
      <c r="AO355" t="s">
        <v>2909</v>
      </c>
      <c r="AP355" t="s">
        <v>2910</v>
      </c>
      <c r="AQ355" t="s">
        <v>2911</v>
      </c>
      <c r="AR355">
        <v>43132</v>
      </c>
      <c r="AS355">
        <v>43132</v>
      </c>
      <c r="AW355" t="s">
        <v>77</v>
      </c>
      <c r="AY355" t="s">
        <v>99</v>
      </c>
    </row>
    <row r="356" spans="1:51" x14ac:dyDescent="0.4">
      <c r="A356" t="str">
        <f t="shared" si="42"/>
        <v>0415401678</v>
      </c>
      <c r="D356" t="s">
        <v>2291</v>
      </c>
      <c r="E356" t="s">
        <v>3268</v>
      </c>
      <c r="F356" t="s">
        <v>3310</v>
      </c>
      <c r="G356" t="s">
        <v>55</v>
      </c>
      <c r="I356" s="34" t="s">
        <v>2292</v>
      </c>
      <c r="J356" t="s">
        <v>152</v>
      </c>
      <c r="K356" t="s">
        <v>2293</v>
      </c>
      <c r="L356" t="s">
        <v>2294</v>
      </c>
      <c r="M356" t="s">
        <v>2295</v>
      </c>
      <c r="N356" t="s">
        <v>62</v>
      </c>
      <c r="O356" t="s">
        <v>3661</v>
      </c>
      <c r="P356" t="s">
        <v>3661</v>
      </c>
      <c r="Q356" t="s">
        <v>3679</v>
      </c>
      <c r="R356" t="s">
        <v>3409</v>
      </c>
      <c r="S356" t="s">
        <v>3663</v>
      </c>
      <c r="T356" t="s">
        <v>2913</v>
      </c>
      <c r="U356" t="s">
        <v>2914</v>
      </c>
      <c r="V356" t="s">
        <v>620</v>
      </c>
      <c r="W356" t="s">
        <v>3380</v>
      </c>
      <c r="X356" t="s">
        <v>1972</v>
      </c>
      <c r="Y356" t="s">
        <v>2619</v>
      </c>
      <c r="Z356" t="s">
        <v>2620</v>
      </c>
      <c r="AA356" t="s">
        <v>2621</v>
      </c>
      <c r="AB356" t="s">
        <v>2915</v>
      </c>
      <c r="AC356" t="s">
        <v>80</v>
      </c>
      <c r="AD356" t="s">
        <v>81</v>
      </c>
      <c r="AJ356" t="s">
        <v>2913</v>
      </c>
      <c r="AK356" t="s">
        <v>2914</v>
      </c>
      <c r="AL356" t="s">
        <v>620</v>
      </c>
      <c r="AM356" t="s">
        <v>3380</v>
      </c>
      <c r="AN356" t="s">
        <v>1972</v>
      </c>
      <c r="AO356" t="s">
        <v>2619</v>
      </c>
      <c r="AP356" t="s">
        <v>2620</v>
      </c>
      <c r="AQ356" t="s">
        <v>2621</v>
      </c>
      <c r="AR356">
        <v>43221</v>
      </c>
      <c r="AS356">
        <v>43221</v>
      </c>
      <c r="AW356" t="s">
        <v>77</v>
      </c>
      <c r="AY356" t="s">
        <v>78</v>
      </c>
    </row>
    <row r="357" spans="1:51" x14ac:dyDescent="0.4">
      <c r="A357" t="str">
        <f t="shared" ref="A357:A397" si="43">AB357</f>
        <v>0415401686</v>
      </c>
      <c r="D357" t="s">
        <v>2291</v>
      </c>
      <c r="E357" t="s">
        <v>3268</v>
      </c>
      <c r="F357" t="s">
        <v>3310</v>
      </c>
      <c r="G357" t="s">
        <v>55</v>
      </c>
      <c r="I357" s="34" t="s">
        <v>2292</v>
      </c>
      <c r="J357" t="s">
        <v>152</v>
      </c>
      <c r="K357" t="s">
        <v>2293</v>
      </c>
      <c r="L357" t="s">
        <v>2294</v>
      </c>
      <c r="M357" t="s">
        <v>2295</v>
      </c>
      <c r="N357" t="s">
        <v>62</v>
      </c>
      <c r="O357" t="s">
        <v>3661</v>
      </c>
      <c r="P357" t="s">
        <v>3661</v>
      </c>
      <c r="Q357" t="s">
        <v>3679</v>
      </c>
      <c r="R357" t="s">
        <v>3409</v>
      </c>
      <c r="S357" t="s">
        <v>3663</v>
      </c>
      <c r="T357" t="s">
        <v>2907</v>
      </c>
      <c r="U357" t="s">
        <v>2916</v>
      </c>
      <c r="V357" t="s">
        <v>630</v>
      </c>
      <c r="W357" t="s">
        <v>3380</v>
      </c>
      <c r="X357" t="s">
        <v>1972</v>
      </c>
      <c r="Y357" t="s">
        <v>2909</v>
      </c>
      <c r="Z357" t="s">
        <v>2910</v>
      </c>
      <c r="AA357" t="s">
        <v>2911</v>
      </c>
      <c r="AB357" t="s">
        <v>2917</v>
      </c>
      <c r="AC357" t="s">
        <v>80</v>
      </c>
      <c r="AD357" t="s">
        <v>81</v>
      </c>
      <c r="AJ357" t="s">
        <v>2907</v>
      </c>
      <c r="AK357" t="s">
        <v>2916</v>
      </c>
      <c r="AL357" t="s">
        <v>630</v>
      </c>
      <c r="AM357" t="s">
        <v>3380</v>
      </c>
      <c r="AN357" t="s">
        <v>1972</v>
      </c>
      <c r="AO357" t="s">
        <v>2909</v>
      </c>
      <c r="AP357" t="s">
        <v>2910</v>
      </c>
      <c r="AQ357" t="s">
        <v>2911</v>
      </c>
      <c r="AR357">
        <v>43221</v>
      </c>
      <c r="AS357">
        <v>43221</v>
      </c>
      <c r="AW357" t="s">
        <v>77</v>
      </c>
      <c r="AY357" t="s">
        <v>99</v>
      </c>
    </row>
    <row r="358" spans="1:51" x14ac:dyDescent="0.4">
      <c r="A358" t="str">
        <f t="shared" si="43"/>
        <v>0415401702</v>
      </c>
      <c r="D358" t="s">
        <v>2918</v>
      </c>
      <c r="E358" t="s">
        <v>2919</v>
      </c>
      <c r="F358" t="s">
        <v>3310</v>
      </c>
      <c r="G358" t="s">
        <v>55</v>
      </c>
      <c r="I358" s="34" t="s">
        <v>65</v>
      </c>
      <c r="J358" t="s">
        <v>58</v>
      </c>
      <c r="K358" t="s">
        <v>2920</v>
      </c>
      <c r="L358" t="s">
        <v>2921</v>
      </c>
      <c r="M358" t="s">
        <v>2922</v>
      </c>
      <c r="N358" t="s">
        <v>62</v>
      </c>
      <c r="O358" t="s">
        <v>3661</v>
      </c>
      <c r="P358" t="s">
        <v>3661</v>
      </c>
      <c r="Q358" t="s">
        <v>65</v>
      </c>
      <c r="R358" t="s">
        <v>3355</v>
      </c>
      <c r="S358" t="s">
        <v>3853</v>
      </c>
      <c r="T358" t="s">
        <v>2923</v>
      </c>
      <c r="U358" t="s">
        <v>2924</v>
      </c>
      <c r="V358" t="s">
        <v>2778</v>
      </c>
      <c r="W358" t="s">
        <v>3380</v>
      </c>
      <c r="X358" t="s">
        <v>1972</v>
      </c>
      <c r="Y358" t="s">
        <v>2925</v>
      </c>
      <c r="Z358" t="s">
        <v>2926</v>
      </c>
      <c r="AA358" t="s">
        <v>2922</v>
      </c>
      <c r="AB358" t="s">
        <v>2927</v>
      </c>
      <c r="AC358" t="s">
        <v>80</v>
      </c>
      <c r="AD358" t="s">
        <v>81</v>
      </c>
      <c r="AJ358" t="s">
        <v>2923</v>
      </c>
      <c r="AK358" t="s">
        <v>2924</v>
      </c>
      <c r="AL358" t="s">
        <v>2778</v>
      </c>
      <c r="AM358" t="s">
        <v>3380</v>
      </c>
      <c r="AN358" t="s">
        <v>1972</v>
      </c>
      <c r="AO358" t="s">
        <v>2925</v>
      </c>
      <c r="AP358" t="s">
        <v>2926</v>
      </c>
      <c r="AQ358" t="s">
        <v>2922</v>
      </c>
      <c r="AR358">
        <v>43313</v>
      </c>
      <c r="AS358">
        <v>43313</v>
      </c>
      <c r="AW358" t="s">
        <v>77</v>
      </c>
      <c r="AY358" t="s">
        <v>78</v>
      </c>
    </row>
    <row r="359" spans="1:51" x14ac:dyDescent="0.4">
      <c r="A359" t="str">
        <f t="shared" si="43"/>
        <v>0415401819</v>
      </c>
      <c r="D359" t="s">
        <v>2713</v>
      </c>
      <c r="E359" t="s">
        <v>2714</v>
      </c>
      <c r="F359" t="s">
        <v>3313</v>
      </c>
      <c r="G359" t="s">
        <v>118</v>
      </c>
      <c r="I359" s="34" t="s">
        <v>594</v>
      </c>
      <c r="J359" t="s">
        <v>367</v>
      </c>
      <c r="K359" t="s">
        <v>2715</v>
      </c>
      <c r="L359" t="s">
        <v>2716</v>
      </c>
      <c r="M359" t="s">
        <v>2717</v>
      </c>
      <c r="N359" t="s">
        <v>62</v>
      </c>
      <c r="O359" t="s">
        <v>3661</v>
      </c>
      <c r="P359" t="s">
        <v>3661</v>
      </c>
      <c r="Q359" t="s">
        <v>622</v>
      </c>
      <c r="R359" t="s">
        <v>3409</v>
      </c>
      <c r="S359" t="s">
        <v>3663</v>
      </c>
      <c r="T359" t="s">
        <v>2928</v>
      </c>
      <c r="U359" t="s">
        <v>2929</v>
      </c>
      <c r="V359" t="s">
        <v>594</v>
      </c>
      <c r="W359" t="s">
        <v>3380</v>
      </c>
      <c r="X359" t="s">
        <v>1972</v>
      </c>
      <c r="Y359" t="s">
        <v>2930</v>
      </c>
      <c r="Z359" t="s">
        <v>2716</v>
      </c>
      <c r="AA359" t="s">
        <v>2717</v>
      </c>
      <c r="AB359" t="s">
        <v>2931</v>
      </c>
      <c r="AC359" t="s">
        <v>80</v>
      </c>
      <c r="AD359" t="s">
        <v>81</v>
      </c>
      <c r="AJ359" t="s">
        <v>2928</v>
      </c>
      <c r="AK359" t="s">
        <v>2929</v>
      </c>
      <c r="AL359" t="s">
        <v>594</v>
      </c>
      <c r="AM359" t="s">
        <v>3380</v>
      </c>
      <c r="AN359" t="s">
        <v>1972</v>
      </c>
      <c r="AO359" t="s">
        <v>2930</v>
      </c>
      <c r="AP359" t="s">
        <v>2716</v>
      </c>
      <c r="AQ359" t="s">
        <v>2717</v>
      </c>
      <c r="AR359">
        <v>43586</v>
      </c>
      <c r="AS359">
        <v>43586</v>
      </c>
      <c r="AW359" t="s">
        <v>77</v>
      </c>
      <c r="AY359" t="s">
        <v>78</v>
      </c>
    </row>
    <row r="360" spans="1:51" x14ac:dyDescent="0.4">
      <c r="A360" t="str">
        <f t="shared" si="43"/>
        <v>0415401868</v>
      </c>
      <c r="D360" t="s">
        <v>2932</v>
      </c>
      <c r="E360" t="s">
        <v>2933</v>
      </c>
      <c r="F360" t="s">
        <v>3311</v>
      </c>
      <c r="G360" t="s">
        <v>100</v>
      </c>
      <c r="I360" s="34" t="s">
        <v>656</v>
      </c>
      <c r="J360" t="s">
        <v>122</v>
      </c>
      <c r="K360" t="s">
        <v>2934</v>
      </c>
      <c r="L360" t="s">
        <v>2935</v>
      </c>
      <c r="M360" t="s">
        <v>2936</v>
      </c>
      <c r="N360" t="s">
        <v>101</v>
      </c>
      <c r="O360" t="s">
        <v>3661</v>
      </c>
      <c r="P360" t="s">
        <v>3661</v>
      </c>
      <c r="Q360" t="s">
        <v>1917</v>
      </c>
      <c r="R360" t="s">
        <v>3409</v>
      </c>
      <c r="S360" t="s">
        <v>3663</v>
      </c>
      <c r="T360" t="s">
        <v>2937</v>
      </c>
      <c r="U360" t="s">
        <v>2938</v>
      </c>
      <c r="V360" t="s">
        <v>610</v>
      </c>
      <c r="W360" t="s">
        <v>3380</v>
      </c>
      <c r="X360" t="s">
        <v>1972</v>
      </c>
      <c r="Y360" t="s">
        <v>2939</v>
      </c>
      <c r="Z360" t="s">
        <v>2940</v>
      </c>
      <c r="AA360" t="s">
        <v>2941</v>
      </c>
      <c r="AB360" t="s">
        <v>2942</v>
      </c>
      <c r="AC360" t="s">
        <v>80</v>
      </c>
      <c r="AD360" t="s">
        <v>81</v>
      </c>
      <c r="AJ360" t="s">
        <v>2937</v>
      </c>
      <c r="AK360" t="s">
        <v>2938</v>
      </c>
      <c r="AL360" t="s">
        <v>610</v>
      </c>
      <c r="AM360" t="s">
        <v>3380</v>
      </c>
      <c r="AN360" t="s">
        <v>1972</v>
      </c>
      <c r="AO360" t="s">
        <v>2939</v>
      </c>
      <c r="AP360" t="s">
        <v>2940</v>
      </c>
      <c r="AQ360" t="s">
        <v>2941</v>
      </c>
      <c r="AR360">
        <v>43922</v>
      </c>
      <c r="AS360">
        <v>43922</v>
      </c>
      <c r="AW360" t="s">
        <v>77</v>
      </c>
      <c r="AY360" t="s">
        <v>78</v>
      </c>
    </row>
    <row r="361" spans="1:51" x14ac:dyDescent="0.4">
      <c r="A361" t="str">
        <f t="shared" si="43"/>
        <v>0415401884</v>
      </c>
      <c r="D361" t="s">
        <v>2943</v>
      </c>
      <c r="E361" t="s">
        <v>2944</v>
      </c>
      <c r="F361" t="s">
        <v>3313</v>
      </c>
      <c r="G361" t="s">
        <v>118</v>
      </c>
      <c r="I361" s="34" t="s">
        <v>2860</v>
      </c>
      <c r="J361" t="s">
        <v>367</v>
      </c>
      <c r="K361" t="s">
        <v>3854</v>
      </c>
      <c r="L361" t="s">
        <v>2945</v>
      </c>
      <c r="M361" t="s">
        <v>2945</v>
      </c>
      <c r="N361" t="s">
        <v>62</v>
      </c>
      <c r="O361" t="s">
        <v>3661</v>
      </c>
      <c r="P361" t="s">
        <v>3661</v>
      </c>
      <c r="Q361" t="s">
        <v>3855</v>
      </c>
      <c r="R361" t="s">
        <v>3380</v>
      </c>
      <c r="S361" t="s">
        <v>3671</v>
      </c>
      <c r="T361" t="s">
        <v>2946</v>
      </c>
      <c r="U361" t="s">
        <v>2947</v>
      </c>
      <c r="V361" t="s">
        <v>2860</v>
      </c>
      <c r="W361" t="s">
        <v>3380</v>
      </c>
      <c r="X361" t="s">
        <v>1972</v>
      </c>
      <c r="Y361" t="s">
        <v>2948</v>
      </c>
      <c r="Z361" t="s">
        <v>2949</v>
      </c>
      <c r="AA361" t="s">
        <v>2949</v>
      </c>
      <c r="AB361" t="s">
        <v>2950</v>
      </c>
      <c r="AC361" t="s">
        <v>80</v>
      </c>
      <c r="AD361" t="s">
        <v>81</v>
      </c>
      <c r="AJ361" t="s">
        <v>2946</v>
      </c>
      <c r="AK361" t="s">
        <v>2947</v>
      </c>
      <c r="AL361" t="s">
        <v>2860</v>
      </c>
      <c r="AM361" t="s">
        <v>3380</v>
      </c>
      <c r="AN361" t="s">
        <v>1972</v>
      </c>
      <c r="AO361" t="s">
        <v>2948</v>
      </c>
      <c r="AP361" t="s">
        <v>2949</v>
      </c>
      <c r="AQ361" t="s">
        <v>2949</v>
      </c>
      <c r="AR361">
        <v>43983</v>
      </c>
      <c r="AS361">
        <v>43983</v>
      </c>
      <c r="AW361" t="s">
        <v>77</v>
      </c>
      <c r="AY361" t="s">
        <v>78</v>
      </c>
    </row>
    <row r="362" spans="1:51" x14ac:dyDescent="0.4">
      <c r="A362" t="str">
        <f t="shared" si="43"/>
        <v>0415402015</v>
      </c>
      <c r="D362" t="s">
        <v>711</v>
      </c>
      <c r="E362" t="s">
        <v>712</v>
      </c>
      <c r="F362" t="s">
        <v>3316</v>
      </c>
      <c r="G362" t="s">
        <v>240</v>
      </c>
      <c r="I362" s="34" t="s">
        <v>688</v>
      </c>
      <c r="J362" t="s">
        <v>673</v>
      </c>
      <c r="K362" t="s">
        <v>3856</v>
      </c>
      <c r="L362" t="s">
        <v>3857</v>
      </c>
      <c r="M362" t="s">
        <v>3858</v>
      </c>
      <c r="N362" t="s">
        <v>241</v>
      </c>
      <c r="O362" t="s">
        <v>3661</v>
      </c>
      <c r="P362" t="s">
        <v>3661</v>
      </c>
      <c r="Q362" t="s">
        <v>3859</v>
      </c>
      <c r="R362" t="s">
        <v>3380</v>
      </c>
      <c r="S362" t="s">
        <v>3671</v>
      </c>
      <c r="T362" t="s">
        <v>3860</v>
      </c>
      <c r="U362" t="s">
        <v>4196</v>
      </c>
      <c r="V362" t="s">
        <v>3859</v>
      </c>
      <c r="W362" t="s">
        <v>3380</v>
      </c>
      <c r="X362" t="s">
        <v>1972</v>
      </c>
      <c r="Y362" t="s">
        <v>4197</v>
      </c>
      <c r="Z362" t="s">
        <v>4198</v>
      </c>
      <c r="AA362" t="s">
        <v>4198</v>
      </c>
      <c r="AB362" t="s">
        <v>4322</v>
      </c>
      <c r="AC362" t="s">
        <v>80</v>
      </c>
      <c r="AD362" t="s">
        <v>81</v>
      </c>
      <c r="AJ362" t="s">
        <v>3860</v>
      </c>
      <c r="AK362" t="s">
        <v>4196</v>
      </c>
      <c r="AL362" t="s">
        <v>3859</v>
      </c>
      <c r="AM362" t="s">
        <v>3380</v>
      </c>
      <c r="AN362" t="s">
        <v>1972</v>
      </c>
      <c r="AO362" t="s">
        <v>4197</v>
      </c>
      <c r="AP362" t="s">
        <v>4198</v>
      </c>
      <c r="AQ362" t="s">
        <v>4198</v>
      </c>
      <c r="AR362">
        <v>44440</v>
      </c>
      <c r="AS362">
        <v>44440</v>
      </c>
      <c r="AW362" t="s">
        <v>77</v>
      </c>
      <c r="AY362" t="s">
        <v>78</v>
      </c>
    </row>
    <row r="363" spans="1:51" x14ac:dyDescent="0.4">
      <c r="A363" t="str">
        <f t="shared" si="43"/>
        <v>0415402023</v>
      </c>
      <c r="D363" t="s">
        <v>3228</v>
      </c>
      <c r="E363" t="s">
        <v>3300</v>
      </c>
      <c r="F363" t="s">
        <v>3311</v>
      </c>
      <c r="G363" t="s">
        <v>100</v>
      </c>
      <c r="I363" s="34" t="s">
        <v>94</v>
      </c>
      <c r="J363" t="s">
        <v>95</v>
      </c>
      <c r="K363" t="s">
        <v>3861</v>
      </c>
      <c r="L363" t="s">
        <v>3862</v>
      </c>
      <c r="M363" t="s">
        <v>3862</v>
      </c>
      <c r="N363" t="s">
        <v>101</v>
      </c>
      <c r="O363" t="s">
        <v>3661</v>
      </c>
      <c r="P363" t="s">
        <v>3661</v>
      </c>
      <c r="Q363" t="s">
        <v>94</v>
      </c>
      <c r="R363" t="s">
        <v>3409</v>
      </c>
      <c r="S363" t="s">
        <v>3663</v>
      </c>
      <c r="T363" t="s">
        <v>3863</v>
      </c>
      <c r="U363" t="s">
        <v>4199</v>
      </c>
      <c r="V363" t="s">
        <v>1281</v>
      </c>
      <c r="W363" t="s">
        <v>3380</v>
      </c>
      <c r="X363" t="s">
        <v>1972</v>
      </c>
      <c r="Y363" t="s">
        <v>4200</v>
      </c>
      <c r="Z363" t="s">
        <v>4201</v>
      </c>
      <c r="AA363" t="s">
        <v>4201</v>
      </c>
      <c r="AB363" t="s">
        <v>4323</v>
      </c>
      <c r="AC363" t="s">
        <v>80</v>
      </c>
      <c r="AD363" t="s">
        <v>81</v>
      </c>
      <c r="AJ363" t="s">
        <v>3863</v>
      </c>
      <c r="AK363" t="s">
        <v>4199</v>
      </c>
      <c r="AL363" t="s">
        <v>1281</v>
      </c>
      <c r="AM363" t="s">
        <v>3380</v>
      </c>
      <c r="AN363" t="s">
        <v>1972</v>
      </c>
      <c r="AO363" t="s">
        <v>4200</v>
      </c>
      <c r="AP363" t="s">
        <v>4201</v>
      </c>
      <c r="AQ363" t="s">
        <v>4201</v>
      </c>
      <c r="AR363">
        <v>44470</v>
      </c>
      <c r="AS363">
        <v>44470</v>
      </c>
      <c r="AW363" t="s">
        <v>77</v>
      </c>
      <c r="AY363" t="s">
        <v>78</v>
      </c>
    </row>
    <row r="364" spans="1:51" x14ac:dyDescent="0.4">
      <c r="A364" t="str">
        <f t="shared" si="43"/>
        <v>0415402049</v>
      </c>
      <c r="D364" t="s">
        <v>415</v>
      </c>
      <c r="E364" t="s">
        <v>3301</v>
      </c>
      <c r="F364" t="s">
        <v>3311</v>
      </c>
      <c r="G364" t="s">
        <v>100</v>
      </c>
      <c r="I364" s="34" t="s">
        <v>417</v>
      </c>
      <c r="J364" t="s">
        <v>154</v>
      </c>
      <c r="K364" t="s">
        <v>3864</v>
      </c>
      <c r="L364" t="s">
        <v>419</v>
      </c>
      <c r="M364" t="s">
        <v>420</v>
      </c>
      <c r="N364" t="s">
        <v>101</v>
      </c>
      <c r="O364" t="s">
        <v>3661</v>
      </c>
      <c r="P364" t="s">
        <v>3661</v>
      </c>
      <c r="Q364" t="s">
        <v>423</v>
      </c>
      <c r="R364" t="s">
        <v>3381</v>
      </c>
      <c r="S364" t="s">
        <v>3865</v>
      </c>
      <c r="T364" t="s">
        <v>3866</v>
      </c>
      <c r="U364" t="s">
        <v>4202</v>
      </c>
      <c r="V364" t="s">
        <v>4203</v>
      </c>
      <c r="W364" t="s">
        <v>3380</v>
      </c>
      <c r="X364" t="s">
        <v>1972</v>
      </c>
      <c r="Y364" t="s">
        <v>4204</v>
      </c>
      <c r="Z364" t="s">
        <v>4205</v>
      </c>
      <c r="AA364" t="s">
        <v>4206</v>
      </c>
      <c r="AB364" t="s">
        <v>4324</v>
      </c>
      <c r="AC364" t="s">
        <v>80</v>
      </c>
      <c r="AD364" t="s">
        <v>81</v>
      </c>
      <c r="AJ364" t="s">
        <v>3866</v>
      </c>
      <c r="AK364" t="s">
        <v>4202</v>
      </c>
      <c r="AL364" t="s">
        <v>4203</v>
      </c>
      <c r="AM364" t="s">
        <v>3380</v>
      </c>
      <c r="AN364" t="s">
        <v>1972</v>
      </c>
      <c r="AO364" t="s">
        <v>4204</v>
      </c>
      <c r="AP364" t="s">
        <v>4205</v>
      </c>
      <c r="AQ364" t="s">
        <v>4206</v>
      </c>
      <c r="AR364">
        <v>44621</v>
      </c>
      <c r="AS364">
        <v>44621</v>
      </c>
      <c r="AW364" t="s">
        <v>77</v>
      </c>
      <c r="AY364" t="s">
        <v>78</v>
      </c>
    </row>
    <row r="365" spans="1:51" x14ac:dyDescent="0.4">
      <c r="A365" t="str">
        <f t="shared" si="43"/>
        <v>0415402072</v>
      </c>
      <c r="D365" t="s">
        <v>3229</v>
      </c>
      <c r="E365" t="s">
        <v>3302</v>
      </c>
      <c r="F365" t="s">
        <v>3311</v>
      </c>
      <c r="G365" t="s">
        <v>100</v>
      </c>
      <c r="I365" s="34" t="s">
        <v>1999</v>
      </c>
      <c r="J365" t="s">
        <v>367</v>
      </c>
      <c r="K365" t="s">
        <v>3867</v>
      </c>
      <c r="L365" t="s">
        <v>3868</v>
      </c>
      <c r="M365" t="s">
        <v>3869</v>
      </c>
      <c r="N365" t="s">
        <v>3870</v>
      </c>
      <c r="O365" t="s">
        <v>3661</v>
      </c>
      <c r="P365" t="s">
        <v>3661</v>
      </c>
      <c r="Q365" t="s">
        <v>3871</v>
      </c>
      <c r="R365" t="s">
        <v>3380</v>
      </c>
      <c r="S365" t="s">
        <v>3671</v>
      </c>
      <c r="T365" t="s">
        <v>3872</v>
      </c>
      <c r="U365" t="s">
        <v>4207</v>
      </c>
      <c r="V365" t="s">
        <v>1999</v>
      </c>
      <c r="W365" t="s">
        <v>3380</v>
      </c>
      <c r="X365" t="s">
        <v>1972</v>
      </c>
      <c r="Y365" t="s">
        <v>3867</v>
      </c>
      <c r="Z365" t="s">
        <v>3868</v>
      </c>
      <c r="AA365" t="s">
        <v>3869</v>
      </c>
      <c r="AB365" t="s">
        <v>4325</v>
      </c>
      <c r="AC365" t="s">
        <v>80</v>
      </c>
      <c r="AD365" t="s">
        <v>81</v>
      </c>
      <c r="AJ365" t="s">
        <v>3872</v>
      </c>
      <c r="AK365" t="s">
        <v>4207</v>
      </c>
      <c r="AL365" t="s">
        <v>1999</v>
      </c>
      <c r="AM365" t="s">
        <v>3380</v>
      </c>
      <c r="AN365" t="s">
        <v>1972</v>
      </c>
      <c r="AO365" t="s">
        <v>3867</v>
      </c>
      <c r="AP365" t="s">
        <v>3868</v>
      </c>
      <c r="AQ365" t="s">
        <v>3869</v>
      </c>
      <c r="AR365">
        <v>44743</v>
      </c>
      <c r="AS365">
        <v>44743</v>
      </c>
      <c r="AW365" t="s">
        <v>77</v>
      </c>
      <c r="AY365" t="s">
        <v>78</v>
      </c>
    </row>
    <row r="366" spans="1:51" x14ac:dyDescent="0.4">
      <c r="A366" t="str">
        <f t="shared" si="43"/>
        <v>0415402106</v>
      </c>
      <c r="D366" t="s">
        <v>3230</v>
      </c>
      <c r="E366" t="s">
        <v>3303</v>
      </c>
      <c r="F366" t="s">
        <v>3313</v>
      </c>
      <c r="G366" t="s">
        <v>118</v>
      </c>
      <c r="I366" s="34" t="s">
        <v>3351</v>
      </c>
      <c r="J366" t="s">
        <v>367</v>
      </c>
      <c r="K366" t="s">
        <v>3873</v>
      </c>
      <c r="L366" t="s">
        <v>3874</v>
      </c>
      <c r="M366" t="s">
        <v>3874</v>
      </c>
      <c r="N366" t="s">
        <v>241</v>
      </c>
      <c r="O366" t="s">
        <v>3661</v>
      </c>
      <c r="P366" t="s">
        <v>3661</v>
      </c>
      <c r="Q366" t="s">
        <v>3875</v>
      </c>
      <c r="R366" t="s">
        <v>3401</v>
      </c>
      <c r="S366" t="s">
        <v>3811</v>
      </c>
      <c r="T366" t="s">
        <v>3876</v>
      </c>
      <c r="U366" t="s">
        <v>4208</v>
      </c>
      <c r="V366" t="s">
        <v>4209</v>
      </c>
      <c r="W366" t="s">
        <v>3380</v>
      </c>
      <c r="X366" t="s">
        <v>1972</v>
      </c>
      <c r="Y366" t="s">
        <v>4210</v>
      </c>
      <c r="Z366" t="s">
        <v>4211</v>
      </c>
      <c r="AA366" t="s">
        <v>4211</v>
      </c>
      <c r="AB366" t="s">
        <v>4326</v>
      </c>
      <c r="AC366" t="s">
        <v>80</v>
      </c>
      <c r="AD366" t="s">
        <v>81</v>
      </c>
      <c r="AJ366" t="s">
        <v>3876</v>
      </c>
      <c r="AK366" t="s">
        <v>4208</v>
      </c>
      <c r="AL366" t="s">
        <v>4209</v>
      </c>
      <c r="AM366" t="s">
        <v>3380</v>
      </c>
      <c r="AN366" t="s">
        <v>1972</v>
      </c>
      <c r="AO366" t="s">
        <v>4210</v>
      </c>
      <c r="AP366" t="s">
        <v>4211</v>
      </c>
      <c r="AQ366" t="s">
        <v>4211</v>
      </c>
      <c r="AR366">
        <v>44896</v>
      </c>
      <c r="AS366">
        <v>44896</v>
      </c>
      <c r="AW366" t="s">
        <v>77</v>
      </c>
      <c r="AY366" t="s">
        <v>78</v>
      </c>
    </row>
    <row r="367" spans="1:51" x14ac:dyDescent="0.4">
      <c r="A367" t="str">
        <f t="shared" si="43"/>
        <v>0415402155</v>
      </c>
      <c r="D367" t="s">
        <v>2239</v>
      </c>
      <c r="E367" t="s">
        <v>2240</v>
      </c>
      <c r="F367" t="s">
        <v>3311</v>
      </c>
      <c r="G367" t="s">
        <v>100</v>
      </c>
      <c r="I367" s="34" t="s">
        <v>1940</v>
      </c>
      <c r="J367" t="s">
        <v>95</v>
      </c>
      <c r="K367" t="s">
        <v>2241</v>
      </c>
      <c r="L367" t="s">
        <v>2242</v>
      </c>
      <c r="M367" t="s">
        <v>2243</v>
      </c>
      <c r="N367" t="s">
        <v>101</v>
      </c>
      <c r="O367" t="s">
        <v>3661</v>
      </c>
      <c r="P367" t="s">
        <v>3661</v>
      </c>
      <c r="Q367" t="s">
        <v>2183</v>
      </c>
      <c r="R367" t="s">
        <v>3409</v>
      </c>
      <c r="S367" t="s">
        <v>3663</v>
      </c>
      <c r="T367" t="s">
        <v>3877</v>
      </c>
      <c r="U367" t="s">
        <v>4212</v>
      </c>
      <c r="V367" t="s">
        <v>594</v>
      </c>
      <c r="W367" t="s">
        <v>3380</v>
      </c>
      <c r="X367" t="s">
        <v>1972</v>
      </c>
      <c r="Y367" t="s">
        <v>4213</v>
      </c>
      <c r="Z367" t="s">
        <v>4214</v>
      </c>
      <c r="AA367" t="s">
        <v>4215</v>
      </c>
      <c r="AB367" t="s">
        <v>4327</v>
      </c>
      <c r="AC367" t="s">
        <v>80</v>
      </c>
      <c r="AD367" t="s">
        <v>81</v>
      </c>
      <c r="AJ367" t="s">
        <v>3877</v>
      </c>
      <c r="AK367" t="s">
        <v>4212</v>
      </c>
      <c r="AL367" t="s">
        <v>594</v>
      </c>
      <c r="AM367" t="s">
        <v>3380</v>
      </c>
      <c r="AN367" t="s">
        <v>1972</v>
      </c>
      <c r="AO367" t="s">
        <v>4213</v>
      </c>
      <c r="AP367" t="s">
        <v>4214</v>
      </c>
      <c r="AQ367" t="s">
        <v>4215</v>
      </c>
      <c r="AR367">
        <v>45017</v>
      </c>
      <c r="AS367">
        <v>45017</v>
      </c>
      <c r="AW367" t="s">
        <v>77</v>
      </c>
      <c r="AY367" t="s">
        <v>78</v>
      </c>
    </row>
    <row r="368" spans="1:51" x14ac:dyDescent="0.4">
      <c r="A368" t="str">
        <f t="shared" si="43"/>
        <v>0415402197</v>
      </c>
      <c r="D368" t="s">
        <v>3231</v>
      </c>
      <c r="E368" t="s">
        <v>3304</v>
      </c>
      <c r="F368" t="s">
        <v>3311</v>
      </c>
      <c r="G368" t="s">
        <v>100</v>
      </c>
      <c r="I368" s="34" t="s">
        <v>3352</v>
      </c>
      <c r="J368" t="s">
        <v>367</v>
      </c>
      <c r="K368" t="s">
        <v>3878</v>
      </c>
      <c r="L368" t="s">
        <v>3879</v>
      </c>
      <c r="M368" t="s">
        <v>3879</v>
      </c>
      <c r="N368" t="s">
        <v>101</v>
      </c>
      <c r="O368" t="s">
        <v>3661</v>
      </c>
      <c r="P368" t="s">
        <v>3661</v>
      </c>
      <c r="Q368" t="s">
        <v>3880</v>
      </c>
      <c r="R368" t="s">
        <v>3401</v>
      </c>
      <c r="S368" t="s">
        <v>3811</v>
      </c>
      <c r="T368" t="s">
        <v>3881</v>
      </c>
      <c r="U368" t="s">
        <v>4216</v>
      </c>
      <c r="V368" t="s">
        <v>3352</v>
      </c>
      <c r="W368" t="s">
        <v>3380</v>
      </c>
      <c r="X368" t="s">
        <v>1972</v>
      </c>
      <c r="Y368" t="s">
        <v>3878</v>
      </c>
      <c r="Z368" t="s">
        <v>3879</v>
      </c>
      <c r="AA368" t="s">
        <v>3879</v>
      </c>
      <c r="AB368" t="s">
        <v>4328</v>
      </c>
      <c r="AC368" t="s">
        <v>80</v>
      </c>
      <c r="AD368" t="s">
        <v>81</v>
      </c>
      <c r="AJ368" t="s">
        <v>3881</v>
      </c>
      <c r="AK368" t="s">
        <v>4216</v>
      </c>
      <c r="AL368" t="s">
        <v>3352</v>
      </c>
      <c r="AM368" t="s">
        <v>3380</v>
      </c>
      <c r="AN368" t="s">
        <v>1972</v>
      </c>
      <c r="AO368" t="s">
        <v>3878</v>
      </c>
      <c r="AP368" t="s">
        <v>3879</v>
      </c>
      <c r="AQ368" t="s">
        <v>3879</v>
      </c>
      <c r="AR368">
        <v>45139</v>
      </c>
      <c r="AS368">
        <v>45139</v>
      </c>
      <c r="AW368" t="s">
        <v>77</v>
      </c>
      <c r="AY368" t="s">
        <v>78</v>
      </c>
    </row>
    <row r="369" spans="1:51" x14ac:dyDescent="0.4">
      <c r="A369" t="str">
        <f t="shared" si="43"/>
        <v>0415500271</v>
      </c>
      <c r="D369" t="s">
        <v>1911</v>
      </c>
      <c r="E369" t="s">
        <v>1912</v>
      </c>
      <c r="F369" t="s">
        <v>3310</v>
      </c>
      <c r="G369" t="s">
        <v>55</v>
      </c>
      <c r="I369" s="34" t="s">
        <v>1089</v>
      </c>
      <c r="J369" t="s">
        <v>95</v>
      </c>
      <c r="K369" t="s">
        <v>3670</v>
      </c>
      <c r="L369" t="s">
        <v>1914</v>
      </c>
      <c r="M369" t="s">
        <v>1915</v>
      </c>
      <c r="N369" t="s">
        <v>62</v>
      </c>
      <c r="O369" t="s">
        <v>3661</v>
      </c>
      <c r="P369" t="s">
        <v>3661</v>
      </c>
      <c r="Q369" t="s">
        <v>1916</v>
      </c>
      <c r="R369" t="s">
        <v>3380</v>
      </c>
      <c r="S369" t="s">
        <v>3671</v>
      </c>
      <c r="T369" t="s">
        <v>2955</v>
      </c>
      <c r="U369" t="s">
        <v>2956</v>
      </c>
      <c r="V369" t="s">
        <v>2544</v>
      </c>
      <c r="W369" t="s">
        <v>3403</v>
      </c>
      <c r="X369" t="s">
        <v>2521</v>
      </c>
      <c r="Y369" t="s">
        <v>2957</v>
      </c>
      <c r="Z369" t="s">
        <v>2958</v>
      </c>
      <c r="AA369" t="s">
        <v>2959</v>
      </c>
      <c r="AB369" t="s">
        <v>2960</v>
      </c>
      <c r="AC369" t="s">
        <v>80</v>
      </c>
      <c r="AD369" t="s">
        <v>81</v>
      </c>
      <c r="AJ369" t="s">
        <v>2955</v>
      </c>
      <c r="AK369" t="s">
        <v>2956</v>
      </c>
      <c r="AL369" t="s">
        <v>2544</v>
      </c>
      <c r="AM369" t="s">
        <v>3403</v>
      </c>
      <c r="AN369" t="s">
        <v>2521</v>
      </c>
      <c r="AO369" t="s">
        <v>2957</v>
      </c>
      <c r="AP369" t="s">
        <v>2958</v>
      </c>
      <c r="AQ369" t="s">
        <v>2959</v>
      </c>
      <c r="AR369">
        <v>41000</v>
      </c>
      <c r="AS369">
        <v>41000</v>
      </c>
      <c r="AW369" t="s">
        <v>77</v>
      </c>
      <c r="AY369" t="s">
        <v>78</v>
      </c>
    </row>
    <row r="370" spans="1:51" x14ac:dyDescent="0.4">
      <c r="A370" t="str">
        <f t="shared" si="43"/>
        <v>0415500297</v>
      </c>
      <c r="D370" t="s">
        <v>1987</v>
      </c>
      <c r="E370" t="s">
        <v>1988</v>
      </c>
      <c r="F370" t="s">
        <v>3310</v>
      </c>
      <c r="G370" t="s">
        <v>55</v>
      </c>
      <c r="I370" s="34" t="s">
        <v>1910</v>
      </c>
      <c r="J370" t="s">
        <v>95</v>
      </c>
      <c r="K370" t="s">
        <v>1989</v>
      </c>
      <c r="L370" t="s">
        <v>1990</v>
      </c>
      <c r="M370" t="s">
        <v>1991</v>
      </c>
      <c r="N370" t="s">
        <v>62</v>
      </c>
      <c r="O370" t="s">
        <v>3661</v>
      </c>
      <c r="P370" t="s">
        <v>3661</v>
      </c>
      <c r="Q370" t="s">
        <v>1992</v>
      </c>
      <c r="R370" t="s">
        <v>3403</v>
      </c>
      <c r="S370" t="s">
        <v>3667</v>
      </c>
      <c r="T370" t="s">
        <v>2961</v>
      </c>
      <c r="U370" t="s">
        <v>2962</v>
      </c>
      <c r="V370" t="s">
        <v>402</v>
      </c>
      <c r="W370" t="s">
        <v>3403</v>
      </c>
      <c r="X370" t="s">
        <v>2521</v>
      </c>
      <c r="Y370" t="s">
        <v>2963</v>
      </c>
      <c r="Z370" t="s">
        <v>2964</v>
      </c>
      <c r="AA370" t="s">
        <v>2965</v>
      </c>
      <c r="AB370" t="s">
        <v>2966</v>
      </c>
      <c r="AC370" t="s">
        <v>80</v>
      </c>
      <c r="AD370" t="s">
        <v>81</v>
      </c>
      <c r="AJ370" t="s">
        <v>2961</v>
      </c>
      <c r="AK370" t="s">
        <v>2962</v>
      </c>
      <c r="AL370" t="s">
        <v>402</v>
      </c>
      <c r="AM370" t="s">
        <v>3403</v>
      </c>
      <c r="AN370" t="s">
        <v>2521</v>
      </c>
      <c r="AO370" t="s">
        <v>2963</v>
      </c>
      <c r="AP370" t="s">
        <v>2964</v>
      </c>
      <c r="AQ370" t="s">
        <v>2965</v>
      </c>
      <c r="AR370">
        <v>40969</v>
      </c>
      <c r="AS370">
        <v>40969</v>
      </c>
      <c r="AW370" t="s">
        <v>77</v>
      </c>
      <c r="AY370" t="s">
        <v>78</v>
      </c>
    </row>
    <row r="371" spans="1:51" x14ac:dyDescent="0.4">
      <c r="A371" t="str">
        <f t="shared" si="43"/>
        <v>0415500370</v>
      </c>
      <c r="D371" t="s">
        <v>2967</v>
      </c>
      <c r="E371" t="s">
        <v>2968</v>
      </c>
      <c r="F371" t="s">
        <v>3310</v>
      </c>
      <c r="G371" t="s">
        <v>55</v>
      </c>
      <c r="I371" s="34" t="s">
        <v>2342</v>
      </c>
      <c r="J371" t="s">
        <v>122</v>
      </c>
      <c r="K371" t="s">
        <v>3882</v>
      </c>
      <c r="L371" t="s">
        <v>2969</v>
      </c>
      <c r="M371" t="s">
        <v>2970</v>
      </c>
      <c r="N371" t="s">
        <v>62</v>
      </c>
      <c r="O371" t="s">
        <v>3661</v>
      </c>
      <c r="P371" t="s">
        <v>3661</v>
      </c>
      <c r="Q371" t="s">
        <v>2033</v>
      </c>
      <c r="R371" t="s">
        <v>3434</v>
      </c>
      <c r="S371" t="s">
        <v>3666</v>
      </c>
      <c r="T371" t="s">
        <v>2971</v>
      </c>
      <c r="U371" t="s">
        <v>2972</v>
      </c>
      <c r="V371" t="s">
        <v>2342</v>
      </c>
      <c r="W371" t="s">
        <v>3403</v>
      </c>
      <c r="X371" t="s">
        <v>2521</v>
      </c>
      <c r="Y371" t="s">
        <v>3882</v>
      </c>
      <c r="Z371" t="s">
        <v>2969</v>
      </c>
      <c r="AA371" t="s">
        <v>2970</v>
      </c>
      <c r="AB371" t="s">
        <v>2973</v>
      </c>
      <c r="AC371" t="s">
        <v>80</v>
      </c>
      <c r="AD371" t="s">
        <v>81</v>
      </c>
      <c r="AJ371" t="s">
        <v>2971</v>
      </c>
      <c r="AK371" t="s">
        <v>2972</v>
      </c>
      <c r="AL371" t="s">
        <v>2342</v>
      </c>
      <c r="AM371" t="s">
        <v>3403</v>
      </c>
      <c r="AN371" t="s">
        <v>2521</v>
      </c>
      <c r="AO371" t="s">
        <v>3882</v>
      </c>
      <c r="AP371" t="s">
        <v>2969</v>
      </c>
      <c r="AQ371" t="s">
        <v>2970</v>
      </c>
      <c r="AR371">
        <v>41000</v>
      </c>
      <c r="AS371">
        <v>41000</v>
      </c>
      <c r="AW371" t="s">
        <v>77</v>
      </c>
      <c r="AY371" t="s">
        <v>78</v>
      </c>
    </row>
    <row r="372" spans="1:51" x14ac:dyDescent="0.4">
      <c r="A372" t="str">
        <f t="shared" si="43"/>
        <v>0415500388</v>
      </c>
      <c r="D372" t="s">
        <v>1186</v>
      </c>
      <c r="E372" t="s">
        <v>1187</v>
      </c>
      <c r="F372" t="s">
        <v>3310</v>
      </c>
      <c r="G372" t="s">
        <v>55</v>
      </c>
      <c r="I372" s="34" t="s">
        <v>1188</v>
      </c>
      <c r="J372" t="s">
        <v>122</v>
      </c>
      <c r="K372" t="s">
        <v>3885</v>
      </c>
      <c r="L372" t="s">
        <v>2696</v>
      </c>
      <c r="M372" t="s">
        <v>2049</v>
      </c>
      <c r="N372" t="s">
        <v>62</v>
      </c>
      <c r="O372" t="s">
        <v>3661</v>
      </c>
      <c r="P372" t="s">
        <v>3661</v>
      </c>
      <c r="Q372" t="s">
        <v>3539</v>
      </c>
      <c r="R372" t="s">
        <v>3403</v>
      </c>
      <c r="S372" t="s">
        <v>3667</v>
      </c>
      <c r="T372" t="s">
        <v>4364</v>
      </c>
      <c r="U372" t="s">
        <v>4374</v>
      </c>
      <c r="V372" t="s">
        <v>1188</v>
      </c>
      <c r="W372" t="s">
        <v>3403</v>
      </c>
      <c r="X372" t="s">
        <v>2521</v>
      </c>
      <c r="Y372" t="s">
        <v>2974</v>
      </c>
      <c r="Z372" t="s">
        <v>1190</v>
      </c>
      <c r="AA372" t="s">
        <v>1191</v>
      </c>
      <c r="AB372" t="s">
        <v>2975</v>
      </c>
      <c r="AC372" t="s">
        <v>80</v>
      </c>
      <c r="AD372" t="s">
        <v>81</v>
      </c>
      <c r="AJ372" t="s">
        <v>4364</v>
      </c>
      <c r="AK372" t="s">
        <v>4374</v>
      </c>
      <c r="AL372" t="s">
        <v>1188</v>
      </c>
      <c r="AM372" t="s">
        <v>3403</v>
      </c>
      <c r="AN372" t="s">
        <v>2521</v>
      </c>
      <c r="AO372" t="s">
        <v>2974</v>
      </c>
      <c r="AP372" t="s">
        <v>1190</v>
      </c>
      <c r="AQ372" t="s">
        <v>1191</v>
      </c>
      <c r="AR372">
        <v>40817</v>
      </c>
      <c r="AS372">
        <v>40817</v>
      </c>
      <c r="AW372" t="s">
        <v>77</v>
      </c>
      <c r="AY372" t="s">
        <v>99</v>
      </c>
    </row>
    <row r="373" spans="1:51" x14ac:dyDescent="0.4">
      <c r="A373" t="str">
        <f t="shared" si="43"/>
        <v>0415500479</v>
      </c>
      <c r="D373" t="s">
        <v>2976</v>
      </c>
      <c r="E373" t="s">
        <v>2977</v>
      </c>
      <c r="F373" t="s">
        <v>3313</v>
      </c>
      <c r="G373" t="s">
        <v>118</v>
      </c>
      <c r="I373" s="34" t="s">
        <v>357</v>
      </c>
      <c r="J373" t="s">
        <v>122</v>
      </c>
      <c r="K373" t="s">
        <v>2981</v>
      </c>
      <c r="L373" t="s">
        <v>2978</v>
      </c>
      <c r="M373" t="s">
        <v>2978</v>
      </c>
      <c r="N373" t="s">
        <v>62</v>
      </c>
      <c r="O373" t="s">
        <v>3661</v>
      </c>
      <c r="P373" t="s">
        <v>3661</v>
      </c>
      <c r="Q373" t="s">
        <v>1939</v>
      </c>
      <c r="R373" t="s">
        <v>3409</v>
      </c>
      <c r="S373" t="s">
        <v>3663</v>
      </c>
      <c r="T373" t="s">
        <v>2979</v>
      </c>
      <c r="U373" t="s">
        <v>2980</v>
      </c>
      <c r="V373" t="s">
        <v>357</v>
      </c>
      <c r="W373" t="s">
        <v>3403</v>
      </c>
      <c r="X373" t="s">
        <v>2521</v>
      </c>
      <c r="Y373" t="s">
        <v>2981</v>
      </c>
      <c r="Z373" t="s">
        <v>2982</v>
      </c>
      <c r="AA373" t="s">
        <v>2982</v>
      </c>
      <c r="AB373" t="s">
        <v>2983</v>
      </c>
      <c r="AC373" t="s">
        <v>80</v>
      </c>
      <c r="AD373" t="s">
        <v>81</v>
      </c>
      <c r="AJ373" t="s">
        <v>2979</v>
      </c>
      <c r="AK373" t="s">
        <v>2980</v>
      </c>
      <c r="AL373" t="s">
        <v>357</v>
      </c>
      <c r="AM373" t="s">
        <v>3403</v>
      </c>
      <c r="AN373" t="s">
        <v>2521</v>
      </c>
      <c r="AO373" t="s">
        <v>2981</v>
      </c>
      <c r="AP373" t="s">
        <v>2982</v>
      </c>
      <c r="AQ373" t="s">
        <v>2982</v>
      </c>
      <c r="AR373">
        <v>39173</v>
      </c>
      <c r="AS373">
        <v>39173</v>
      </c>
      <c r="AW373" t="s">
        <v>77</v>
      </c>
      <c r="AY373" t="s">
        <v>78</v>
      </c>
    </row>
    <row r="374" spans="1:51" x14ac:dyDescent="0.4">
      <c r="A374" t="str">
        <f t="shared" si="43"/>
        <v>0415500578</v>
      </c>
      <c r="D374" t="s">
        <v>3227</v>
      </c>
      <c r="E374" t="s">
        <v>3299</v>
      </c>
      <c r="F374" t="s">
        <v>3313</v>
      </c>
      <c r="G374" t="s">
        <v>118</v>
      </c>
      <c r="I374" s="34" t="s">
        <v>1248</v>
      </c>
      <c r="J374" t="s">
        <v>253</v>
      </c>
      <c r="K374" t="s">
        <v>2829</v>
      </c>
      <c r="L374" t="s">
        <v>255</v>
      </c>
      <c r="M374" t="s">
        <v>256</v>
      </c>
      <c r="N374" t="s">
        <v>241</v>
      </c>
      <c r="O374" t="s">
        <v>3661</v>
      </c>
      <c r="P374" t="s">
        <v>3661</v>
      </c>
      <c r="Q374" t="s">
        <v>259</v>
      </c>
      <c r="R374" t="s">
        <v>260</v>
      </c>
      <c r="S374" t="s">
        <v>3849</v>
      </c>
      <c r="T374" t="s">
        <v>2830</v>
      </c>
      <c r="U374" t="s">
        <v>2831</v>
      </c>
      <c r="V374" t="s">
        <v>1960</v>
      </c>
      <c r="W374" t="s">
        <v>3403</v>
      </c>
      <c r="X374" t="s">
        <v>2521</v>
      </c>
      <c r="Y374" t="s">
        <v>2984</v>
      </c>
      <c r="Z374" t="s">
        <v>2985</v>
      </c>
      <c r="AA374" t="s">
        <v>1961</v>
      </c>
      <c r="AB374" t="s">
        <v>2986</v>
      </c>
      <c r="AC374" t="s">
        <v>80</v>
      </c>
      <c r="AD374" t="s">
        <v>81</v>
      </c>
      <c r="AJ374" t="s">
        <v>2830</v>
      </c>
      <c r="AK374" t="s">
        <v>2831</v>
      </c>
      <c r="AL374" t="s">
        <v>1960</v>
      </c>
      <c r="AM374" t="s">
        <v>3403</v>
      </c>
      <c r="AN374" t="s">
        <v>2521</v>
      </c>
      <c r="AO374" t="s">
        <v>2984</v>
      </c>
      <c r="AP374" t="s">
        <v>2985</v>
      </c>
      <c r="AQ374" t="s">
        <v>1961</v>
      </c>
      <c r="AR374">
        <v>39569</v>
      </c>
      <c r="AS374">
        <v>39569</v>
      </c>
      <c r="AW374" t="s">
        <v>77</v>
      </c>
      <c r="AY374" t="s">
        <v>99</v>
      </c>
    </row>
    <row r="375" spans="1:51" x14ac:dyDescent="0.4">
      <c r="A375" t="str">
        <f t="shared" si="43"/>
        <v>0415500610</v>
      </c>
      <c r="D375" t="s">
        <v>2951</v>
      </c>
      <c r="E375" t="s">
        <v>2952</v>
      </c>
      <c r="F375" t="s">
        <v>3313</v>
      </c>
      <c r="G375" t="s">
        <v>118</v>
      </c>
      <c r="I375" s="34" t="s">
        <v>2332</v>
      </c>
      <c r="J375" t="s">
        <v>122</v>
      </c>
      <c r="K375" t="s">
        <v>2989</v>
      </c>
      <c r="L375" t="s">
        <v>2953</v>
      </c>
      <c r="M375" t="s">
        <v>2953</v>
      </c>
      <c r="N375" t="s">
        <v>241</v>
      </c>
      <c r="O375" t="s">
        <v>3661</v>
      </c>
      <c r="P375" t="s">
        <v>3661</v>
      </c>
      <c r="Q375" t="s">
        <v>2332</v>
      </c>
      <c r="R375" t="s">
        <v>3403</v>
      </c>
      <c r="S375" t="s">
        <v>3667</v>
      </c>
      <c r="T375" t="s">
        <v>2987</v>
      </c>
      <c r="U375" t="s">
        <v>2988</v>
      </c>
      <c r="V375" t="s">
        <v>2332</v>
      </c>
      <c r="W375" t="s">
        <v>3403</v>
      </c>
      <c r="X375" t="s">
        <v>2521</v>
      </c>
      <c r="Y375" t="s">
        <v>4217</v>
      </c>
      <c r="Z375" t="s">
        <v>2990</v>
      </c>
      <c r="AA375" t="s">
        <v>2990</v>
      </c>
      <c r="AB375" t="s">
        <v>2991</v>
      </c>
      <c r="AC375" t="s">
        <v>80</v>
      </c>
      <c r="AD375" t="s">
        <v>81</v>
      </c>
      <c r="AJ375" t="s">
        <v>2987</v>
      </c>
      <c r="AK375" t="s">
        <v>2988</v>
      </c>
      <c r="AL375" t="s">
        <v>2332</v>
      </c>
      <c r="AM375" t="s">
        <v>3403</v>
      </c>
      <c r="AN375" t="s">
        <v>2521</v>
      </c>
      <c r="AO375" t="s">
        <v>4217</v>
      </c>
      <c r="AP375" t="s">
        <v>2990</v>
      </c>
      <c r="AQ375" t="s">
        <v>2990</v>
      </c>
      <c r="AR375">
        <v>40817</v>
      </c>
      <c r="AS375">
        <v>40817</v>
      </c>
      <c r="AW375" t="s">
        <v>77</v>
      </c>
      <c r="AY375" t="s">
        <v>78</v>
      </c>
    </row>
    <row r="376" spans="1:51" x14ac:dyDescent="0.4">
      <c r="A376" t="str">
        <f t="shared" si="43"/>
        <v>0415500669</v>
      </c>
      <c r="D376" t="s">
        <v>2992</v>
      </c>
      <c r="E376" t="s">
        <v>2993</v>
      </c>
      <c r="F376" t="s">
        <v>3313</v>
      </c>
      <c r="G376" t="s">
        <v>118</v>
      </c>
      <c r="I376" s="34" t="s">
        <v>402</v>
      </c>
      <c r="J376" t="s">
        <v>122</v>
      </c>
      <c r="K376" t="s">
        <v>2994</v>
      </c>
      <c r="L376" t="s">
        <v>2995</v>
      </c>
      <c r="M376" t="s">
        <v>2996</v>
      </c>
      <c r="N376" t="s">
        <v>62</v>
      </c>
      <c r="O376" t="s">
        <v>3661</v>
      </c>
      <c r="P376" t="s">
        <v>3661</v>
      </c>
      <c r="Q376" t="s">
        <v>350</v>
      </c>
      <c r="R376" t="s">
        <v>3362</v>
      </c>
      <c r="S376" t="s">
        <v>3765</v>
      </c>
      <c r="T376" t="s">
        <v>2997</v>
      </c>
      <c r="U376" t="s">
        <v>2998</v>
      </c>
      <c r="V376" t="s">
        <v>402</v>
      </c>
      <c r="W376" t="s">
        <v>3403</v>
      </c>
      <c r="X376" t="s">
        <v>2521</v>
      </c>
      <c r="Y376" t="s">
        <v>2994</v>
      </c>
      <c r="Z376" t="s">
        <v>2999</v>
      </c>
      <c r="AA376" t="s">
        <v>2996</v>
      </c>
      <c r="AB376" t="s">
        <v>3000</v>
      </c>
      <c r="AC376" t="s">
        <v>80</v>
      </c>
      <c r="AD376" t="s">
        <v>81</v>
      </c>
      <c r="AJ376" t="s">
        <v>2997</v>
      </c>
      <c r="AK376" t="s">
        <v>2998</v>
      </c>
      <c r="AL376" t="s">
        <v>402</v>
      </c>
      <c r="AM376" t="s">
        <v>3403</v>
      </c>
      <c r="AN376" t="s">
        <v>2521</v>
      </c>
      <c r="AO376" t="s">
        <v>2994</v>
      </c>
      <c r="AP376" t="s">
        <v>2999</v>
      </c>
      <c r="AQ376" t="s">
        <v>2996</v>
      </c>
      <c r="AR376">
        <v>40118</v>
      </c>
      <c r="AS376">
        <v>40118</v>
      </c>
      <c r="AW376" t="s">
        <v>77</v>
      </c>
      <c r="AY376" t="s">
        <v>99</v>
      </c>
    </row>
    <row r="377" spans="1:51" x14ac:dyDescent="0.4">
      <c r="A377" t="str">
        <f t="shared" si="43"/>
        <v>0415500693</v>
      </c>
      <c r="D377" t="s">
        <v>2474</v>
      </c>
      <c r="E377" t="s">
        <v>2475</v>
      </c>
      <c r="F377" t="s">
        <v>3310</v>
      </c>
      <c r="G377" t="s">
        <v>55</v>
      </c>
      <c r="I377" s="34" t="s">
        <v>2476</v>
      </c>
      <c r="J377" t="s">
        <v>122</v>
      </c>
      <c r="K377" t="s">
        <v>2477</v>
      </c>
      <c r="L377" t="s">
        <v>2478</v>
      </c>
      <c r="M377" t="s">
        <v>2479</v>
      </c>
      <c r="N377" t="s">
        <v>62</v>
      </c>
      <c r="O377" t="s">
        <v>3661</v>
      </c>
      <c r="P377" t="s">
        <v>3661</v>
      </c>
      <c r="Q377" t="s">
        <v>2954</v>
      </c>
      <c r="R377" t="s">
        <v>3403</v>
      </c>
      <c r="S377" t="s">
        <v>3667</v>
      </c>
      <c r="T377" t="s">
        <v>3001</v>
      </c>
      <c r="U377" t="s">
        <v>3002</v>
      </c>
      <c r="V377" t="s">
        <v>2954</v>
      </c>
      <c r="W377" t="s">
        <v>3403</v>
      </c>
      <c r="X377" t="s">
        <v>2521</v>
      </c>
      <c r="Y377" t="s">
        <v>4218</v>
      </c>
      <c r="Z377" t="s">
        <v>3003</v>
      </c>
      <c r="AA377" t="s">
        <v>4219</v>
      </c>
      <c r="AB377" t="s">
        <v>3004</v>
      </c>
      <c r="AC377" t="s">
        <v>80</v>
      </c>
      <c r="AD377" t="s">
        <v>81</v>
      </c>
      <c r="AJ377" t="s">
        <v>3001</v>
      </c>
      <c r="AK377" t="s">
        <v>3002</v>
      </c>
      <c r="AL377" t="s">
        <v>2954</v>
      </c>
      <c r="AM377" t="s">
        <v>3403</v>
      </c>
      <c r="AN377" t="s">
        <v>2521</v>
      </c>
      <c r="AO377" t="s">
        <v>4218</v>
      </c>
      <c r="AP377" t="s">
        <v>3003</v>
      </c>
      <c r="AQ377" t="s">
        <v>4219</v>
      </c>
      <c r="AR377">
        <v>40269</v>
      </c>
      <c r="AS377">
        <v>40269</v>
      </c>
      <c r="AW377" t="s">
        <v>77</v>
      </c>
      <c r="AY377" t="s">
        <v>78</v>
      </c>
    </row>
    <row r="378" spans="1:51" x14ac:dyDescent="0.4">
      <c r="A378" t="str">
        <f t="shared" si="43"/>
        <v>0415500701</v>
      </c>
      <c r="D378" t="s">
        <v>2116</v>
      </c>
      <c r="E378" t="s">
        <v>2117</v>
      </c>
      <c r="F378" t="s">
        <v>3313</v>
      </c>
      <c r="G378" t="s">
        <v>118</v>
      </c>
      <c r="I378" s="34" t="s">
        <v>2118</v>
      </c>
      <c r="J378" t="s">
        <v>152</v>
      </c>
      <c r="K378" t="s">
        <v>2119</v>
      </c>
      <c r="L378" t="s">
        <v>2120</v>
      </c>
      <c r="M378" t="s">
        <v>2121</v>
      </c>
      <c r="N378" t="s">
        <v>382</v>
      </c>
      <c r="O378" t="s">
        <v>3661</v>
      </c>
      <c r="P378" t="s">
        <v>3661</v>
      </c>
      <c r="Q378" t="s">
        <v>2118</v>
      </c>
      <c r="R378" t="s">
        <v>3434</v>
      </c>
      <c r="S378" t="s">
        <v>3666</v>
      </c>
      <c r="T378" t="s">
        <v>3005</v>
      </c>
      <c r="U378" t="s">
        <v>3006</v>
      </c>
      <c r="V378" t="s">
        <v>2539</v>
      </c>
      <c r="W378" t="s">
        <v>3403</v>
      </c>
      <c r="X378" t="s">
        <v>2521</v>
      </c>
      <c r="Y378" t="s">
        <v>3007</v>
      </c>
      <c r="Z378" t="s">
        <v>2540</v>
      </c>
      <c r="AA378" t="s">
        <v>2540</v>
      </c>
      <c r="AB378" t="s">
        <v>3008</v>
      </c>
      <c r="AC378" t="s">
        <v>80</v>
      </c>
      <c r="AD378" t="s">
        <v>81</v>
      </c>
      <c r="AJ378" t="s">
        <v>3005</v>
      </c>
      <c r="AK378" t="s">
        <v>3006</v>
      </c>
      <c r="AL378" t="s">
        <v>2539</v>
      </c>
      <c r="AM378" t="s">
        <v>3403</v>
      </c>
      <c r="AN378" t="s">
        <v>2521</v>
      </c>
      <c r="AO378" t="s">
        <v>3007</v>
      </c>
      <c r="AP378" t="s">
        <v>2540</v>
      </c>
      <c r="AQ378" t="s">
        <v>2540</v>
      </c>
      <c r="AR378">
        <v>40269</v>
      </c>
      <c r="AS378">
        <v>40269</v>
      </c>
      <c r="AW378" t="s">
        <v>77</v>
      </c>
      <c r="AY378" t="s">
        <v>78</v>
      </c>
    </row>
    <row r="379" spans="1:51" x14ac:dyDescent="0.4">
      <c r="A379" t="str">
        <f t="shared" si="43"/>
        <v>0415500719</v>
      </c>
      <c r="D379" t="s">
        <v>1898</v>
      </c>
      <c r="E379" t="s">
        <v>1899</v>
      </c>
      <c r="F379" t="s">
        <v>3318</v>
      </c>
      <c r="G379" t="s">
        <v>96</v>
      </c>
      <c r="I379" s="34" t="s">
        <v>1900</v>
      </c>
      <c r="J379" t="s">
        <v>95</v>
      </c>
      <c r="K379" t="s">
        <v>1901</v>
      </c>
      <c r="L379" t="s">
        <v>3672</v>
      </c>
      <c r="M379" t="s">
        <v>1902</v>
      </c>
      <c r="N379" t="s">
        <v>98</v>
      </c>
      <c r="O379" t="s">
        <v>3661</v>
      </c>
      <c r="P379" t="s">
        <v>3661</v>
      </c>
      <c r="Q379" t="s">
        <v>1900</v>
      </c>
      <c r="R379" t="s">
        <v>3409</v>
      </c>
      <c r="S379" t="s">
        <v>3663</v>
      </c>
      <c r="T379" t="s">
        <v>3009</v>
      </c>
      <c r="U379" t="s">
        <v>3010</v>
      </c>
      <c r="V379" t="s">
        <v>2544</v>
      </c>
      <c r="W379" t="s">
        <v>3403</v>
      </c>
      <c r="X379" t="s">
        <v>2521</v>
      </c>
      <c r="Y379" t="s">
        <v>4220</v>
      </c>
      <c r="Z379" t="s">
        <v>4221</v>
      </c>
      <c r="AA379" t="s">
        <v>3011</v>
      </c>
      <c r="AB379" t="s">
        <v>3012</v>
      </c>
      <c r="AC379" t="s">
        <v>80</v>
      </c>
      <c r="AD379" t="s">
        <v>81</v>
      </c>
      <c r="AJ379" t="s">
        <v>3009</v>
      </c>
      <c r="AK379" t="s">
        <v>3010</v>
      </c>
      <c r="AL379" t="s">
        <v>2544</v>
      </c>
      <c r="AM379" t="s">
        <v>3403</v>
      </c>
      <c r="AN379" t="s">
        <v>2521</v>
      </c>
      <c r="AO379" t="s">
        <v>4220</v>
      </c>
      <c r="AP379" t="s">
        <v>4221</v>
      </c>
      <c r="AQ379" t="s">
        <v>3011</v>
      </c>
      <c r="AR379">
        <v>40269</v>
      </c>
      <c r="AS379">
        <v>40269</v>
      </c>
      <c r="AW379" t="s">
        <v>77</v>
      </c>
      <c r="AY379" t="s">
        <v>78</v>
      </c>
    </row>
    <row r="380" spans="1:51" x14ac:dyDescent="0.4">
      <c r="A380" t="str">
        <f t="shared" si="43"/>
        <v>0415500784</v>
      </c>
      <c r="D380" t="s">
        <v>3013</v>
      </c>
      <c r="E380" t="s">
        <v>3014</v>
      </c>
      <c r="F380" t="s">
        <v>3313</v>
      </c>
      <c r="G380" t="s">
        <v>118</v>
      </c>
      <c r="I380" s="34" t="s">
        <v>2656</v>
      </c>
      <c r="J380" t="s">
        <v>122</v>
      </c>
      <c r="K380" t="s">
        <v>3883</v>
      </c>
      <c r="L380" t="s">
        <v>3015</v>
      </c>
      <c r="M380" t="s">
        <v>3015</v>
      </c>
      <c r="N380" t="s">
        <v>62</v>
      </c>
      <c r="O380" t="s">
        <v>3661</v>
      </c>
      <c r="P380" t="s">
        <v>3661</v>
      </c>
      <c r="Q380" t="s">
        <v>2174</v>
      </c>
      <c r="R380" t="s">
        <v>3409</v>
      </c>
      <c r="S380" t="s">
        <v>3663</v>
      </c>
      <c r="T380" t="s">
        <v>3016</v>
      </c>
      <c r="U380" t="s">
        <v>3017</v>
      </c>
      <c r="V380" t="s">
        <v>2656</v>
      </c>
      <c r="W380" t="s">
        <v>3403</v>
      </c>
      <c r="X380" t="s">
        <v>2521</v>
      </c>
      <c r="Y380" t="s">
        <v>3018</v>
      </c>
      <c r="Z380" t="s">
        <v>3015</v>
      </c>
      <c r="AA380" t="s">
        <v>3019</v>
      </c>
      <c r="AB380" t="s">
        <v>3020</v>
      </c>
      <c r="AC380" t="s">
        <v>80</v>
      </c>
      <c r="AD380" t="s">
        <v>81</v>
      </c>
      <c r="AJ380" t="s">
        <v>3016</v>
      </c>
      <c r="AK380" t="s">
        <v>3017</v>
      </c>
      <c r="AL380" t="s">
        <v>2656</v>
      </c>
      <c r="AM380" t="s">
        <v>3403</v>
      </c>
      <c r="AN380" t="s">
        <v>2521</v>
      </c>
      <c r="AO380" t="s">
        <v>3018</v>
      </c>
      <c r="AP380" t="s">
        <v>3015</v>
      </c>
      <c r="AQ380" t="s">
        <v>3019</v>
      </c>
      <c r="AR380">
        <v>40634</v>
      </c>
      <c r="AS380">
        <v>40634</v>
      </c>
      <c r="AW380" t="s">
        <v>77</v>
      </c>
      <c r="AY380" t="s">
        <v>78</v>
      </c>
    </row>
    <row r="381" spans="1:51" x14ac:dyDescent="0.4">
      <c r="A381" t="str">
        <f t="shared" si="43"/>
        <v>0415500875</v>
      </c>
      <c r="D381" t="s">
        <v>1898</v>
      </c>
      <c r="E381" t="s">
        <v>1899</v>
      </c>
      <c r="F381" t="s">
        <v>3318</v>
      </c>
      <c r="G381" t="s">
        <v>96</v>
      </c>
      <c r="I381" s="34" t="s">
        <v>1900</v>
      </c>
      <c r="J381" t="s">
        <v>95</v>
      </c>
      <c r="K381" t="s">
        <v>1901</v>
      </c>
      <c r="L381" t="s">
        <v>3672</v>
      </c>
      <c r="M381" t="s">
        <v>1902</v>
      </c>
      <c r="N381" t="s">
        <v>98</v>
      </c>
      <c r="O381" t="s">
        <v>3661</v>
      </c>
      <c r="P381" t="s">
        <v>3661</v>
      </c>
      <c r="Q381" t="s">
        <v>1900</v>
      </c>
      <c r="R381" t="s">
        <v>3409</v>
      </c>
      <c r="S381" t="s">
        <v>3663</v>
      </c>
      <c r="T381" t="s">
        <v>3021</v>
      </c>
      <c r="U381" t="s">
        <v>3022</v>
      </c>
      <c r="V381" t="s">
        <v>2544</v>
      </c>
      <c r="W381" t="s">
        <v>3403</v>
      </c>
      <c r="X381" t="s">
        <v>2521</v>
      </c>
      <c r="Y381" t="s">
        <v>3023</v>
      </c>
      <c r="Z381" t="s">
        <v>3024</v>
      </c>
      <c r="AA381" t="s">
        <v>3025</v>
      </c>
      <c r="AB381" t="s">
        <v>3026</v>
      </c>
      <c r="AC381" t="s">
        <v>80</v>
      </c>
      <c r="AD381" t="s">
        <v>81</v>
      </c>
      <c r="AJ381" t="s">
        <v>3021</v>
      </c>
      <c r="AK381" t="s">
        <v>3022</v>
      </c>
      <c r="AL381" t="s">
        <v>2544</v>
      </c>
      <c r="AM381" t="s">
        <v>3403</v>
      </c>
      <c r="AN381" t="s">
        <v>2521</v>
      </c>
      <c r="AO381" t="s">
        <v>3023</v>
      </c>
      <c r="AP381" t="s">
        <v>3024</v>
      </c>
      <c r="AQ381" t="s">
        <v>3025</v>
      </c>
      <c r="AR381">
        <v>41000</v>
      </c>
      <c r="AS381">
        <v>41000</v>
      </c>
      <c r="AW381" t="s">
        <v>77</v>
      </c>
      <c r="AY381" t="s">
        <v>78</v>
      </c>
    </row>
    <row r="382" spans="1:51" x14ac:dyDescent="0.4">
      <c r="A382" t="str">
        <f t="shared" si="43"/>
        <v>0415500982</v>
      </c>
      <c r="D382" t="s">
        <v>3027</v>
      </c>
      <c r="E382" t="s">
        <v>3028</v>
      </c>
      <c r="F382" t="s">
        <v>3313</v>
      </c>
      <c r="G382" t="s">
        <v>118</v>
      </c>
      <c r="I382" s="34" t="s">
        <v>2118</v>
      </c>
      <c r="J382" t="s">
        <v>152</v>
      </c>
      <c r="K382" t="s">
        <v>3029</v>
      </c>
      <c r="L382" t="s">
        <v>3030</v>
      </c>
      <c r="N382" t="s">
        <v>62</v>
      </c>
      <c r="O382" t="s">
        <v>3661</v>
      </c>
      <c r="P382" t="s">
        <v>3661</v>
      </c>
      <c r="Q382" t="s">
        <v>645</v>
      </c>
      <c r="R382" t="s">
        <v>3368</v>
      </c>
      <c r="S382" t="s">
        <v>3664</v>
      </c>
      <c r="T382" t="s">
        <v>3031</v>
      </c>
      <c r="U382" t="s">
        <v>3032</v>
      </c>
      <c r="V382" t="s">
        <v>2118</v>
      </c>
      <c r="W382" t="s">
        <v>3434</v>
      </c>
      <c r="X382" t="s">
        <v>2456</v>
      </c>
      <c r="Y382" t="s">
        <v>3029</v>
      </c>
      <c r="Z382" t="s">
        <v>3034</v>
      </c>
      <c r="AB382" t="s">
        <v>3033</v>
      </c>
      <c r="AC382" t="s">
        <v>80</v>
      </c>
      <c r="AD382" t="s">
        <v>81</v>
      </c>
      <c r="AJ382" t="s">
        <v>3031</v>
      </c>
      <c r="AK382" t="s">
        <v>3032</v>
      </c>
      <c r="AL382" t="s">
        <v>2118</v>
      </c>
      <c r="AM382" t="s">
        <v>3434</v>
      </c>
      <c r="AN382" t="s">
        <v>2456</v>
      </c>
      <c r="AO382" t="s">
        <v>3029</v>
      </c>
      <c r="AP382" t="s">
        <v>3034</v>
      </c>
      <c r="AR382">
        <v>41244</v>
      </c>
      <c r="AS382">
        <v>41244</v>
      </c>
      <c r="AW382" t="s">
        <v>77</v>
      </c>
      <c r="AY382" t="s">
        <v>78</v>
      </c>
    </row>
    <row r="383" spans="1:51" x14ac:dyDescent="0.4">
      <c r="A383" t="str">
        <f t="shared" si="43"/>
        <v>0415501295</v>
      </c>
      <c r="D383" t="s">
        <v>2713</v>
      </c>
      <c r="E383" t="s">
        <v>2714</v>
      </c>
      <c r="F383" t="s">
        <v>3313</v>
      </c>
      <c r="G383" t="s">
        <v>118</v>
      </c>
      <c r="I383" s="34" t="s">
        <v>594</v>
      </c>
      <c r="J383" t="s">
        <v>367</v>
      </c>
      <c r="K383" t="s">
        <v>2715</v>
      </c>
      <c r="L383" t="s">
        <v>2716</v>
      </c>
      <c r="M383" t="s">
        <v>2717</v>
      </c>
      <c r="N383" t="s">
        <v>62</v>
      </c>
      <c r="O383" t="s">
        <v>3661</v>
      </c>
      <c r="P383" t="s">
        <v>3661</v>
      </c>
      <c r="Q383" t="s">
        <v>622</v>
      </c>
      <c r="R383" t="s">
        <v>3409</v>
      </c>
      <c r="S383" t="s">
        <v>3663</v>
      </c>
      <c r="T383" t="s">
        <v>3884</v>
      </c>
      <c r="U383" t="s">
        <v>4222</v>
      </c>
      <c r="V383" t="s">
        <v>656</v>
      </c>
      <c r="W383" t="s">
        <v>3403</v>
      </c>
      <c r="X383" t="s">
        <v>2521</v>
      </c>
      <c r="Y383" t="s">
        <v>4223</v>
      </c>
      <c r="Z383" t="s">
        <v>3035</v>
      </c>
      <c r="AA383" t="s">
        <v>3036</v>
      </c>
      <c r="AB383" t="s">
        <v>3037</v>
      </c>
      <c r="AC383" t="s">
        <v>80</v>
      </c>
      <c r="AD383" t="s">
        <v>81</v>
      </c>
      <c r="AJ383" t="s">
        <v>3884</v>
      </c>
      <c r="AK383" t="s">
        <v>4222</v>
      </c>
      <c r="AL383" t="s">
        <v>656</v>
      </c>
      <c r="AM383" t="s">
        <v>3403</v>
      </c>
      <c r="AN383" t="s">
        <v>2521</v>
      </c>
      <c r="AO383" t="s">
        <v>4223</v>
      </c>
      <c r="AP383" t="s">
        <v>3035</v>
      </c>
      <c r="AQ383" t="s">
        <v>3036</v>
      </c>
      <c r="AR383">
        <v>42826</v>
      </c>
      <c r="AS383">
        <v>42826</v>
      </c>
      <c r="AW383" t="s">
        <v>77</v>
      </c>
      <c r="AY383" t="s">
        <v>78</v>
      </c>
    </row>
    <row r="384" spans="1:51" x14ac:dyDescent="0.4">
      <c r="A384" t="str">
        <f t="shared" si="43"/>
        <v>0415501329</v>
      </c>
      <c r="D384" t="s">
        <v>769</v>
      </c>
      <c r="E384" t="s">
        <v>770</v>
      </c>
      <c r="F384" t="s">
        <v>3311</v>
      </c>
      <c r="G384" t="s">
        <v>100</v>
      </c>
      <c r="I384" s="34" t="s">
        <v>771</v>
      </c>
      <c r="J384" t="s">
        <v>122</v>
      </c>
      <c r="K384" t="s">
        <v>3038</v>
      </c>
      <c r="L384" t="s">
        <v>3039</v>
      </c>
      <c r="M384" t="s">
        <v>3040</v>
      </c>
      <c r="N384" t="s">
        <v>101</v>
      </c>
      <c r="O384" t="s">
        <v>3661</v>
      </c>
      <c r="P384" t="s">
        <v>3661</v>
      </c>
      <c r="Q384" t="s">
        <v>771</v>
      </c>
      <c r="R384" t="s">
        <v>3403</v>
      </c>
      <c r="S384" t="s">
        <v>3667</v>
      </c>
      <c r="T384" t="s">
        <v>3041</v>
      </c>
      <c r="U384" t="s">
        <v>3042</v>
      </c>
      <c r="V384" t="s">
        <v>656</v>
      </c>
      <c r="W384" t="s">
        <v>3403</v>
      </c>
      <c r="X384" t="s">
        <v>2521</v>
      </c>
      <c r="Y384" t="s">
        <v>3043</v>
      </c>
      <c r="Z384" t="s">
        <v>3044</v>
      </c>
      <c r="AA384" t="s">
        <v>3044</v>
      </c>
      <c r="AB384" t="s">
        <v>3045</v>
      </c>
      <c r="AC384" t="s">
        <v>80</v>
      </c>
      <c r="AD384" t="s">
        <v>81</v>
      </c>
      <c r="AJ384" t="s">
        <v>3041</v>
      </c>
      <c r="AK384" t="s">
        <v>3042</v>
      </c>
      <c r="AL384" t="s">
        <v>656</v>
      </c>
      <c r="AM384" t="s">
        <v>3403</v>
      </c>
      <c r="AN384" t="s">
        <v>2521</v>
      </c>
      <c r="AO384" t="s">
        <v>3043</v>
      </c>
      <c r="AP384" t="s">
        <v>3044</v>
      </c>
      <c r="AQ384" t="s">
        <v>3044</v>
      </c>
      <c r="AR384">
        <v>42856</v>
      </c>
      <c r="AS384">
        <v>42856</v>
      </c>
      <c r="AW384" t="s">
        <v>77</v>
      </c>
      <c r="AY384" t="s">
        <v>78</v>
      </c>
    </row>
    <row r="385" spans="1:51" x14ac:dyDescent="0.4">
      <c r="A385" t="str">
        <f t="shared" si="43"/>
        <v>0415501345</v>
      </c>
      <c r="D385" t="s">
        <v>3046</v>
      </c>
      <c r="E385" t="s">
        <v>3047</v>
      </c>
      <c r="F385" t="s">
        <v>3317</v>
      </c>
      <c r="G385" t="s">
        <v>349</v>
      </c>
      <c r="I385" s="34" t="s">
        <v>1268</v>
      </c>
      <c r="J385" t="s">
        <v>122</v>
      </c>
      <c r="K385" t="s">
        <v>3048</v>
      </c>
      <c r="L385" t="s">
        <v>3049</v>
      </c>
      <c r="M385" t="s">
        <v>3050</v>
      </c>
      <c r="N385" t="s">
        <v>101</v>
      </c>
      <c r="O385" t="s">
        <v>3661</v>
      </c>
      <c r="P385" t="s">
        <v>3661</v>
      </c>
      <c r="Q385" t="s">
        <v>2010</v>
      </c>
      <c r="R385" t="s">
        <v>3409</v>
      </c>
      <c r="S385" t="s">
        <v>3663</v>
      </c>
      <c r="T385" t="s">
        <v>3051</v>
      </c>
      <c r="U385" t="s">
        <v>3052</v>
      </c>
      <c r="V385" t="s">
        <v>1268</v>
      </c>
      <c r="W385" t="s">
        <v>3403</v>
      </c>
      <c r="X385" t="s">
        <v>2521</v>
      </c>
      <c r="Y385" t="s">
        <v>3048</v>
      </c>
      <c r="Z385" t="s">
        <v>3053</v>
      </c>
      <c r="AA385" t="s">
        <v>3054</v>
      </c>
      <c r="AB385" t="s">
        <v>3055</v>
      </c>
      <c r="AC385" t="s">
        <v>80</v>
      </c>
      <c r="AD385" t="s">
        <v>81</v>
      </c>
      <c r="AJ385" t="s">
        <v>3051</v>
      </c>
      <c r="AK385" t="s">
        <v>3052</v>
      </c>
      <c r="AL385" t="s">
        <v>1268</v>
      </c>
      <c r="AM385" t="s">
        <v>3403</v>
      </c>
      <c r="AN385" t="s">
        <v>2521</v>
      </c>
      <c r="AO385" t="s">
        <v>3048</v>
      </c>
      <c r="AP385" t="s">
        <v>3053</v>
      </c>
      <c r="AQ385" t="s">
        <v>3054</v>
      </c>
      <c r="AR385">
        <v>42887</v>
      </c>
      <c r="AS385">
        <v>42887</v>
      </c>
      <c r="AW385" t="s">
        <v>77</v>
      </c>
      <c r="AY385" t="s">
        <v>78</v>
      </c>
    </row>
    <row r="386" spans="1:51" x14ac:dyDescent="0.4">
      <c r="A386" t="str">
        <f t="shared" si="43"/>
        <v>0415501352</v>
      </c>
      <c r="D386" t="s">
        <v>3056</v>
      </c>
      <c r="E386" t="s">
        <v>3057</v>
      </c>
      <c r="F386" t="s">
        <v>3316</v>
      </c>
      <c r="G386" t="s">
        <v>240</v>
      </c>
      <c r="I386" s="34" t="s">
        <v>746</v>
      </c>
      <c r="J386" t="s">
        <v>122</v>
      </c>
      <c r="K386" t="s">
        <v>3063</v>
      </c>
      <c r="L386" t="s">
        <v>3059</v>
      </c>
      <c r="M386" t="s">
        <v>3060</v>
      </c>
      <c r="N386" t="s">
        <v>241</v>
      </c>
      <c r="O386" t="s">
        <v>3661</v>
      </c>
      <c r="P386" t="s">
        <v>3661</v>
      </c>
      <c r="Q386" t="s">
        <v>3058</v>
      </c>
      <c r="R386" t="s">
        <v>3362</v>
      </c>
      <c r="S386" t="s">
        <v>3765</v>
      </c>
      <c r="T386" t="s">
        <v>4365</v>
      </c>
      <c r="U386" t="s">
        <v>3062</v>
      </c>
      <c r="V386" t="s">
        <v>746</v>
      </c>
      <c r="W386" t="s">
        <v>3403</v>
      </c>
      <c r="X386" t="s">
        <v>2521</v>
      </c>
      <c r="Y386" t="s">
        <v>3063</v>
      </c>
      <c r="Z386" t="s">
        <v>3059</v>
      </c>
      <c r="AA386" t="s">
        <v>3060</v>
      </c>
      <c r="AB386" t="s">
        <v>3064</v>
      </c>
      <c r="AC386" t="s">
        <v>80</v>
      </c>
      <c r="AD386" t="s">
        <v>81</v>
      </c>
      <c r="AJ386" t="s">
        <v>3061</v>
      </c>
      <c r="AK386" t="s">
        <v>3062</v>
      </c>
      <c r="AL386" t="s">
        <v>746</v>
      </c>
      <c r="AM386" t="s">
        <v>3403</v>
      </c>
      <c r="AN386" t="s">
        <v>2521</v>
      </c>
      <c r="AO386" t="s">
        <v>3063</v>
      </c>
      <c r="AP386" t="s">
        <v>3059</v>
      </c>
      <c r="AQ386" t="s">
        <v>3060</v>
      </c>
      <c r="AR386">
        <v>42979</v>
      </c>
      <c r="AS386">
        <v>42979</v>
      </c>
      <c r="AW386" t="s">
        <v>77</v>
      </c>
      <c r="AY386" t="s">
        <v>99</v>
      </c>
    </row>
    <row r="387" spans="1:51" x14ac:dyDescent="0.4">
      <c r="A387" t="str">
        <f t="shared" si="43"/>
        <v>0415501386</v>
      </c>
      <c r="D387" t="s">
        <v>1186</v>
      </c>
      <c r="E387" t="s">
        <v>1187</v>
      </c>
      <c r="F387" t="s">
        <v>3310</v>
      </c>
      <c r="G387" t="s">
        <v>55</v>
      </c>
      <c r="I387" s="34" t="s">
        <v>1188</v>
      </c>
      <c r="J387" t="s">
        <v>122</v>
      </c>
      <c r="K387" t="s">
        <v>3885</v>
      </c>
      <c r="L387" t="s">
        <v>2696</v>
      </c>
      <c r="M387" t="s">
        <v>2049</v>
      </c>
      <c r="N387" t="s">
        <v>62</v>
      </c>
      <c r="O387" t="s">
        <v>3661</v>
      </c>
      <c r="P387" t="s">
        <v>3661</v>
      </c>
      <c r="Q387" t="s">
        <v>3539</v>
      </c>
      <c r="R387" t="s">
        <v>3403</v>
      </c>
      <c r="S387" t="s">
        <v>3667</v>
      </c>
      <c r="T387" t="s">
        <v>3065</v>
      </c>
      <c r="U387" t="s">
        <v>3066</v>
      </c>
      <c r="V387" t="s">
        <v>1188</v>
      </c>
      <c r="W387" t="s">
        <v>3403</v>
      </c>
      <c r="X387" t="s">
        <v>2521</v>
      </c>
      <c r="Y387" t="s">
        <v>4224</v>
      </c>
      <c r="Z387" t="s">
        <v>2999</v>
      </c>
      <c r="AA387" t="s">
        <v>2996</v>
      </c>
      <c r="AB387" t="s">
        <v>3067</v>
      </c>
      <c r="AC387" t="s">
        <v>80</v>
      </c>
      <c r="AD387" t="s">
        <v>81</v>
      </c>
      <c r="AJ387" t="s">
        <v>3065</v>
      </c>
      <c r="AK387" t="s">
        <v>3066</v>
      </c>
      <c r="AL387" t="s">
        <v>1188</v>
      </c>
      <c r="AM387" t="s">
        <v>3403</v>
      </c>
      <c r="AN387" t="s">
        <v>2521</v>
      </c>
      <c r="AO387" t="s">
        <v>4224</v>
      </c>
      <c r="AP387" t="s">
        <v>2999</v>
      </c>
      <c r="AQ387" t="s">
        <v>2996</v>
      </c>
      <c r="AR387">
        <v>43101</v>
      </c>
      <c r="AS387">
        <v>43101</v>
      </c>
      <c r="AW387" t="s">
        <v>77</v>
      </c>
      <c r="AY387" t="s">
        <v>78</v>
      </c>
    </row>
    <row r="388" spans="1:51" x14ac:dyDescent="0.4">
      <c r="A388" t="str">
        <f t="shared" si="43"/>
        <v>0415501410</v>
      </c>
      <c r="D388" t="s">
        <v>2050</v>
      </c>
      <c r="E388" t="s">
        <v>2051</v>
      </c>
      <c r="F388" t="s">
        <v>3316</v>
      </c>
      <c r="G388" t="s">
        <v>240</v>
      </c>
      <c r="I388" s="34" t="s">
        <v>2010</v>
      </c>
      <c r="J388" t="s">
        <v>95</v>
      </c>
      <c r="K388" t="s">
        <v>2052</v>
      </c>
      <c r="L388" t="s">
        <v>602</v>
      </c>
      <c r="M388" t="s">
        <v>2053</v>
      </c>
      <c r="N388" t="s">
        <v>241</v>
      </c>
      <c r="O388" t="s">
        <v>3661</v>
      </c>
      <c r="P388" t="s">
        <v>3661</v>
      </c>
      <c r="Q388" t="s">
        <v>2054</v>
      </c>
      <c r="R388" t="s">
        <v>3403</v>
      </c>
      <c r="S388" t="s">
        <v>3667</v>
      </c>
      <c r="T388" t="s">
        <v>3068</v>
      </c>
      <c r="U388" t="s">
        <v>3074</v>
      </c>
      <c r="V388" t="s">
        <v>2342</v>
      </c>
      <c r="W388" t="s">
        <v>3403</v>
      </c>
      <c r="X388" t="s">
        <v>2521</v>
      </c>
      <c r="Y388" t="s">
        <v>3069</v>
      </c>
      <c r="Z388" t="s">
        <v>3070</v>
      </c>
      <c r="AA388" t="s">
        <v>3071</v>
      </c>
      <c r="AB388" t="s">
        <v>3072</v>
      </c>
      <c r="AC388" t="s">
        <v>80</v>
      </c>
      <c r="AD388" t="s">
        <v>81</v>
      </c>
      <c r="AJ388" t="s">
        <v>3073</v>
      </c>
      <c r="AK388" t="s">
        <v>3074</v>
      </c>
      <c r="AL388" t="s">
        <v>2342</v>
      </c>
      <c r="AM388" t="s">
        <v>3403</v>
      </c>
      <c r="AN388" t="s">
        <v>2521</v>
      </c>
      <c r="AO388" t="s">
        <v>3069</v>
      </c>
      <c r="AP388" t="s">
        <v>3070</v>
      </c>
      <c r="AQ388" t="s">
        <v>3071</v>
      </c>
      <c r="AR388">
        <v>43252</v>
      </c>
      <c r="AS388">
        <v>43252</v>
      </c>
      <c r="AW388" t="s">
        <v>77</v>
      </c>
      <c r="AY388" t="s">
        <v>78</v>
      </c>
    </row>
    <row r="389" spans="1:51" x14ac:dyDescent="0.4">
      <c r="A389" t="str">
        <f t="shared" si="43"/>
        <v>0415501469</v>
      </c>
      <c r="D389" t="s">
        <v>3075</v>
      </c>
      <c r="E389" t="s">
        <v>3076</v>
      </c>
      <c r="F389" t="s">
        <v>3311</v>
      </c>
      <c r="G389" t="s">
        <v>100</v>
      </c>
      <c r="I389" s="34" t="s">
        <v>656</v>
      </c>
      <c r="J389" t="s">
        <v>122</v>
      </c>
      <c r="K389" t="s">
        <v>3077</v>
      </c>
      <c r="L389" t="s">
        <v>3078</v>
      </c>
      <c r="M389" t="s">
        <v>3079</v>
      </c>
      <c r="N389" t="s">
        <v>101</v>
      </c>
      <c r="O389" t="s">
        <v>3661</v>
      </c>
      <c r="P389" t="s">
        <v>3661</v>
      </c>
      <c r="Q389" t="s">
        <v>2544</v>
      </c>
      <c r="R389" t="s">
        <v>3403</v>
      </c>
      <c r="S389" t="s">
        <v>3667</v>
      </c>
      <c r="T389" t="s">
        <v>3080</v>
      </c>
      <c r="U389" t="s">
        <v>3081</v>
      </c>
      <c r="V389" t="s">
        <v>656</v>
      </c>
      <c r="W389" t="s">
        <v>3403</v>
      </c>
      <c r="X389" t="s">
        <v>2521</v>
      </c>
      <c r="Y389" t="s">
        <v>3082</v>
      </c>
      <c r="Z389" t="s">
        <v>3078</v>
      </c>
      <c r="AA389" t="s">
        <v>3079</v>
      </c>
      <c r="AB389" t="s">
        <v>3083</v>
      </c>
      <c r="AC389" t="s">
        <v>80</v>
      </c>
      <c r="AD389" t="s">
        <v>81</v>
      </c>
      <c r="AJ389" t="s">
        <v>3080</v>
      </c>
      <c r="AK389" t="s">
        <v>3081</v>
      </c>
      <c r="AL389" t="s">
        <v>656</v>
      </c>
      <c r="AM389" t="s">
        <v>3403</v>
      </c>
      <c r="AN389" t="s">
        <v>2521</v>
      </c>
      <c r="AO389" t="s">
        <v>3082</v>
      </c>
      <c r="AP389" t="s">
        <v>3078</v>
      </c>
      <c r="AQ389" t="s">
        <v>3079</v>
      </c>
      <c r="AR389">
        <v>43497</v>
      </c>
      <c r="AS389">
        <v>43497</v>
      </c>
      <c r="AW389" t="s">
        <v>77</v>
      </c>
      <c r="AY389" t="s">
        <v>99</v>
      </c>
    </row>
    <row r="390" spans="1:51" x14ac:dyDescent="0.4">
      <c r="A390" t="str">
        <f t="shared" si="43"/>
        <v>0415501550</v>
      </c>
      <c r="D390" t="s">
        <v>3084</v>
      </c>
      <c r="E390" t="s">
        <v>3085</v>
      </c>
      <c r="F390" t="s">
        <v>3313</v>
      </c>
      <c r="G390" t="s">
        <v>118</v>
      </c>
      <c r="I390" s="34" t="s">
        <v>1960</v>
      </c>
      <c r="J390" t="s">
        <v>122</v>
      </c>
      <c r="K390" t="s">
        <v>3886</v>
      </c>
      <c r="L390" t="s">
        <v>3086</v>
      </c>
      <c r="M390" t="s">
        <v>3086</v>
      </c>
      <c r="N390" t="s">
        <v>62</v>
      </c>
      <c r="O390" t="s">
        <v>3661</v>
      </c>
      <c r="P390" t="s">
        <v>3661</v>
      </c>
      <c r="Q390" t="s">
        <v>3887</v>
      </c>
      <c r="R390" t="s">
        <v>3434</v>
      </c>
      <c r="S390" t="s">
        <v>3666</v>
      </c>
      <c r="T390" t="s">
        <v>3087</v>
      </c>
      <c r="U390" t="s">
        <v>3088</v>
      </c>
      <c r="V390" t="s">
        <v>357</v>
      </c>
      <c r="W390" t="s">
        <v>3403</v>
      </c>
      <c r="X390" t="s">
        <v>2521</v>
      </c>
      <c r="Y390" t="s">
        <v>3089</v>
      </c>
      <c r="Z390" t="s">
        <v>3090</v>
      </c>
      <c r="AA390" t="s">
        <v>3090</v>
      </c>
      <c r="AB390" t="s">
        <v>3091</v>
      </c>
      <c r="AC390" t="s">
        <v>80</v>
      </c>
      <c r="AD390" t="s">
        <v>81</v>
      </c>
      <c r="AJ390" t="s">
        <v>3087</v>
      </c>
      <c r="AK390" t="s">
        <v>3088</v>
      </c>
      <c r="AL390" t="s">
        <v>357</v>
      </c>
      <c r="AM390" t="s">
        <v>3403</v>
      </c>
      <c r="AN390" t="s">
        <v>2521</v>
      </c>
      <c r="AO390" t="s">
        <v>3089</v>
      </c>
      <c r="AP390" t="s">
        <v>3090</v>
      </c>
      <c r="AQ390" t="s">
        <v>3090</v>
      </c>
      <c r="AR390">
        <v>43891</v>
      </c>
      <c r="AS390">
        <v>43891</v>
      </c>
      <c r="AW390" t="s">
        <v>77</v>
      </c>
      <c r="AY390" t="s">
        <v>78</v>
      </c>
    </row>
    <row r="391" spans="1:51" x14ac:dyDescent="0.4">
      <c r="A391" t="str">
        <f t="shared" si="43"/>
        <v>0415501568</v>
      </c>
      <c r="D391" t="s">
        <v>3092</v>
      </c>
      <c r="E391" t="s">
        <v>3093</v>
      </c>
      <c r="F391" t="s">
        <v>3311</v>
      </c>
      <c r="G391" t="s">
        <v>100</v>
      </c>
      <c r="I391" s="34" t="s">
        <v>3353</v>
      </c>
      <c r="J391" t="s">
        <v>3888</v>
      </c>
      <c r="K391" t="s">
        <v>3889</v>
      </c>
      <c r="L391" t="s">
        <v>3094</v>
      </c>
      <c r="M391" t="s">
        <v>3095</v>
      </c>
      <c r="N391" t="s">
        <v>3096</v>
      </c>
      <c r="O391" t="s">
        <v>3661</v>
      </c>
      <c r="P391" t="s">
        <v>3661</v>
      </c>
      <c r="Q391" t="s">
        <v>3890</v>
      </c>
      <c r="R391" t="s">
        <v>3891</v>
      </c>
      <c r="S391" t="s">
        <v>3892</v>
      </c>
      <c r="T391" t="s">
        <v>3097</v>
      </c>
      <c r="U391" t="s">
        <v>3098</v>
      </c>
      <c r="V391" t="s">
        <v>407</v>
      </c>
      <c r="W391" t="s">
        <v>3403</v>
      </c>
      <c r="X391" t="s">
        <v>2521</v>
      </c>
      <c r="Y391" t="s">
        <v>3099</v>
      </c>
      <c r="Z391" t="s">
        <v>3100</v>
      </c>
      <c r="AA391" t="s">
        <v>4225</v>
      </c>
      <c r="AB391" t="s">
        <v>3101</v>
      </c>
      <c r="AC391" t="s">
        <v>80</v>
      </c>
      <c r="AD391" t="s">
        <v>81</v>
      </c>
      <c r="AJ391" t="s">
        <v>3097</v>
      </c>
      <c r="AK391" t="s">
        <v>3098</v>
      </c>
      <c r="AL391" t="s">
        <v>407</v>
      </c>
      <c r="AM391" t="s">
        <v>3403</v>
      </c>
      <c r="AN391" t="s">
        <v>2521</v>
      </c>
      <c r="AO391" t="s">
        <v>3099</v>
      </c>
      <c r="AP391" t="s">
        <v>3100</v>
      </c>
      <c r="AQ391" t="s">
        <v>4225</v>
      </c>
      <c r="AR391">
        <v>44105</v>
      </c>
      <c r="AS391">
        <v>44105</v>
      </c>
      <c r="AW391" t="s">
        <v>77</v>
      </c>
      <c r="AY391" t="s">
        <v>78</v>
      </c>
    </row>
    <row r="392" spans="1:51" x14ac:dyDescent="0.4">
      <c r="A392" t="str">
        <f t="shared" si="43"/>
        <v>0415501683</v>
      </c>
      <c r="D392" t="s">
        <v>3232</v>
      </c>
      <c r="E392" t="s">
        <v>3305</v>
      </c>
      <c r="F392" t="s">
        <v>3311</v>
      </c>
      <c r="G392" t="s">
        <v>100</v>
      </c>
      <c r="I392" s="34" t="s">
        <v>679</v>
      </c>
      <c r="J392" t="s">
        <v>95</v>
      </c>
      <c r="K392" t="s">
        <v>3893</v>
      </c>
      <c r="L392" t="s">
        <v>3894</v>
      </c>
      <c r="N392" t="s">
        <v>101</v>
      </c>
      <c r="O392" t="s">
        <v>3661</v>
      </c>
      <c r="P392" t="s">
        <v>3661</v>
      </c>
      <c r="Q392" t="s">
        <v>679</v>
      </c>
      <c r="R392" t="s">
        <v>3409</v>
      </c>
      <c r="S392" t="s">
        <v>3663</v>
      </c>
      <c r="T392" t="s">
        <v>3895</v>
      </c>
      <c r="U392" t="s">
        <v>4226</v>
      </c>
      <c r="V392" t="s">
        <v>4227</v>
      </c>
      <c r="W392" t="s">
        <v>3403</v>
      </c>
      <c r="X392" t="s">
        <v>2521</v>
      </c>
      <c r="Y392" t="s">
        <v>4228</v>
      </c>
      <c r="Z392" t="s">
        <v>4229</v>
      </c>
      <c r="AA392" t="s">
        <v>4229</v>
      </c>
      <c r="AB392" t="s">
        <v>4329</v>
      </c>
      <c r="AC392" t="s">
        <v>80</v>
      </c>
      <c r="AD392" t="s">
        <v>81</v>
      </c>
      <c r="AJ392" t="s">
        <v>3895</v>
      </c>
      <c r="AK392" t="s">
        <v>4226</v>
      </c>
      <c r="AL392" t="s">
        <v>4227</v>
      </c>
      <c r="AM392" t="s">
        <v>3403</v>
      </c>
      <c r="AN392" t="s">
        <v>2521</v>
      </c>
      <c r="AO392" t="s">
        <v>4228</v>
      </c>
      <c r="AP392" t="s">
        <v>4229</v>
      </c>
      <c r="AQ392" t="s">
        <v>4229</v>
      </c>
      <c r="AR392">
        <v>44593</v>
      </c>
      <c r="AS392">
        <v>44593</v>
      </c>
      <c r="AW392" t="s">
        <v>77</v>
      </c>
      <c r="AY392" t="s">
        <v>78</v>
      </c>
    </row>
    <row r="393" spans="1:51" x14ac:dyDescent="0.4">
      <c r="A393" t="str">
        <f t="shared" si="43"/>
        <v>0415501717</v>
      </c>
      <c r="D393" t="s">
        <v>3233</v>
      </c>
      <c r="E393" t="s">
        <v>3306</v>
      </c>
      <c r="F393" t="s">
        <v>3311</v>
      </c>
      <c r="G393" t="s">
        <v>100</v>
      </c>
      <c r="I393" s="34" t="s">
        <v>3354</v>
      </c>
      <c r="J393" t="s">
        <v>3896</v>
      </c>
      <c r="K393" t="s">
        <v>3897</v>
      </c>
      <c r="L393" t="s">
        <v>3898</v>
      </c>
      <c r="M393" t="s">
        <v>3898</v>
      </c>
      <c r="N393" t="s">
        <v>101</v>
      </c>
      <c r="O393" t="s">
        <v>3661</v>
      </c>
      <c r="P393" t="s">
        <v>3661</v>
      </c>
      <c r="Q393" t="s">
        <v>3899</v>
      </c>
      <c r="R393" t="s">
        <v>3900</v>
      </c>
      <c r="S393" t="s">
        <v>3901</v>
      </c>
      <c r="T393" t="s">
        <v>3902</v>
      </c>
      <c r="U393" t="s">
        <v>4230</v>
      </c>
      <c r="V393" t="s">
        <v>656</v>
      </c>
      <c r="W393" t="s">
        <v>3403</v>
      </c>
      <c r="X393" t="s">
        <v>2521</v>
      </c>
      <c r="Y393" t="s">
        <v>4231</v>
      </c>
      <c r="Z393" t="s">
        <v>4232</v>
      </c>
      <c r="AA393" t="s">
        <v>4232</v>
      </c>
      <c r="AB393" t="s">
        <v>4330</v>
      </c>
      <c r="AC393" t="s">
        <v>80</v>
      </c>
      <c r="AD393" t="s">
        <v>81</v>
      </c>
      <c r="AJ393" t="s">
        <v>3902</v>
      </c>
      <c r="AK393" t="s">
        <v>4230</v>
      </c>
      <c r="AL393" t="s">
        <v>656</v>
      </c>
      <c r="AM393" t="s">
        <v>3403</v>
      </c>
      <c r="AN393" t="s">
        <v>2521</v>
      </c>
      <c r="AO393" t="s">
        <v>4231</v>
      </c>
      <c r="AP393" t="s">
        <v>4232</v>
      </c>
      <c r="AQ393" t="s">
        <v>4232</v>
      </c>
      <c r="AR393">
        <v>44682</v>
      </c>
      <c r="AS393">
        <v>44682</v>
      </c>
      <c r="AW393" t="s">
        <v>77</v>
      </c>
      <c r="AY393" t="s">
        <v>78</v>
      </c>
    </row>
    <row r="394" spans="1:51" x14ac:dyDescent="0.4">
      <c r="A394" t="str">
        <f t="shared" si="43"/>
        <v>0415501808</v>
      </c>
      <c r="D394" t="s">
        <v>3234</v>
      </c>
      <c r="E394" t="s">
        <v>3307</v>
      </c>
      <c r="F394" t="s">
        <v>3311</v>
      </c>
      <c r="G394" t="s">
        <v>100</v>
      </c>
      <c r="I394" s="34" t="s">
        <v>407</v>
      </c>
      <c r="J394" t="s">
        <v>122</v>
      </c>
      <c r="K394" t="s">
        <v>3903</v>
      </c>
      <c r="L394" t="s">
        <v>3904</v>
      </c>
      <c r="M394" t="s">
        <v>3905</v>
      </c>
      <c r="N394" t="s">
        <v>101</v>
      </c>
      <c r="O394" t="s">
        <v>3661</v>
      </c>
      <c r="P394" t="s">
        <v>3661</v>
      </c>
      <c r="Q394" t="s">
        <v>3906</v>
      </c>
      <c r="R394" t="s">
        <v>3907</v>
      </c>
      <c r="S394" t="s">
        <v>3908</v>
      </c>
      <c r="T394" t="s">
        <v>3909</v>
      </c>
      <c r="U394" t="s">
        <v>4233</v>
      </c>
      <c r="V394" t="s">
        <v>407</v>
      </c>
      <c r="W394" t="s">
        <v>3403</v>
      </c>
      <c r="X394" t="s">
        <v>2521</v>
      </c>
      <c r="Y394" t="s">
        <v>3903</v>
      </c>
      <c r="Z394" t="s">
        <v>3904</v>
      </c>
      <c r="AA394" t="s">
        <v>3905</v>
      </c>
      <c r="AB394" t="s">
        <v>4331</v>
      </c>
      <c r="AC394" t="s">
        <v>80</v>
      </c>
      <c r="AD394" t="s">
        <v>81</v>
      </c>
      <c r="AJ394" t="s">
        <v>3909</v>
      </c>
      <c r="AK394" t="s">
        <v>4233</v>
      </c>
      <c r="AL394" t="s">
        <v>407</v>
      </c>
      <c r="AM394" t="s">
        <v>3403</v>
      </c>
      <c r="AN394" t="s">
        <v>2521</v>
      </c>
      <c r="AO394" t="s">
        <v>3903</v>
      </c>
      <c r="AP394" t="s">
        <v>3904</v>
      </c>
      <c r="AQ394" t="s">
        <v>3905</v>
      </c>
      <c r="AR394">
        <v>45047</v>
      </c>
      <c r="AS394">
        <v>45047</v>
      </c>
      <c r="AW394" t="s">
        <v>77</v>
      </c>
      <c r="AY394" t="s">
        <v>78</v>
      </c>
    </row>
    <row r="395" spans="1:51" x14ac:dyDescent="0.4">
      <c r="A395" t="str">
        <f t="shared" si="43"/>
        <v>0415501816</v>
      </c>
      <c r="D395" t="s">
        <v>3235</v>
      </c>
      <c r="E395" t="s">
        <v>3308</v>
      </c>
      <c r="F395" t="s">
        <v>3311</v>
      </c>
      <c r="G395" t="s">
        <v>100</v>
      </c>
      <c r="I395" s="34" t="s">
        <v>656</v>
      </c>
      <c r="J395" t="s">
        <v>122</v>
      </c>
      <c r="K395" t="s">
        <v>3910</v>
      </c>
      <c r="L395" t="s">
        <v>3911</v>
      </c>
      <c r="M395" t="s">
        <v>3912</v>
      </c>
      <c r="N395" t="s">
        <v>101</v>
      </c>
      <c r="O395" t="s">
        <v>3661</v>
      </c>
      <c r="P395" t="s">
        <v>3661</v>
      </c>
      <c r="Q395" t="s">
        <v>2544</v>
      </c>
      <c r="R395" t="s">
        <v>3403</v>
      </c>
      <c r="S395" t="s">
        <v>3667</v>
      </c>
      <c r="T395" t="s">
        <v>3080</v>
      </c>
      <c r="U395" t="s">
        <v>3081</v>
      </c>
      <c r="V395" t="s">
        <v>656</v>
      </c>
      <c r="W395" t="s">
        <v>3403</v>
      </c>
      <c r="X395" t="s">
        <v>2521</v>
      </c>
      <c r="Y395" t="s">
        <v>4234</v>
      </c>
      <c r="Z395" t="s">
        <v>3078</v>
      </c>
      <c r="AA395" t="s">
        <v>3079</v>
      </c>
      <c r="AB395" t="s">
        <v>4332</v>
      </c>
      <c r="AC395" t="s">
        <v>80</v>
      </c>
      <c r="AD395" t="s">
        <v>81</v>
      </c>
      <c r="AJ395" t="s">
        <v>3080</v>
      </c>
      <c r="AK395" t="s">
        <v>3081</v>
      </c>
      <c r="AL395" t="s">
        <v>656</v>
      </c>
      <c r="AM395" t="s">
        <v>3403</v>
      </c>
      <c r="AN395" t="s">
        <v>2521</v>
      </c>
      <c r="AO395" t="s">
        <v>4234</v>
      </c>
      <c r="AP395" t="s">
        <v>3078</v>
      </c>
      <c r="AQ395" t="s">
        <v>3079</v>
      </c>
      <c r="AR395">
        <v>45047</v>
      </c>
      <c r="AS395">
        <v>45047</v>
      </c>
      <c r="AW395" t="s">
        <v>77</v>
      </c>
      <c r="AY395" t="s">
        <v>78</v>
      </c>
    </row>
    <row r="396" spans="1:51" x14ac:dyDescent="0.4">
      <c r="A396" t="str">
        <f t="shared" si="43"/>
        <v>0415501840</v>
      </c>
      <c r="D396" t="s">
        <v>3171</v>
      </c>
      <c r="E396" t="s">
        <v>3309</v>
      </c>
      <c r="F396" t="s">
        <v>3311</v>
      </c>
      <c r="G396" t="s">
        <v>100</v>
      </c>
      <c r="I396" s="34" t="s">
        <v>578</v>
      </c>
      <c r="J396" t="s">
        <v>569</v>
      </c>
      <c r="K396" t="s">
        <v>3913</v>
      </c>
      <c r="L396" t="s">
        <v>3405</v>
      </c>
      <c r="M396" t="s">
        <v>3406</v>
      </c>
      <c r="N396" t="s">
        <v>101</v>
      </c>
      <c r="O396" t="s">
        <v>3661</v>
      </c>
      <c r="P396" t="s">
        <v>3661</v>
      </c>
      <c r="Q396" t="s">
        <v>1910</v>
      </c>
      <c r="R396" t="s">
        <v>3409</v>
      </c>
      <c r="S396" t="s">
        <v>3663</v>
      </c>
      <c r="T396" t="s">
        <v>3914</v>
      </c>
      <c r="U396" t="s">
        <v>4235</v>
      </c>
      <c r="V396" t="s">
        <v>656</v>
      </c>
      <c r="W396" t="s">
        <v>3403</v>
      </c>
      <c r="X396" t="s">
        <v>2521</v>
      </c>
      <c r="Y396" t="s">
        <v>4236</v>
      </c>
      <c r="Z396" t="s">
        <v>4237</v>
      </c>
      <c r="AA396" t="s">
        <v>4238</v>
      </c>
      <c r="AB396" t="s">
        <v>4333</v>
      </c>
      <c r="AC396" t="s">
        <v>80</v>
      </c>
      <c r="AD396" t="s">
        <v>81</v>
      </c>
      <c r="AJ396" t="s">
        <v>3914</v>
      </c>
      <c r="AK396" t="s">
        <v>4235</v>
      </c>
      <c r="AL396" t="s">
        <v>656</v>
      </c>
      <c r="AM396" t="s">
        <v>3403</v>
      </c>
      <c r="AN396" t="s">
        <v>2521</v>
      </c>
      <c r="AO396" t="s">
        <v>4236</v>
      </c>
      <c r="AP396" t="s">
        <v>4237</v>
      </c>
      <c r="AQ396" t="s">
        <v>4238</v>
      </c>
      <c r="AR396">
        <v>45078</v>
      </c>
      <c r="AS396">
        <v>45078</v>
      </c>
      <c r="AW396" t="s">
        <v>77</v>
      </c>
      <c r="AY396" t="s">
        <v>78</v>
      </c>
    </row>
    <row r="397" spans="1:51" x14ac:dyDescent="0.4">
      <c r="A397" t="str">
        <f t="shared" si="43"/>
        <v>0415501857</v>
      </c>
      <c r="D397" t="s">
        <v>405</v>
      </c>
      <c r="E397" t="s">
        <v>406</v>
      </c>
      <c r="F397" t="s">
        <v>3310</v>
      </c>
      <c r="G397" t="s">
        <v>55</v>
      </c>
      <c r="I397" s="34" t="s">
        <v>407</v>
      </c>
      <c r="J397" t="s">
        <v>122</v>
      </c>
      <c r="K397" t="s">
        <v>3915</v>
      </c>
      <c r="L397" t="s">
        <v>409</v>
      </c>
      <c r="M397" t="s">
        <v>410</v>
      </c>
      <c r="N397" t="s">
        <v>62</v>
      </c>
      <c r="O397" t="s">
        <v>3661</v>
      </c>
      <c r="P397" t="s">
        <v>3661</v>
      </c>
      <c r="Q397" t="s">
        <v>413</v>
      </c>
      <c r="R397" t="s">
        <v>3403</v>
      </c>
      <c r="S397" t="s">
        <v>3667</v>
      </c>
      <c r="T397" t="s">
        <v>1768</v>
      </c>
      <c r="U397" t="s">
        <v>1769</v>
      </c>
      <c r="V397" t="s">
        <v>402</v>
      </c>
      <c r="W397" t="s">
        <v>3403</v>
      </c>
      <c r="X397" t="s">
        <v>2521</v>
      </c>
      <c r="Y397" t="s">
        <v>4239</v>
      </c>
      <c r="Z397" t="s">
        <v>4240</v>
      </c>
      <c r="AA397" t="s">
        <v>4241</v>
      </c>
      <c r="AB397" t="s">
        <v>4334</v>
      </c>
      <c r="AC397" t="s">
        <v>80</v>
      </c>
      <c r="AD397" t="s">
        <v>81</v>
      </c>
      <c r="AJ397" t="s">
        <v>1768</v>
      </c>
      <c r="AK397" t="s">
        <v>1769</v>
      </c>
      <c r="AL397" t="s">
        <v>402</v>
      </c>
      <c r="AM397" t="s">
        <v>3403</v>
      </c>
      <c r="AN397" t="s">
        <v>2521</v>
      </c>
      <c r="AO397" t="s">
        <v>4239</v>
      </c>
      <c r="AP397" t="s">
        <v>4240</v>
      </c>
      <c r="AQ397" t="s">
        <v>4241</v>
      </c>
      <c r="AR397">
        <v>45078</v>
      </c>
      <c r="AS397">
        <v>45078</v>
      </c>
      <c r="AW397" t="s">
        <v>77</v>
      </c>
      <c r="AY397" t="s">
        <v>78</v>
      </c>
    </row>
    <row r="398" spans="1:51" x14ac:dyDescent="0.4">
      <c r="I398" s="34"/>
    </row>
    <row r="399" spans="1:51" x14ac:dyDescent="0.4">
      <c r="I399" s="34"/>
    </row>
    <row r="400" spans="1:51" x14ac:dyDescent="0.4">
      <c r="I400" s="34"/>
    </row>
    <row r="401" spans="9:9" x14ac:dyDescent="0.4">
      <c r="I401" s="34"/>
    </row>
    <row r="402" spans="9:9" x14ac:dyDescent="0.4">
      <c r="I402" s="34"/>
    </row>
    <row r="403" spans="9:9" x14ac:dyDescent="0.4">
      <c r="I403" s="34"/>
    </row>
    <row r="404" spans="9:9" x14ac:dyDescent="0.4">
      <c r="I404" s="34"/>
    </row>
    <row r="405" spans="9:9" x14ac:dyDescent="0.4">
      <c r="I405" s="34"/>
    </row>
    <row r="406" spans="9:9" x14ac:dyDescent="0.4">
      <c r="I406" s="34"/>
    </row>
    <row r="407" spans="9:9" x14ac:dyDescent="0.4">
      <c r="I407" s="34"/>
    </row>
    <row r="408" spans="9:9" x14ac:dyDescent="0.4">
      <c r="I408" s="34"/>
    </row>
    <row r="409" spans="9:9" x14ac:dyDescent="0.4">
      <c r="I409" s="34"/>
    </row>
    <row r="410" spans="9:9" x14ac:dyDescent="0.4">
      <c r="I410" s="34"/>
    </row>
    <row r="411" spans="9:9" x14ac:dyDescent="0.4">
      <c r="I411" s="34"/>
    </row>
    <row r="412" spans="9:9" x14ac:dyDescent="0.4">
      <c r="I412" s="34"/>
    </row>
    <row r="413" spans="9:9" x14ac:dyDescent="0.4">
      <c r="I413" s="34"/>
    </row>
    <row r="414" spans="9:9" x14ac:dyDescent="0.4">
      <c r="I414" s="34"/>
    </row>
    <row r="415" spans="9:9" x14ac:dyDescent="0.4">
      <c r="I415" s="34"/>
    </row>
    <row r="416" spans="9:9" x14ac:dyDescent="0.4">
      <c r="I416" s="34"/>
    </row>
    <row r="417" spans="9:9" x14ac:dyDescent="0.4">
      <c r="I417" s="34"/>
    </row>
    <row r="418" spans="9:9" x14ac:dyDescent="0.4">
      <c r="I418" s="34"/>
    </row>
    <row r="419" spans="9:9" x14ac:dyDescent="0.4">
      <c r="I419" s="34"/>
    </row>
    <row r="420" spans="9:9" x14ac:dyDescent="0.4">
      <c r="I420" s="34"/>
    </row>
    <row r="421" spans="9:9" x14ac:dyDescent="0.4">
      <c r="I421" s="34"/>
    </row>
    <row r="422" spans="9:9" x14ac:dyDescent="0.4">
      <c r="I422" s="34"/>
    </row>
    <row r="423" spans="9:9" x14ac:dyDescent="0.4">
      <c r="I423" s="34"/>
    </row>
    <row r="424" spans="9:9" x14ac:dyDescent="0.4">
      <c r="I424" s="34"/>
    </row>
    <row r="425" spans="9:9" x14ac:dyDescent="0.4">
      <c r="I425" s="34"/>
    </row>
    <row r="426" spans="9:9" x14ac:dyDescent="0.4">
      <c r="I426" s="34"/>
    </row>
    <row r="427" spans="9:9" x14ac:dyDescent="0.4">
      <c r="I427" s="34"/>
    </row>
    <row r="428" spans="9:9" x14ac:dyDescent="0.4">
      <c r="I428" s="34"/>
    </row>
    <row r="429" spans="9:9" x14ac:dyDescent="0.4">
      <c r="I429" s="34"/>
    </row>
    <row r="430" spans="9:9" x14ac:dyDescent="0.4">
      <c r="I430" s="34"/>
    </row>
    <row r="431" spans="9:9" x14ac:dyDescent="0.4">
      <c r="I431" s="34"/>
    </row>
    <row r="432" spans="9:9" x14ac:dyDescent="0.4">
      <c r="I432" s="34"/>
    </row>
    <row r="433" spans="9:9" x14ac:dyDescent="0.4">
      <c r="I433" s="34"/>
    </row>
    <row r="434" spans="9:9" x14ac:dyDescent="0.4">
      <c r="I434" s="34"/>
    </row>
    <row r="435" spans="9:9" x14ac:dyDescent="0.4">
      <c r="I435" s="34"/>
    </row>
    <row r="436" spans="9:9" x14ac:dyDescent="0.4">
      <c r="I436" s="34"/>
    </row>
    <row r="437" spans="9:9" x14ac:dyDescent="0.4">
      <c r="I437" s="34"/>
    </row>
    <row r="438" spans="9:9" x14ac:dyDescent="0.4">
      <c r="I438" s="34"/>
    </row>
    <row r="439" spans="9:9" x14ac:dyDescent="0.4">
      <c r="I439" s="34"/>
    </row>
    <row r="440" spans="9:9" x14ac:dyDescent="0.4">
      <c r="I440" s="34"/>
    </row>
    <row r="441" spans="9:9" x14ac:dyDescent="0.4">
      <c r="I441" s="34"/>
    </row>
    <row r="442" spans="9:9" x14ac:dyDescent="0.4">
      <c r="I442" s="34"/>
    </row>
    <row r="443" spans="9:9" x14ac:dyDescent="0.4">
      <c r="I443" s="34"/>
    </row>
    <row r="444" spans="9:9" x14ac:dyDescent="0.4">
      <c r="I444" s="34"/>
    </row>
    <row r="445" spans="9:9" x14ac:dyDescent="0.4">
      <c r="I445" s="34"/>
    </row>
    <row r="446" spans="9:9" x14ac:dyDescent="0.4">
      <c r="I446" s="34"/>
    </row>
    <row r="447" spans="9:9" x14ac:dyDescent="0.4">
      <c r="I447" s="34"/>
    </row>
    <row r="448" spans="9:9" x14ac:dyDescent="0.4">
      <c r="I448" s="34"/>
    </row>
    <row r="449" spans="9:9" x14ac:dyDescent="0.4">
      <c r="I449" s="34"/>
    </row>
    <row r="450" spans="9:9" x14ac:dyDescent="0.4">
      <c r="I450" s="34"/>
    </row>
    <row r="451" spans="9:9" x14ac:dyDescent="0.4">
      <c r="I451" s="34"/>
    </row>
    <row r="452" spans="9:9" x14ac:dyDescent="0.4">
      <c r="I452" s="34"/>
    </row>
    <row r="453" spans="9:9" x14ac:dyDescent="0.4">
      <c r="I453" s="34"/>
    </row>
    <row r="454" spans="9:9" x14ac:dyDescent="0.4">
      <c r="I454" s="34"/>
    </row>
    <row r="455" spans="9:9" x14ac:dyDescent="0.4">
      <c r="I455" s="34"/>
    </row>
    <row r="456" spans="9:9" x14ac:dyDescent="0.4">
      <c r="I456" s="34"/>
    </row>
    <row r="457" spans="9:9" x14ac:dyDescent="0.4">
      <c r="I457" s="34"/>
    </row>
    <row r="458" spans="9:9" x14ac:dyDescent="0.4">
      <c r="I458" s="34"/>
    </row>
  </sheetData>
  <sheetProtection password="CC4F" sheet="1" objects="1" scenarios="1"/>
  <autoFilter ref="B3:BA329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工賃向上計画書</vt:lpstr>
      <vt:lpstr>事業所一覧</vt:lpstr>
      <vt:lpstr>工賃向上計画書!Print_Area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2021-03-28T02:31:49Z</cp:lastPrinted>
  <dcterms:created xsi:type="dcterms:W3CDTF">2021-03-11T10:50:35Z</dcterms:created>
  <dcterms:modified xsi:type="dcterms:W3CDTF">2024-04-08T07:33:29Z</dcterms:modified>
</cp:coreProperties>
</file>