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<sst xmlns="http://schemas.openxmlformats.org/spreadsheetml/2006/main" count="233" uniqueCount="107">
  <si>
    <t>０２１００</t>
  </si>
  <si>
    <t>０４１００</t>
  </si>
  <si>
    <t>０９１００</t>
  </si>
  <si>
    <t>０９２００</t>
  </si>
  <si>
    <t>０９３００</t>
  </si>
  <si>
    <t>１０２００</t>
  </si>
  <si>
    <t>１０５００</t>
  </si>
  <si>
    <t>１１１００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</si>
  <si>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</si>
  <si>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</si>
  <si>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</si>
  <si>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</si>
  <si>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</si>
  <si>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</si>
  <si>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実数</t>
  </si>
  <si>
    <t>Ｈｉ０１</t>
  </si>
  <si>
    <t>Ｈｉ０２</t>
  </si>
  <si>
    <t>Ｈｉ０３</t>
  </si>
  <si>
    <t>Ｈｉ０４</t>
  </si>
  <si>
    <t>Ｈｉ０５</t>
  </si>
  <si>
    <t>Ｈｉ０６</t>
  </si>
  <si>
    <t>Ｈｉ０７</t>
  </si>
  <si>
    <t>Ｈｉ０８</t>
  </si>
  <si>
    <t>Ｈｉ０９</t>
  </si>
  <si>
    <t>Ｈｉ１０</t>
  </si>
  <si>
    <t>Ｈｉ１１</t>
  </si>
  <si>
    <t>Ｈｉ１２</t>
  </si>
  <si>
    <t>Ｈｉ１３</t>
  </si>
  <si>
    <t>Ｈｉ１４</t>
  </si>
  <si>
    <t>Ｈｉ１５</t>
  </si>
  <si>
    <t>Ｈｉ１６</t>
  </si>
  <si>
    <t>０１２００</t>
  </si>
  <si>
    <t>率</t>
  </si>
  <si>
    <t>＊  ＊</t>
  </si>
  <si>
    <t>心疾患（高血圧性を除く）</t>
  </si>
  <si>
    <t>胃潰瘍及び
十二指腸潰瘍</t>
  </si>
  <si>
    <t>慢性気管支炎
及び肺気腫</t>
  </si>
  <si>
    <t>交通事故
（再掲）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</si>
  <si>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</si>
  <si>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</si>
  <si>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</si>
  <si>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</si>
  <si>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</si>
  <si>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</si>
  <si>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</si>
  <si>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</si>
  <si>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</si>
  <si>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</si>
  <si>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</si>
  <si>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</si>
  <si>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</si>
  <si>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</si>
  <si>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</si>
  <si>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</si>
  <si>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</si>
  <si>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</si>
  <si>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</si>
  <si>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</si>
  <si>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</si>
  <si>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</si>
  <si>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</si>
  <si>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</si>
  <si>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</si>
  <si>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</si>
  <si>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</si>
  <si>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</si>
  <si>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</si>
  <si>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</si>
  <si>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</si>
  <si>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</si>
  <si>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</si>
  <si>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</si>
  <si>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</si>
  <si>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</si>
  <si>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</si>
  <si>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</si>
  <si>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</si>
  <si>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</si>
  <si>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</si>
  <si>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</si>
  <si>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</si>
  <si>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</si>
  <si>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</si>
  <si>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</si>
  <si>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</si>
  <si>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</si>
  <si>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</si>
  <si>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</si>
  <si>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</si>
  <si>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</si>
  <si>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</si>
  <si>
    <t>-</t>
  </si>
  <si>
    <t>死因年次推移分類</t>
  </si>
  <si>
    <t>死因分類</t>
  </si>
  <si>
    <t>総数</t>
  </si>
  <si>
    <t>結核</t>
  </si>
  <si>
    <t>悪性新生物
〈腫瘍〉</t>
  </si>
  <si>
    <t>糖尿病</t>
  </si>
  <si>
    <t>高血圧性疾患</t>
  </si>
  <si>
    <t>脳血管疾患</t>
  </si>
  <si>
    <t>肺炎</t>
  </si>
  <si>
    <t>喘息</t>
  </si>
  <si>
    <t>肝疾患</t>
  </si>
  <si>
    <t>腎不全</t>
  </si>
  <si>
    <t>老衰</t>
  </si>
  <si>
    <t>不慮の事故</t>
  </si>
  <si>
    <t>自殺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</si>
</sst>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 "/>
    <numFmt numFmtId="183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distributed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7" fontId="3" fillId="0" borderId="26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7" fontId="3" fillId="0" borderId="28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7" fontId="3" fillId="0" borderId="3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183" fontId="3" fillId="0" borderId="31" xfId="0" applyNumberFormat="1" applyFont="1" applyBorder="1" applyAlignment="1">
      <alignment horizontal="right"/>
    </xf>
    <xf numFmtId="183" fontId="3" fillId="0" borderId="14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83" fontId="3" fillId="0" borderId="32" xfId="0" applyNumberFormat="1" applyFont="1" applyBorder="1" applyAlignment="1">
      <alignment horizontal="right"/>
    </xf>
    <xf numFmtId="183" fontId="3" fillId="0" borderId="29" xfId="0" applyNumberFormat="1" applyFont="1" applyBorder="1" applyAlignment="1">
      <alignment horizontal="right"/>
    </xf>
    <xf numFmtId="183" fontId="3" fillId="0" borderId="20" xfId="0" applyNumberFormat="1" applyFont="1" applyBorder="1" applyAlignment="1">
      <alignment horizontal="right"/>
    </xf>
    <xf numFmtId="183" fontId="3" fillId="0" borderId="21" xfId="0" applyNumberFormat="1" applyFont="1" applyBorder="1" applyAlignment="1">
      <alignment horizontal="right"/>
    </xf>
    <xf numFmtId="183" fontId="3" fillId="0" borderId="33" xfId="0" applyNumberFormat="1" applyFont="1" applyBorder="1" applyAlignment="1">
      <alignment horizontal="right"/>
    </xf>
    <xf numFmtId="183" fontId="3" fillId="0" borderId="34" xfId="0" applyNumberFormat="1" applyFont="1" applyBorder="1" applyAlignment="1">
      <alignment horizontal="right"/>
    </xf>
    <xf numFmtId="183" fontId="3" fillId="0" borderId="0" xfId="0" applyNumberFormat="1" applyFont="1" applyAlignment="1">
      <alignment horizontal="right"/>
    </xf>
    <xf numFmtId="183" fontId="3" fillId="0" borderId="35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1" fontId="3" fillId="0" borderId="14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26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0" fillId="0" borderId="36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tabSelected="1" zoomScale="85" zoomScaleNormal="85" workbookViewId="0" topLeftCell="F1">
      <selection activeCell="BF23" sqref="BF2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625" style="1" customWidth="1"/>
    <col min="7" max="38" width="5.375" style="1" customWidth="1"/>
    <col min="39" max="16384" width="9.00390625" style="1" customWidth="1"/>
  </cols>
  <sheetData>
    <row r="1" spans="1:38" ht="13.5">
      <c r="A1" s="70" t="s">
        <v>92</v>
      </c>
      <c r="B1" s="71"/>
      <c r="C1" s="71"/>
      <c r="D1" s="72"/>
      <c r="E1" s="24" t="s">
        <v>33</v>
      </c>
      <c r="F1" s="24" t="s">
        <v>33</v>
      </c>
      <c r="G1" s="63" t="s">
        <v>15</v>
      </c>
      <c r="H1" s="64"/>
      <c r="I1" s="63" t="s">
        <v>16</v>
      </c>
      <c r="J1" s="64"/>
      <c r="K1" s="63" t="s">
        <v>17</v>
      </c>
      <c r="L1" s="64"/>
      <c r="M1" s="63" t="s">
        <v>18</v>
      </c>
      <c r="N1" s="64"/>
      <c r="O1" s="63" t="s">
        <v>19</v>
      </c>
      <c r="P1" s="64"/>
      <c r="Q1" s="63" t="s">
        <v>20</v>
      </c>
      <c r="R1" s="64"/>
      <c r="S1" s="63" t="s">
        <v>21</v>
      </c>
      <c r="T1" s="64"/>
      <c r="U1" s="63" t="s">
        <v>22</v>
      </c>
      <c r="V1" s="64"/>
      <c r="W1" s="63" t="s">
        <v>23</v>
      </c>
      <c r="X1" s="64"/>
      <c r="Y1" s="63" t="s">
        <v>24</v>
      </c>
      <c r="Z1" s="64"/>
      <c r="AA1" s="63" t="s">
        <v>25</v>
      </c>
      <c r="AB1" s="64"/>
      <c r="AC1" s="63" t="s">
        <v>26</v>
      </c>
      <c r="AD1" s="64"/>
      <c r="AE1" s="63" t="s">
        <v>27</v>
      </c>
      <c r="AF1" s="64"/>
      <c r="AG1" s="63" t="s">
        <v>28</v>
      </c>
      <c r="AH1" s="64"/>
      <c r="AI1" s="63" t="s">
        <v>29</v>
      </c>
      <c r="AJ1" s="64"/>
      <c r="AK1" s="63" t="s">
        <v>30</v>
      </c>
      <c r="AL1" s="65"/>
    </row>
    <row r="2" spans="1:38" ht="13.5" customHeight="1">
      <c r="A2" s="66" t="s">
        <v>93</v>
      </c>
      <c r="B2" s="67"/>
      <c r="C2" s="67"/>
      <c r="D2" s="68"/>
      <c r="E2" s="23" t="s">
        <v>33</v>
      </c>
      <c r="F2" s="25" t="s">
        <v>33</v>
      </c>
      <c r="G2" s="60" t="s">
        <v>31</v>
      </c>
      <c r="H2" s="69"/>
      <c r="I2" s="60" t="s">
        <v>0</v>
      </c>
      <c r="J2" s="69"/>
      <c r="K2" s="60" t="s">
        <v>1</v>
      </c>
      <c r="L2" s="61"/>
      <c r="M2" s="60" t="s">
        <v>2</v>
      </c>
      <c r="N2" s="61"/>
      <c r="O2" s="60" t="s">
        <v>3</v>
      </c>
      <c r="P2" s="61"/>
      <c r="Q2" s="60" t="s">
        <v>4</v>
      </c>
      <c r="R2" s="61"/>
      <c r="S2" s="60" t="s">
        <v>5</v>
      </c>
      <c r="T2" s="61"/>
      <c r="U2" s="60" t="s">
        <v>91</v>
      </c>
      <c r="V2" s="61"/>
      <c r="W2" s="60" t="s">
        <v>6</v>
      </c>
      <c r="X2" s="61"/>
      <c r="Y2" s="60" t="s">
        <v>7</v>
      </c>
      <c r="Z2" s="61"/>
      <c r="AA2" s="60" t="s">
        <v>8</v>
      </c>
      <c r="AB2" s="61"/>
      <c r="AC2" s="60" t="s">
        <v>9</v>
      </c>
      <c r="AD2" s="61"/>
      <c r="AE2" s="60" t="s">
        <v>10</v>
      </c>
      <c r="AF2" s="61"/>
      <c r="AG2" s="60" t="s">
        <v>11</v>
      </c>
      <c r="AH2" s="61"/>
      <c r="AI2" s="60" t="s">
        <v>12</v>
      </c>
      <c r="AJ2" s="61"/>
      <c r="AK2" s="60" t="s">
        <v>13</v>
      </c>
      <c r="AL2" s="62"/>
    </row>
    <row r="3" spans="1:38" ht="25.5" customHeight="1">
      <c r="A3" s="13"/>
      <c r="B3" s="6"/>
      <c r="C3" s="6"/>
      <c r="D3" s="8"/>
      <c r="E3" s="22" t="s">
        <v>94</v>
      </c>
      <c r="F3" s="22" t="s">
        <v>94</v>
      </c>
      <c r="G3" s="52" t="s">
        <v>95</v>
      </c>
      <c r="H3" s="58"/>
      <c r="I3" s="59" t="s">
        <v>96</v>
      </c>
      <c r="J3" s="57"/>
      <c r="K3" s="55" t="s">
        <v>97</v>
      </c>
      <c r="L3" s="57"/>
      <c r="M3" s="55" t="s">
        <v>98</v>
      </c>
      <c r="N3" s="57"/>
      <c r="O3" s="59" t="s">
        <v>34</v>
      </c>
      <c r="P3" s="57"/>
      <c r="Q3" s="55" t="s">
        <v>99</v>
      </c>
      <c r="R3" s="57"/>
      <c r="S3" s="55" t="s">
        <v>100</v>
      </c>
      <c r="T3" s="57"/>
      <c r="U3" s="54" t="s">
        <v>36</v>
      </c>
      <c r="V3" s="53"/>
      <c r="W3" s="52" t="s">
        <v>101</v>
      </c>
      <c r="X3" s="53"/>
      <c r="Y3" s="54" t="s">
        <v>35</v>
      </c>
      <c r="Z3" s="53"/>
      <c r="AA3" s="52" t="s">
        <v>102</v>
      </c>
      <c r="AB3" s="53"/>
      <c r="AC3" s="52" t="s">
        <v>103</v>
      </c>
      <c r="AD3" s="53"/>
      <c r="AE3" s="52" t="s">
        <v>104</v>
      </c>
      <c r="AF3" s="53"/>
      <c r="AG3" s="52" t="s">
        <v>105</v>
      </c>
      <c r="AH3" s="53"/>
      <c r="AI3" s="54" t="s">
        <v>37</v>
      </c>
      <c r="AJ3" s="53"/>
      <c r="AK3" s="55" t="s">
        <v>106</v>
      </c>
      <c r="AL3" s="56"/>
    </row>
    <row r="4" spans="1:38" ht="13.5">
      <c r="A4" s="11"/>
      <c r="B4" s="4"/>
      <c r="C4" s="4"/>
      <c r="D4" s="5"/>
      <c r="E4" s="18" t="s">
        <v>14</v>
      </c>
      <c r="F4" s="20" t="s">
        <v>32</v>
      </c>
      <c r="G4" s="19" t="s">
        <v>14</v>
      </c>
      <c r="H4" s="20" t="s">
        <v>32</v>
      </c>
      <c r="I4" s="19" t="s">
        <v>14</v>
      </c>
      <c r="J4" s="20" t="s">
        <v>32</v>
      </c>
      <c r="K4" s="19" t="s">
        <v>14</v>
      </c>
      <c r="L4" s="20" t="s">
        <v>32</v>
      </c>
      <c r="M4" s="19" t="s">
        <v>14</v>
      </c>
      <c r="N4" s="20" t="s">
        <v>32</v>
      </c>
      <c r="O4" s="19" t="s">
        <v>14</v>
      </c>
      <c r="P4" s="20" t="s">
        <v>32</v>
      </c>
      <c r="Q4" s="19" t="s">
        <v>14</v>
      </c>
      <c r="R4" s="20" t="s">
        <v>32</v>
      </c>
      <c r="S4" s="19" t="s">
        <v>14</v>
      </c>
      <c r="T4" s="20" t="s">
        <v>32</v>
      </c>
      <c r="U4" s="19" t="s">
        <v>14</v>
      </c>
      <c r="V4" s="20" t="s">
        <v>32</v>
      </c>
      <c r="W4" s="19" t="s">
        <v>14</v>
      </c>
      <c r="X4" s="20" t="s">
        <v>32</v>
      </c>
      <c r="Y4" s="19" t="s">
        <v>14</v>
      </c>
      <c r="Z4" s="20" t="s">
        <v>32</v>
      </c>
      <c r="AA4" s="19" t="s">
        <v>14</v>
      </c>
      <c r="AB4" s="20" t="s">
        <v>32</v>
      </c>
      <c r="AC4" s="19" t="s">
        <v>14</v>
      </c>
      <c r="AD4" s="20" t="s">
        <v>32</v>
      </c>
      <c r="AE4" s="19" t="s">
        <v>14</v>
      </c>
      <c r="AF4" s="20" t="s">
        <v>32</v>
      </c>
      <c r="AG4" s="19" t="s">
        <v>14</v>
      </c>
      <c r="AH4" s="20" t="s">
        <v>32</v>
      </c>
      <c r="AI4" s="19" t="s">
        <v>14</v>
      </c>
      <c r="AJ4" s="20" t="s">
        <v>32</v>
      </c>
      <c r="AK4" s="19" t="s">
        <v>14</v>
      </c>
      <c r="AL4" s="21" t="s">
        <v>32</v>
      </c>
    </row>
    <row r="5" spans="1:38" ht="13.5">
      <c r="A5" s="12"/>
      <c r="B5" s="2"/>
      <c r="C5" s="2"/>
      <c r="D5" s="3"/>
      <c r="E5" s="26"/>
      <c r="F5" s="27"/>
      <c r="G5" s="28"/>
      <c r="H5" s="29"/>
      <c r="I5" s="26"/>
      <c r="J5" s="29"/>
      <c r="K5" s="26"/>
      <c r="L5" s="30"/>
      <c r="M5" s="28"/>
      <c r="N5" s="29"/>
      <c r="O5" s="26"/>
      <c r="P5" s="29"/>
      <c r="Q5" s="26"/>
      <c r="R5" s="29"/>
      <c r="S5" s="26"/>
      <c r="T5" s="30"/>
      <c r="U5" s="28"/>
      <c r="V5" s="29"/>
      <c r="W5" s="26"/>
      <c r="X5" s="29"/>
      <c r="Y5" s="26"/>
      <c r="Z5" s="29"/>
      <c r="AA5" s="26"/>
      <c r="AB5" s="30"/>
      <c r="AC5" s="28"/>
      <c r="AD5" s="29"/>
      <c r="AE5" s="26"/>
      <c r="AF5" s="29"/>
      <c r="AG5" s="26"/>
      <c r="AH5" s="29"/>
      <c r="AI5" s="26"/>
      <c r="AJ5" s="29"/>
      <c r="AK5" s="26"/>
      <c r="AL5" s="31"/>
    </row>
    <row r="6" spans="1:38" ht="13.5">
      <c r="A6" s="13"/>
      <c r="B6" s="6"/>
      <c r="C6" s="7" t="s">
        <v>38</v>
      </c>
      <c r="D6" s="8"/>
      <c r="E6" s="35">
        <f>SUM(その１!E10,その１!E17,その１!E22,その１!E40,その２!E6,その２!E10,その２!E21,その２!E24)</f>
        <v>25202</v>
      </c>
      <c r="F6" s="37">
        <v>1103.898379325449</v>
      </c>
      <c r="G6" s="36">
        <v>16</v>
      </c>
      <c r="H6" s="38">
        <v>0.700832238282961</v>
      </c>
      <c r="I6" s="36">
        <v>6822</v>
      </c>
      <c r="J6" s="38">
        <v>298.8173455978975</v>
      </c>
      <c r="K6" s="35">
        <v>222</v>
      </c>
      <c r="L6" s="39">
        <v>9.724047306176084</v>
      </c>
      <c r="M6" s="36">
        <v>190</v>
      </c>
      <c r="N6" s="38">
        <v>8.322382829610161</v>
      </c>
      <c r="O6" s="35">
        <v>3973</v>
      </c>
      <c r="P6" s="39">
        <v>174.02540516863775</v>
      </c>
      <c r="Q6" s="36">
        <v>2470</v>
      </c>
      <c r="R6" s="38">
        <v>108.1909767849321</v>
      </c>
      <c r="S6" s="35">
        <v>1293</v>
      </c>
      <c r="T6" s="39">
        <v>56.63600525624179</v>
      </c>
      <c r="U6" s="36">
        <v>84</v>
      </c>
      <c r="V6" s="38">
        <v>3.6793692509855456</v>
      </c>
      <c r="W6" s="35">
        <v>17</v>
      </c>
      <c r="X6" s="39">
        <v>0.7446342531756461</v>
      </c>
      <c r="Y6" s="36">
        <v>46</v>
      </c>
      <c r="Z6" s="38">
        <v>2.0148926850635127</v>
      </c>
      <c r="AA6" s="35">
        <v>258</v>
      </c>
      <c r="AB6" s="39">
        <v>11.300919842312746</v>
      </c>
      <c r="AC6" s="36">
        <v>458</v>
      </c>
      <c r="AD6" s="38">
        <v>20.06132282084976</v>
      </c>
      <c r="AE6" s="36">
        <v>2392</v>
      </c>
      <c r="AF6" s="38">
        <v>104.77441962330268</v>
      </c>
      <c r="AG6" s="35">
        <v>708</v>
      </c>
      <c r="AH6" s="39">
        <v>31.011826544021023</v>
      </c>
      <c r="AI6" s="36">
        <v>84</v>
      </c>
      <c r="AJ6" s="38">
        <v>3.6793692509855456</v>
      </c>
      <c r="AK6" s="35">
        <v>400</v>
      </c>
      <c r="AL6" s="40">
        <v>17.520805957074025</v>
      </c>
    </row>
    <row r="7" spans="1:38" ht="13.5">
      <c r="A7" s="13"/>
      <c r="B7" s="6"/>
      <c r="C7" s="7" t="s">
        <v>39</v>
      </c>
      <c r="D7" s="8"/>
      <c r="E7" s="35">
        <f>SUM(その１!E10,その１!E18,その１!E19,その１!E24,その１!E25,その１!E30,その１!E31,その１!E35,その１!E41,その２!E7,その２!E11,その２!E12,その２!E22,その２!E25)</f>
        <v>20539</v>
      </c>
      <c r="F7" s="37">
        <v>1069.7089406293048</v>
      </c>
      <c r="G7" s="36">
        <v>9</v>
      </c>
      <c r="H7" s="38">
        <v>0.46873657265026264</v>
      </c>
      <c r="I7" s="36">
        <v>5594</v>
      </c>
      <c r="J7" s="38">
        <v>291.345820822841</v>
      </c>
      <c r="K7" s="36">
        <v>177</v>
      </c>
      <c r="L7" s="39">
        <v>9.218485928788498</v>
      </c>
      <c r="M7" s="36">
        <v>162</v>
      </c>
      <c r="N7" s="38">
        <v>8.437258307704727</v>
      </c>
      <c r="O7" s="36">
        <v>3238</v>
      </c>
      <c r="P7" s="39">
        <v>168.64100247128337</v>
      </c>
      <c r="Q7" s="36">
        <v>1989</v>
      </c>
      <c r="R7" s="38">
        <v>103.59078255570803</v>
      </c>
      <c r="S7" s="36">
        <v>1064</v>
      </c>
      <c r="T7" s="39">
        <v>55.41507925554216</v>
      </c>
      <c r="U7" s="36">
        <v>67</v>
      </c>
      <c r="V7" s="38">
        <v>3.4894833741741773</v>
      </c>
      <c r="W7" s="36">
        <v>14</v>
      </c>
      <c r="X7" s="39">
        <v>0.7291457796781863</v>
      </c>
      <c r="Y7" s="36">
        <v>38</v>
      </c>
      <c r="Z7" s="38">
        <v>1.97910997341222</v>
      </c>
      <c r="AA7" s="36">
        <v>205</v>
      </c>
      <c r="AB7" s="39">
        <v>10.676777488144872</v>
      </c>
      <c r="AC7" s="36">
        <v>373</v>
      </c>
      <c r="AD7" s="38">
        <v>19.426526844283106</v>
      </c>
      <c r="AE7" s="36">
        <v>1967</v>
      </c>
      <c r="AF7" s="38">
        <v>102.44498204478518</v>
      </c>
      <c r="AG7" s="36">
        <v>558</v>
      </c>
      <c r="AH7" s="39">
        <v>29.06166750431628</v>
      </c>
      <c r="AI7" s="36">
        <v>65</v>
      </c>
      <c r="AJ7" s="38">
        <v>3.3853196913630077</v>
      </c>
      <c r="AK7" s="36">
        <v>313</v>
      </c>
      <c r="AL7" s="40">
        <v>16.30161635994802</v>
      </c>
    </row>
    <row r="8" spans="1:38" ht="13.5">
      <c r="A8" s="13"/>
      <c r="B8" s="6"/>
      <c r="C8" s="7" t="s">
        <v>40</v>
      </c>
      <c r="D8" s="8"/>
      <c r="E8" s="35">
        <f>E6-E7</f>
        <v>4663</v>
      </c>
      <c r="F8" s="37">
        <v>1325.9816188179625</v>
      </c>
      <c r="G8" s="36">
        <v>7</v>
      </c>
      <c r="H8" s="38">
        <v>1.9905364211292598</v>
      </c>
      <c r="I8" s="36">
        <v>1228</v>
      </c>
      <c r="J8" s="38">
        <v>349.1969607352473</v>
      </c>
      <c r="K8" s="36">
        <v>45</v>
      </c>
      <c r="L8" s="39">
        <v>12.796305564402385</v>
      </c>
      <c r="M8" s="36">
        <v>28</v>
      </c>
      <c r="N8" s="38">
        <v>7.962145684517039</v>
      </c>
      <c r="O8" s="36">
        <v>735</v>
      </c>
      <c r="P8" s="39">
        <v>209.0063242185723</v>
      </c>
      <c r="Q8" s="36">
        <v>481</v>
      </c>
      <c r="R8" s="38">
        <v>136.77828836616771</v>
      </c>
      <c r="S8" s="36">
        <v>229</v>
      </c>
      <c r="T8" s="39">
        <v>65.11897720551435</v>
      </c>
      <c r="U8" s="36">
        <v>17</v>
      </c>
      <c r="V8" s="38">
        <v>4.834159879885345</v>
      </c>
      <c r="W8" s="36">
        <v>3</v>
      </c>
      <c r="X8" s="39">
        <v>0.8530870376268256</v>
      </c>
      <c r="Y8" s="36">
        <v>8</v>
      </c>
      <c r="Z8" s="38">
        <v>2.2748987670048684</v>
      </c>
      <c r="AA8" s="36">
        <v>53</v>
      </c>
      <c r="AB8" s="39">
        <v>15.071204331407252</v>
      </c>
      <c r="AC8" s="36">
        <v>85</v>
      </c>
      <c r="AD8" s="38">
        <v>24.170799399426727</v>
      </c>
      <c r="AE8" s="36">
        <v>425</v>
      </c>
      <c r="AF8" s="38">
        <v>120.85399699713363</v>
      </c>
      <c r="AG8" s="36">
        <v>150</v>
      </c>
      <c r="AH8" s="39">
        <v>42.65435188134128</v>
      </c>
      <c r="AI8" s="36">
        <v>19</v>
      </c>
      <c r="AJ8" s="38">
        <v>5.402884571636562</v>
      </c>
      <c r="AK8" s="36">
        <v>87</v>
      </c>
      <c r="AL8" s="40">
        <v>24.739524091177945</v>
      </c>
    </row>
    <row r="9" spans="1:38" ht="13.5">
      <c r="A9" s="13"/>
      <c r="D9" s="8"/>
      <c r="E9" s="35"/>
      <c r="F9" s="37"/>
      <c r="G9" s="36"/>
      <c r="H9" s="38"/>
      <c r="I9" s="36"/>
      <c r="J9" s="38"/>
      <c r="K9" s="35"/>
      <c r="L9" s="39"/>
      <c r="M9" s="36"/>
      <c r="N9" s="38"/>
      <c r="O9" s="35"/>
      <c r="P9" s="39"/>
      <c r="Q9" s="36"/>
      <c r="R9" s="38"/>
      <c r="S9" s="35"/>
      <c r="T9" s="39"/>
      <c r="U9" s="36"/>
      <c r="V9" s="38"/>
      <c r="W9" s="35"/>
      <c r="X9" s="39"/>
      <c r="Y9" s="36"/>
      <c r="Z9" s="38"/>
      <c r="AA9" s="35"/>
      <c r="AB9" s="39"/>
      <c r="AC9" s="36"/>
      <c r="AD9" s="38"/>
      <c r="AE9" s="36"/>
      <c r="AF9" s="38"/>
      <c r="AG9" s="35"/>
      <c r="AH9" s="39"/>
      <c r="AI9" s="36"/>
      <c r="AJ9" s="38"/>
      <c r="AK9" s="35"/>
      <c r="AL9" s="40"/>
    </row>
    <row r="10" spans="1:38" ht="13.5">
      <c r="A10" s="73" t="s">
        <v>41</v>
      </c>
      <c r="B10" s="74"/>
      <c r="C10" s="74"/>
      <c r="D10" s="8"/>
      <c r="E10" s="35">
        <f>SUM(その１!E11,その１!E12,その１!E13,その１!E14,その１!E15)</f>
        <v>9117</v>
      </c>
      <c r="F10" s="37">
        <v>836.4220183486239</v>
      </c>
      <c r="G10" s="36">
        <v>4</v>
      </c>
      <c r="H10" s="38">
        <v>0.3669724770642202</v>
      </c>
      <c r="I10" s="36">
        <v>2645</v>
      </c>
      <c r="J10" s="38">
        <v>242.6605504587156</v>
      </c>
      <c r="K10" s="36">
        <v>99</v>
      </c>
      <c r="L10" s="39">
        <v>9.08256880733945</v>
      </c>
      <c r="M10" s="36">
        <v>92</v>
      </c>
      <c r="N10" s="38">
        <v>8.440366972477065</v>
      </c>
      <c r="O10" s="36">
        <v>1289</v>
      </c>
      <c r="P10" s="39">
        <v>118.25688073394495</v>
      </c>
      <c r="Q10" s="36">
        <v>851</v>
      </c>
      <c r="R10" s="38">
        <v>78.07339449541284</v>
      </c>
      <c r="S10" s="36">
        <v>420</v>
      </c>
      <c r="T10" s="39">
        <v>38.53211009174312</v>
      </c>
      <c r="U10" s="36">
        <v>29</v>
      </c>
      <c r="V10" s="38">
        <v>2.6605504587155964</v>
      </c>
      <c r="W10" s="36">
        <v>7</v>
      </c>
      <c r="X10" s="39">
        <v>0.6422018348623854</v>
      </c>
      <c r="Y10" s="36">
        <v>13</v>
      </c>
      <c r="Z10" s="38">
        <v>1.1926605504587156</v>
      </c>
      <c r="AA10" s="36">
        <v>100</v>
      </c>
      <c r="AB10" s="39">
        <v>9.174311926605505</v>
      </c>
      <c r="AC10" s="36">
        <v>145</v>
      </c>
      <c r="AD10" s="38">
        <v>13.302752293577983</v>
      </c>
      <c r="AE10" s="36">
        <v>861</v>
      </c>
      <c r="AF10" s="38">
        <v>78.9908256880734</v>
      </c>
      <c r="AG10" s="36">
        <v>242</v>
      </c>
      <c r="AH10" s="39">
        <v>22.201834862385322</v>
      </c>
      <c r="AI10" s="36">
        <v>30</v>
      </c>
      <c r="AJ10" s="38">
        <v>2.7522935779816513</v>
      </c>
      <c r="AK10" s="36">
        <v>138</v>
      </c>
      <c r="AL10" s="40">
        <v>12.660550458715596</v>
      </c>
    </row>
    <row r="11" spans="1:38" ht="13.5">
      <c r="A11" s="13"/>
      <c r="B11" s="6"/>
      <c r="C11" s="9" t="s">
        <v>42</v>
      </c>
      <c r="D11" s="8"/>
      <c r="E11" s="35">
        <v>2602</v>
      </c>
      <c r="F11" s="37">
        <v>909.2</v>
      </c>
      <c r="G11" s="36">
        <v>0</v>
      </c>
      <c r="H11" s="35">
        <v>0</v>
      </c>
      <c r="I11" s="36">
        <v>731</v>
      </c>
      <c r="J11" s="38">
        <v>255.4</v>
      </c>
      <c r="K11" s="35">
        <v>22</v>
      </c>
      <c r="L11" s="39">
        <v>7.7</v>
      </c>
      <c r="M11" s="36">
        <v>14</v>
      </c>
      <c r="N11" s="38">
        <v>4.9</v>
      </c>
      <c r="O11" s="35">
        <v>369</v>
      </c>
      <c r="P11" s="39">
        <v>128.9</v>
      </c>
      <c r="Q11" s="36">
        <v>257</v>
      </c>
      <c r="R11" s="38">
        <v>89.8</v>
      </c>
      <c r="S11" s="35">
        <v>132</v>
      </c>
      <c r="T11" s="39">
        <v>46.1</v>
      </c>
      <c r="U11" s="36">
        <v>13</v>
      </c>
      <c r="V11" s="38">
        <v>4.5</v>
      </c>
      <c r="W11" s="35">
        <v>3</v>
      </c>
      <c r="X11" s="39">
        <v>1</v>
      </c>
      <c r="Y11" s="36">
        <v>3</v>
      </c>
      <c r="Z11" s="38">
        <v>1</v>
      </c>
      <c r="AA11" s="35">
        <v>29</v>
      </c>
      <c r="AB11" s="39">
        <v>10.1</v>
      </c>
      <c r="AC11" s="36">
        <v>31</v>
      </c>
      <c r="AD11" s="38">
        <v>10.8</v>
      </c>
      <c r="AE11" s="36">
        <v>261</v>
      </c>
      <c r="AF11" s="38">
        <v>91.2</v>
      </c>
      <c r="AG11" s="35">
        <v>58</v>
      </c>
      <c r="AH11" s="39">
        <v>20.3</v>
      </c>
      <c r="AI11" s="36">
        <v>6</v>
      </c>
      <c r="AJ11" s="38">
        <v>2.1</v>
      </c>
      <c r="AK11" s="35">
        <v>40</v>
      </c>
      <c r="AL11" s="40">
        <v>14</v>
      </c>
    </row>
    <row r="12" spans="1:38" ht="13.5">
      <c r="A12" s="13"/>
      <c r="B12" s="6"/>
      <c r="C12" s="9" t="s">
        <v>43</v>
      </c>
      <c r="D12" s="8"/>
      <c r="E12" s="35">
        <v>1523</v>
      </c>
      <c r="F12" s="37">
        <v>809.9</v>
      </c>
      <c r="G12" s="36">
        <v>1</v>
      </c>
      <c r="H12" s="39">
        <v>0.5</v>
      </c>
      <c r="I12" s="36">
        <v>471</v>
      </c>
      <c r="J12" s="38">
        <v>250.5</v>
      </c>
      <c r="K12" s="35">
        <v>12</v>
      </c>
      <c r="L12" s="39">
        <v>6.4</v>
      </c>
      <c r="M12" s="36">
        <v>16</v>
      </c>
      <c r="N12" s="38">
        <v>8.5</v>
      </c>
      <c r="O12" s="35">
        <v>189</v>
      </c>
      <c r="P12" s="39">
        <v>100.5</v>
      </c>
      <c r="Q12" s="36">
        <v>155</v>
      </c>
      <c r="R12" s="38">
        <v>82.4</v>
      </c>
      <c r="S12" s="35">
        <v>71</v>
      </c>
      <c r="T12" s="39">
        <v>37.8</v>
      </c>
      <c r="U12" s="36">
        <v>5</v>
      </c>
      <c r="V12" s="38">
        <v>2.7</v>
      </c>
      <c r="W12" s="35">
        <v>0</v>
      </c>
      <c r="X12" s="35">
        <v>0</v>
      </c>
      <c r="Y12" s="36">
        <v>5</v>
      </c>
      <c r="Z12" s="38">
        <v>2.7</v>
      </c>
      <c r="AA12" s="35">
        <v>21</v>
      </c>
      <c r="AB12" s="39">
        <v>11.2</v>
      </c>
      <c r="AC12" s="36">
        <v>34</v>
      </c>
      <c r="AD12" s="38">
        <v>18.1</v>
      </c>
      <c r="AE12" s="36">
        <v>150</v>
      </c>
      <c r="AF12" s="38">
        <v>79.8</v>
      </c>
      <c r="AG12" s="35">
        <v>43</v>
      </c>
      <c r="AH12" s="39">
        <v>22.9</v>
      </c>
      <c r="AI12" s="36">
        <v>6</v>
      </c>
      <c r="AJ12" s="38">
        <v>3.2</v>
      </c>
      <c r="AK12" s="35">
        <v>23</v>
      </c>
      <c r="AL12" s="40">
        <v>12.2</v>
      </c>
    </row>
    <row r="13" spans="1:38" ht="13.5">
      <c r="A13" s="13"/>
      <c r="B13" s="6"/>
      <c r="C13" s="9" t="s">
        <v>44</v>
      </c>
      <c r="D13" s="8"/>
      <c r="E13" s="35">
        <v>1132</v>
      </c>
      <c r="F13" s="37">
        <v>838.2</v>
      </c>
      <c r="G13" s="36">
        <v>1</v>
      </c>
      <c r="H13" s="39">
        <v>0.7</v>
      </c>
      <c r="I13" s="36">
        <v>325</v>
      </c>
      <c r="J13" s="38">
        <v>240.6</v>
      </c>
      <c r="K13" s="35">
        <v>18</v>
      </c>
      <c r="L13" s="39">
        <v>13.3</v>
      </c>
      <c r="M13" s="36">
        <v>6</v>
      </c>
      <c r="N13" s="38">
        <v>4.4</v>
      </c>
      <c r="O13" s="35">
        <v>176</v>
      </c>
      <c r="P13" s="39">
        <v>130.3</v>
      </c>
      <c r="Q13" s="36">
        <v>109</v>
      </c>
      <c r="R13" s="38">
        <v>80.7</v>
      </c>
      <c r="S13" s="35">
        <v>47</v>
      </c>
      <c r="T13" s="39">
        <v>34.8</v>
      </c>
      <c r="U13" s="36">
        <v>2</v>
      </c>
      <c r="V13" s="38">
        <v>1.5</v>
      </c>
      <c r="W13" s="35">
        <v>0</v>
      </c>
      <c r="X13" s="35">
        <v>0</v>
      </c>
      <c r="Y13" s="36">
        <v>1</v>
      </c>
      <c r="Z13" s="38">
        <v>0.7</v>
      </c>
      <c r="AA13" s="35">
        <v>15</v>
      </c>
      <c r="AB13" s="39">
        <v>11.1</v>
      </c>
      <c r="AC13" s="36">
        <v>20</v>
      </c>
      <c r="AD13" s="38">
        <v>14.8</v>
      </c>
      <c r="AE13" s="36">
        <v>88</v>
      </c>
      <c r="AF13" s="38">
        <v>65.2</v>
      </c>
      <c r="AG13" s="35">
        <v>30</v>
      </c>
      <c r="AH13" s="39">
        <v>22.2</v>
      </c>
      <c r="AI13" s="36">
        <v>3</v>
      </c>
      <c r="AJ13" s="38">
        <v>2.2</v>
      </c>
      <c r="AK13" s="35">
        <v>20</v>
      </c>
      <c r="AL13" s="40">
        <v>14.8</v>
      </c>
    </row>
    <row r="14" spans="1:38" ht="13.5">
      <c r="A14" s="13"/>
      <c r="B14" s="6"/>
      <c r="C14" s="9" t="s">
        <v>45</v>
      </c>
      <c r="D14" s="8"/>
      <c r="E14" s="35">
        <v>2120</v>
      </c>
      <c r="F14" s="37">
        <v>926.7</v>
      </c>
      <c r="G14" s="36">
        <v>1</v>
      </c>
      <c r="H14" s="39">
        <v>0.4</v>
      </c>
      <c r="I14" s="36">
        <v>620</v>
      </c>
      <c r="J14" s="38">
        <v>271</v>
      </c>
      <c r="K14" s="35">
        <v>35</v>
      </c>
      <c r="L14" s="39">
        <v>15.3</v>
      </c>
      <c r="M14" s="36">
        <v>39</v>
      </c>
      <c r="N14" s="38">
        <v>17</v>
      </c>
      <c r="O14" s="35">
        <v>305</v>
      </c>
      <c r="P14" s="39">
        <v>133.3</v>
      </c>
      <c r="Q14" s="36">
        <v>188</v>
      </c>
      <c r="R14" s="38">
        <v>82.2</v>
      </c>
      <c r="S14" s="35">
        <v>96</v>
      </c>
      <c r="T14" s="39">
        <v>42</v>
      </c>
      <c r="U14" s="36">
        <v>4</v>
      </c>
      <c r="V14" s="38">
        <v>1.7</v>
      </c>
      <c r="W14" s="35">
        <v>2</v>
      </c>
      <c r="X14" s="39">
        <v>0.9</v>
      </c>
      <c r="Y14" s="36">
        <v>1</v>
      </c>
      <c r="Z14" s="38">
        <v>0.4</v>
      </c>
      <c r="AA14" s="35">
        <v>21</v>
      </c>
      <c r="AB14" s="39">
        <v>9.2</v>
      </c>
      <c r="AC14" s="36">
        <v>33</v>
      </c>
      <c r="AD14" s="38">
        <v>14.4</v>
      </c>
      <c r="AE14" s="36">
        <v>174</v>
      </c>
      <c r="AF14" s="38">
        <v>76.1</v>
      </c>
      <c r="AG14" s="35">
        <v>62</v>
      </c>
      <c r="AH14" s="39">
        <v>27.1</v>
      </c>
      <c r="AI14" s="36">
        <v>10</v>
      </c>
      <c r="AJ14" s="38">
        <v>4.4</v>
      </c>
      <c r="AK14" s="35">
        <v>28</v>
      </c>
      <c r="AL14" s="40">
        <v>12.2</v>
      </c>
    </row>
    <row r="15" spans="1:38" ht="13.5">
      <c r="A15" s="13"/>
      <c r="B15" s="6"/>
      <c r="C15" s="9" t="s">
        <v>46</v>
      </c>
      <c r="D15" s="8"/>
      <c r="E15" s="35">
        <v>1740</v>
      </c>
      <c r="F15" s="37">
        <v>821.3</v>
      </c>
      <c r="G15" s="36">
        <v>1</v>
      </c>
      <c r="H15" s="39">
        <v>0.5</v>
      </c>
      <c r="I15" s="36">
        <v>498</v>
      </c>
      <c r="J15" s="38">
        <v>235.1</v>
      </c>
      <c r="K15" s="35">
        <v>12</v>
      </c>
      <c r="L15" s="39">
        <v>5.7</v>
      </c>
      <c r="M15" s="36">
        <v>17</v>
      </c>
      <c r="N15" s="38">
        <v>8</v>
      </c>
      <c r="O15" s="35">
        <v>250</v>
      </c>
      <c r="P15" s="39">
        <v>118</v>
      </c>
      <c r="Q15" s="36">
        <v>142</v>
      </c>
      <c r="R15" s="38">
        <v>67</v>
      </c>
      <c r="S15" s="35">
        <v>74</v>
      </c>
      <c r="T15" s="39">
        <v>34.9</v>
      </c>
      <c r="U15" s="36">
        <v>5</v>
      </c>
      <c r="V15" s="38">
        <v>2.4</v>
      </c>
      <c r="W15" s="35">
        <v>2</v>
      </c>
      <c r="X15" s="39">
        <v>0.9</v>
      </c>
      <c r="Y15" s="36">
        <v>3</v>
      </c>
      <c r="Z15" s="38">
        <v>1.4</v>
      </c>
      <c r="AA15" s="35">
        <v>14</v>
      </c>
      <c r="AB15" s="39">
        <v>6.6</v>
      </c>
      <c r="AC15" s="36">
        <v>27</v>
      </c>
      <c r="AD15" s="38">
        <v>12.7</v>
      </c>
      <c r="AE15" s="36">
        <v>188</v>
      </c>
      <c r="AF15" s="38">
        <v>88.7</v>
      </c>
      <c r="AG15" s="35">
        <v>49</v>
      </c>
      <c r="AH15" s="39">
        <v>23.1</v>
      </c>
      <c r="AI15" s="36">
        <v>5</v>
      </c>
      <c r="AJ15" s="38">
        <v>2.4</v>
      </c>
      <c r="AK15" s="35">
        <v>27</v>
      </c>
      <c r="AL15" s="40">
        <v>12.7</v>
      </c>
    </row>
    <row r="16" spans="1:38" ht="13.5">
      <c r="A16" s="13"/>
      <c r="B16" s="6"/>
      <c r="C16" s="6"/>
      <c r="D16" s="8"/>
      <c r="E16" s="35"/>
      <c r="F16" s="37"/>
      <c r="G16" s="36"/>
      <c r="H16" s="39"/>
      <c r="I16" s="36"/>
      <c r="J16" s="38"/>
      <c r="K16" s="35"/>
      <c r="L16" s="39"/>
      <c r="M16" s="36"/>
      <c r="N16" s="38"/>
      <c r="O16" s="35"/>
      <c r="P16" s="39"/>
      <c r="Q16" s="36"/>
      <c r="R16" s="38"/>
      <c r="S16" s="35"/>
      <c r="T16" s="39"/>
      <c r="U16" s="36"/>
      <c r="V16" s="38"/>
      <c r="W16" s="35"/>
      <c r="X16" s="39"/>
      <c r="Y16" s="36"/>
      <c r="Z16" s="38"/>
      <c r="AA16" s="35"/>
      <c r="AB16" s="39"/>
      <c r="AC16" s="36"/>
      <c r="AD16" s="38"/>
      <c r="AE16" s="36"/>
      <c r="AF16" s="38"/>
      <c r="AG16" s="35"/>
      <c r="AH16" s="39"/>
      <c r="AI16" s="36"/>
      <c r="AJ16" s="38"/>
      <c r="AK16" s="35"/>
      <c r="AL16" s="40"/>
    </row>
    <row r="17" spans="1:38" ht="13.5">
      <c r="A17" s="73" t="s">
        <v>47</v>
      </c>
      <c r="B17" s="74"/>
      <c r="C17" s="74"/>
      <c r="D17" s="8"/>
      <c r="E17" s="35">
        <f>SUM(その１!E18,その１!E19,その１!E20)</f>
        <v>2570</v>
      </c>
      <c r="F17" s="37">
        <v>1369.344792493646</v>
      </c>
      <c r="G17" s="36">
        <v>0</v>
      </c>
      <c r="H17" s="35">
        <v>0</v>
      </c>
      <c r="I17" s="36">
        <v>679</v>
      </c>
      <c r="J17" s="38">
        <v>361.78409109073374</v>
      </c>
      <c r="K17" s="36">
        <v>18</v>
      </c>
      <c r="L17" s="39">
        <v>9.590741737309584</v>
      </c>
      <c r="M17" s="36">
        <v>6</v>
      </c>
      <c r="N17" s="38">
        <v>3.196913912436528</v>
      </c>
      <c r="O17" s="36">
        <v>492</v>
      </c>
      <c r="P17" s="39">
        <v>262.1469408197953</v>
      </c>
      <c r="Q17" s="36">
        <v>235</v>
      </c>
      <c r="R17" s="38">
        <v>125.21246157043069</v>
      </c>
      <c r="S17" s="36">
        <v>139</v>
      </c>
      <c r="T17" s="39">
        <v>74.06183897144622</v>
      </c>
      <c r="U17" s="36">
        <v>9</v>
      </c>
      <c r="V17" s="38">
        <v>4.795370868654792</v>
      </c>
      <c r="W17" s="36">
        <v>0</v>
      </c>
      <c r="X17" s="35">
        <v>0</v>
      </c>
      <c r="Y17" s="36">
        <v>4</v>
      </c>
      <c r="Z17" s="38">
        <v>2.131275941624352</v>
      </c>
      <c r="AA17" s="36">
        <v>18</v>
      </c>
      <c r="AB17" s="39">
        <v>9.590741737309584</v>
      </c>
      <c r="AC17" s="36">
        <v>60</v>
      </c>
      <c r="AD17" s="38">
        <v>31.96913912436528</v>
      </c>
      <c r="AE17" s="36">
        <v>165</v>
      </c>
      <c r="AF17" s="38">
        <v>87.91513259200453</v>
      </c>
      <c r="AG17" s="36">
        <v>70</v>
      </c>
      <c r="AH17" s="39">
        <v>37.29732897842616</v>
      </c>
      <c r="AI17" s="36">
        <v>9</v>
      </c>
      <c r="AJ17" s="38">
        <v>4.795370868654792</v>
      </c>
      <c r="AK17" s="36">
        <v>41</v>
      </c>
      <c r="AL17" s="40">
        <v>21.845578401649608</v>
      </c>
    </row>
    <row r="18" spans="1:38" ht="13.5">
      <c r="A18" s="13"/>
      <c r="B18" s="6"/>
      <c r="C18" s="9" t="s">
        <v>48</v>
      </c>
      <c r="D18" s="8"/>
      <c r="E18" s="35">
        <v>1960</v>
      </c>
      <c r="F18" s="37">
        <v>1382.4</v>
      </c>
      <c r="G18" s="36">
        <v>0</v>
      </c>
      <c r="H18" s="35">
        <v>0</v>
      </c>
      <c r="I18" s="36">
        <v>518</v>
      </c>
      <c r="J18" s="38">
        <v>365.4</v>
      </c>
      <c r="K18" s="35">
        <v>14</v>
      </c>
      <c r="L18" s="39">
        <v>9.9</v>
      </c>
      <c r="M18" s="36">
        <v>4</v>
      </c>
      <c r="N18" s="38">
        <v>2.8</v>
      </c>
      <c r="O18" s="35">
        <v>379</v>
      </c>
      <c r="P18" s="39">
        <v>267.3</v>
      </c>
      <c r="Q18" s="36">
        <v>181</v>
      </c>
      <c r="R18" s="38">
        <v>127.7</v>
      </c>
      <c r="S18" s="35">
        <v>103</v>
      </c>
      <c r="T18" s="39">
        <v>72.6</v>
      </c>
      <c r="U18" s="36">
        <v>7</v>
      </c>
      <c r="V18" s="38">
        <v>4.9</v>
      </c>
      <c r="W18" s="35">
        <v>0</v>
      </c>
      <c r="X18" s="35">
        <v>0</v>
      </c>
      <c r="Y18" s="36">
        <v>4</v>
      </c>
      <c r="Z18" s="38">
        <v>2.8</v>
      </c>
      <c r="AA18" s="35">
        <v>13</v>
      </c>
      <c r="AB18" s="39">
        <v>9.2</v>
      </c>
      <c r="AC18" s="36">
        <v>42</v>
      </c>
      <c r="AD18" s="38">
        <v>29.6</v>
      </c>
      <c r="AE18" s="36">
        <v>129</v>
      </c>
      <c r="AF18" s="38">
        <v>91</v>
      </c>
      <c r="AG18" s="35">
        <v>51</v>
      </c>
      <c r="AH18" s="39">
        <v>36</v>
      </c>
      <c r="AI18" s="36">
        <v>6</v>
      </c>
      <c r="AJ18" s="38">
        <v>4.2</v>
      </c>
      <c r="AK18" s="35">
        <v>30</v>
      </c>
      <c r="AL18" s="40">
        <v>21.2</v>
      </c>
    </row>
    <row r="19" spans="1:38" ht="13.5">
      <c r="A19" s="13"/>
      <c r="B19" s="6"/>
      <c r="C19" s="9" t="s">
        <v>49</v>
      </c>
      <c r="D19" s="8"/>
      <c r="E19" s="35">
        <v>491</v>
      </c>
      <c r="F19" s="37">
        <v>1237.2</v>
      </c>
      <c r="G19" s="36">
        <v>0</v>
      </c>
      <c r="H19" s="35">
        <v>0</v>
      </c>
      <c r="I19" s="36">
        <v>129</v>
      </c>
      <c r="J19" s="38">
        <v>325.1</v>
      </c>
      <c r="K19" s="35">
        <v>4</v>
      </c>
      <c r="L19" s="39">
        <v>10.1</v>
      </c>
      <c r="M19" s="36">
        <v>2</v>
      </c>
      <c r="N19" s="38">
        <v>5</v>
      </c>
      <c r="O19" s="35">
        <v>90</v>
      </c>
      <c r="P19" s="39">
        <v>226.8</v>
      </c>
      <c r="Q19" s="36">
        <v>44</v>
      </c>
      <c r="R19" s="38">
        <v>110.9</v>
      </c>
      <c r="S19" s="35">
        <v>30</v>
      </c>
      <c r="T19" s="39">
        <v>75.6</v>
      </c>
      <c r="U19" s="36">
        <v>2</v>
      </c>
      <c r="V19" s="38">
        <v>5</v>
      </c>
      <c r="W19" s="35">
        <v>0</v>
      </c>
      <c r="X19" s="35">
        <v>0</v>
      </c>
      <c r="Y19" s="36">
        <v>0</v>
      </c>
      <c r="Z19" s="50">
        <v>0</v>
      </c>
      <c r="AA19" s="35">
        <v>4</v>
      </c>
      <c r="AB19" s="39">
        <v>10.1</v>
      </c>
      <c r="AC19" s="36">
        <v>13</v>
      </c>
      <c r="AD19" s="38">
        <v>32.8</v>
      </c>
      <c r="AE19" s="36">
        <v>32</v>
      </c>
      <c r="AF19" s="38">
        <v>80.6</v>
      </c>
      <c r="AG19" s="35">
        <v>14</v>
      </c>
      <c r="AH19" s="39">
        <v>35.3</v>
      </c>
      <c r="AI19" s="36">
        <v>2</v>
      </c>
      <c r="AJ19" s="38">
        <v>5</v>
      </c>
      <c r="AK19" s="35">
        <v>9</v>
      </c>
      <c r="AL19" s="40">
        <v>22.7</v>
      </c>
    </row>
    <row r="20" spans="1:38" ht="13.5">
      <c r="A20" s="13"/>
      <c r="B20" s="6"/>
      <c r="C20" s="9" t="s">
        <v>50</v>
      </c>
      <c r="D20" s="8"/>
      <c r="E20" s="35">
        <v>119</v>
      </c>
      <c r="F20" s="37">
        <v>1914.1</v>
      </c>
      <c r="G20" s="36">
        <v>0</v>
      </c>
      <c r="H20" s="35">
        <v>0</v>
      </c>
      <c r="I20" s="36">
        <v>32</v>
      </c>
      <c r="J20" s="38">
        <v>514.7</v>
      </c>
      <c r="K20" s="35">
        <v>0</v>
      </c>
      <c r="L20" s="35">
        <v>0</v>
      </c>
      <c r="M20" s="36">
        <v>0</v>
      </c>
      <c r="N20" s="50">
        <v>0</v>
      </c>
      <c r="O20" s="35">
        <v>23</v>
      </c>
      <c r="P20" s="39">
        <v>370</v>
      </c>
      <c r="Q20" s="36">
        <v>10</v>
      </c>
      <c r="R20" s="38">
        <v>160.8</v>
      </c>
      <c r="S20" s="35">
        <v>6</v>
      </c>
      <c r="T20" s="39">
        <v>96.5</v>
      </c>
      <c r="U20" s="36">
        <v>0</v>
      </c>
      <c r="V20" s="50">
        <v>0</v>
      </c>
      <c r="W20" s="35">
        <v>0</v>
      </c>
      <c r="X20" s="35">
        <v>0</v>
      </c>
      <c r="Y20" s="36">
        <v>0</v>
      </c>
      <c r="Z20" s="50">
        <v>0</v>
      </c>
      <c r="AA20" s="35">
        <v>1</v>
      </c>
      <c r="AB20" s="39">
        <v>16.1</v>
      </c>
      <c r="AC20" s="36">
        <v>5</v>
      </c>
      <c r="AD20" s="38">
        <v>80.4</v>
      </c>
      <c r="AE20" s="36">
        <v>4</v>
      </c>
      <c r="AF20" s="38">
        <v>64.3</v>
      </c>
      <c r="AG20" s="35">
        <v>5</v>
      </c>
      <c r="AH20" s="39">
        <v>80.4</v>
      </c>
      <c r="AI20" s="36">
        <v>1</v>
      </c>
      <c r="AJ20" s="38">
        <v>16.1</v>
      </c>
      <c r="AK20" s="35">
        <v>2</v>
      </c>
      <c r="AL20" s="40">
        <v>32.2</v>
      </c>
    </row>
    <row r="21" spans="1:38" ht="13.5">
      <c r="A21" s="13"/>
      <c r="B21" s="6"/>
      <c r="C21" s="9"/>
      <c r="D21" s="8"/>
      <c r="E21" s="35"/>
      <c r="F21" s="37"/>
      <c r="G21" s="36"/>
      <c r="H21" s="39"/>
      <c r="I21" s="36"/>
      <c r="J21" s="38"/>
      <c r="K21" s="35"/>
      <c r="L21" s="39"/>
      <c r="M21" s="36"/>
      <c r="N21" s="38"/>
      <c r="O21" s="35"/>
      <c r="P21" s="39"/>
      <c r="Q21" s="36"/>
      <c r="R21" s="38"/>
      <c r="S21" s="35"/>
      <c r="T21" s="39"/>
      <c r="U21" s="36"/>
      <c r="V21" s="38"/>
      <c r="W21" s="35"/>
      <c r="X21" s="39"/>
      <c r="Y21" s="36"/>
      <c r="Z21" s="38"/>
      <c r="AA21" s="35"/>
      <c r="AB21" s="39"/>
      <c r="AC21" s="36"/>
      <c r="AD21" s="38"/>
      <c r="AE21" s="36"/>
      <c r="AF21" s="38"/>
      <c r="AG21" s="35"/>
      <c r="AH21" s="39"/>
      <c r="AI21" s="36"/>
      <c r="AJ21" s="38"/>
      <c r="AK21" s="35"/>
      <c r="AL21" s="40"/>
    </row>
    <row r="22" spans="1:38" ht="13.5">
      <c r="A22" s="73" t="s">
        <v>51</v>
      </c>
      <c r="B22" s="74"/>
      <c r="C22" s="74"/>
      <c r="D22" s="8"/>
      <c r="E22" s="35">
        <f>SUM(その１!E24,その１!E25,その１!E26,その１!E27,その１!E28,その１!E30,その１!E31,その１!E32,その１!E33,その１!E35,その１!E36,その１!E37,その１!E38)</f>
        <v>4489</v>
      </c>
      <c r="F22" s="37">
        <v>1006.445827027633</v>
      </c>
      <c r="G22" s="36">
        <v>6</v>
      </c>
      <c r="H22" s="39">
        <v>1.3452160753321</v>
      </c>
      <c r="I22" s="36">
        <v>1314</v>
      </c>
      <c r="J22" s="38">
        <v>294.6023204977299</v>
      </c>
      <c r="K22" s="36">
        <v>34</v>
      </c>
      <c r="L22" s="39">
        <v>7.622891093548568</v>
      </c>
      <c r="M22" s="36">
        <v>25</v>
      </c>
      <c r="N22" s="38">
        <v>5.605066980550418</v>
      </c>
      <c r="O22" s="36">
        <v>685</v>
      </c>
      <c r="P22" s="39">
        <v>153.57883526708144</v>
      </c>
      <c r="Q22" s="36">
        <v>424</v>
      </c>
      <c r="R22" s="38">
        <v>95.06193599013508</v>
      </c>
      <c r="S22" s="36">
        <v>225</v>
      </c>
      <c r="T22" s="39">
        <v>50.44560282495376</v>
      </c>
      <c r="U22" s="36">
        <v>12</v>
      </c>
      <c r="V22" s="38">
        <v>2.6904321506642</v>
      </c>
      <c r="W22" s="36">
        <v>1</v>
      </c>
      <c r="X22" s="39">
        <v>0.22420267922201673</v>
      </c>
      <c r="Y22" s="36">
        <v>12</v>
      </c>
      <c r="Z22" s="38">
        <v>2.6904321506642</v>
      </c>
      <c r="AA22" s="36">
        <v>63</v>
      </c>
      <c r="AB22" s="39">
        <v>14.124768790987053</v>
      </c>
      <c r="AC22" s="36">
        <v>86</v>
      </c>
      <c r="AD22" s="38">
        <v>19.281430413093435</v>
      </c>
      <c r="AE22" s="36">
        <v>388</v>
      </c>
      <c r="AF22" s="38">
        <v>86.99063953814247</v>
      </c>
      <c r="AG22" s="36">
        <v>115</v>
      </c>
      <c r="AH22" s="39">
        <v>25.78330811053192</v>
      </c>
      <c r="AI22" s="36">
        <v>24</v>
      </c>
      <c r="AJ22" s="38">
        <v>5.3808643013284</v>
      </c>
      <c r="AK22" s="36">
        <v>89</v>
      </c>
      <c r="AL22" s="40">
        <v>19.954038450759487</v>
      </c>
    </row>
    <row r="23" spans="1:38" ht="13.5">
      <c r="A23" s="13"/>
      <c r="B23" s="75" t="s">
        <v>52</v>
      </c>
      <c r="C23" s="74"/>
      <c r="D23" s="8"/>
      <c r="E23" s="35">
        <f>SUM(その１!E24,その１!E25,その１!E26,その１!E27,その１!E28)</f>
        <v>2024</v>
      </c>
      <c r="F23" s="37">
        <v>1100.7178594735697</v>
      </c>
      <c r="G23" s="36">
        <v>5</v>
      </c>
      <c r="H23" s="39">
        <v>2.7191646726125733</v>
      </c>
      <c r="I23" s="36">
        <v>623</v>
      </c>
      <c r="J23" s="38">
        <v>338.80791820752665</v>
      </c>
      <c r="K23" s="36">
        <v>14</v>
      </c>
      <c r="L23" s="39">
        <v>7.613661083315206</v>
      </c>
      <c r="M23" s="36">
        <v>4</v>
      </c>
      <c r="N23" s="38">
        <v>2.1753317380900588</v>
      </c>
      <c r="O23" s="36">
        <v>290</v>
      </c>
      <c r="P23" s="39">
        <v>157.71155101152925</v>
      </c>
      <c r="Q23" s="36">
        <v>195</v>
      </c>
      <c r="R23" s="38">
        <v>106.04742223189035</v>
      </c>
      <c r="S23" s="36">
        <v>105</v>
      </c>
      <c r="T23" s="39">
        <v>57.10245812486404</v>
      </c>
      <c r="U23" s="36">
        <v>2</v>
      </c>
      <c r="V23" s="38">
        <v>1.0876658690450294</v>
      </c>
      <c r="W23" s="36">
        <v>1</v>
      </c>
      <c r="X23" s="39">
        <v>0.5438329345225147</v>
      </c>
      <c r="Y23" s="36">
        <v>5</v>
      </c>
      <c r="Z23" s="38">
        <v>2.7191646726125733</v>
      </c>
      <c r="AA23" s="36">
        <v>23</v>
      </c>
      <c r="AB23" s="39">
        <v>12.508157494017837</v>
      </c>
      <c r="AC23" s="36">
        <v>45</v>
      </c>
      <c r="AD23" s="38">
        <v>24.472482053513165</v>
      </c>
      <c r="AE23" s="36">
        <v>151</v>
      </c>
      <c r="AF23" s="38">
        <v>82.11877311289972</v>
      </c>
      <c r="AG23" s="36">
        <v>51</v>
      </c>
      <c r="AH23" s="39">
        <v>27.73547966064825</v>
      </c>
      <c r="AI23" s="36">
        <v>9</v>
      </c>
      <c r="AJ23" s="38">
        <v>4.894496410702632</v>
      </c>
      <c r="AK23" s="36">
        <v>37</v>
      </c>
      <c r="AL23" s="40">
        <v>20.121818577333045</v>
      </c>
    </row>
    <row r="24" spans="1:38" ht="13.5">
      <c r="A24" s="13"/>
      <c r="B24" s="6"/>
      <c r="C24" s="9" t="s">
        <v>90</v>
      </c>
      <c r="D24" s="8"/>
      <c r="E24" s="35">
        <v>767</v>
      </c>
      <c r="F24" s="37">
        <v>1434.5</v>
      </c>
      <c r="G24" s="36">
        <v>1</v>
      </c>
      <c r="H24" s="39">
        <v>1.9</v>
      </c>
      <c r="I24" s="36">
        <v>222</v>
      </c>
      <c r="J24" s="38">
        <v>415.2</v>
      </c>
      <c r="K24" s="35">
        <v>2</v>
      </c>
      <c r="L24" s="39">
        <v>3.7</v>
      </c>
      <c r="M24" s="36">
        <v>2</v>
      </c>
      <c r="N24" s="38">
        <v>3.7</v>
      </c>
      <c r="O24" s="35">
        <v>122</v>
      </c>
      <c r="P24" s="39">
        <v>228.2</v>
      </c>
      <c r="Q24" s="36">
        <v>72</v>
      </c>
      <c r="R24" s="38">
        <v>134.7</v>
      </c>
      <c r="S24" s="35">
        <v>47</v>
      </c>
      <c r="T24" s="39">
        <v>87.9</v>
      </c>
      <c r="U24" s="36">
        <v>1</v>
      </c>
      <c r="V24" s="38">
        <v>1.9</v>
      </c>
      <c r="W24" s="35">
        <v>1</v>
      </c>
      <c r="X24" s="39">
        <v>1.9</v>
      </c>
      <c r="Y24" s="36">
        <v>3</v>
      </c>
      <c r="Z24" s="38">
        <v>5.6</v>
      </c>
      <c r="AA24" s="35">
        <v>4</v>
      </c>
      <c r="AB24" s="39">
        <v>7.5</v>
      </c>
      <c r="AC24" s="36">
        <v>14</v>
      </c>
      <c r="AD24" s="38">
        <v>26.2</v>
      </c>
      <c r="AE24" s="36">
        <v>63</v>
      </c>
      <c r="AF24" s="38">
        <v>117.8</v>
      </c>
      <c r="AG24" s="35">
        <v>20</v>
      </c>
      <c r="AH24" s="39">
        <v>37.4</v>
      </c>
      <c r="AI24" s="36">
        <v>3</v>
      </c>
      <c r="AJ24" s="38">
        <v>5.6</v>
      </c>
      <c r="AK24" s="35">
        <v>15</v>
      </c>
      <c r="AL24" s="40">
        <v>28.1</v>
      </c>
    </row>
    <row r="25" spans="1:38" ht="13.5">
      <c r="A25" s="13"/>
      <c r="B25" s="6"/>
      <c r="C25" s="9" t="s">
        <v>53</v>
      </c>
      <c r="D25" s="8"/>
      <c r="E25" s="35">
        <v>545</v>
      </c>
      <c r="F25" s="37">
        <v>881.1</v>
      </c>
      <c r="G25" s="36">
        <v>0</v>
      </c>
      <c r="H25" s="35">
        <v>0</v>
      </c>
      <c r="I25" s="36">
        <v>177</v>
      </c>
      <c r="J25" s="38">
        <v>286.1</v>
      </c>
      <c r="K25" s="35">
        <v>4</v>
      </c>
      <c r="L25" s="39">
        <v>6.5</v>
      </c>
      <c r="M25" s="36">
        <v>1</v>
      </c>
      <c r="N25" s="38">
        <v>1.6</v>
      </c>
      <c r="O25" s="35">
        <v>74</v>
      </c>
      <c r="P25" s="39">
        <v>119.6</v>
      </c>
      <c r="Q25" s="36">
        <v>54</v>
      </c>
      <c r="R25" s="38">
        <v>87.3</v>
      </c>
      <c r="S25" s="35">
        <v>22</v>
      </c>
      <c r="T25" s="39">
        <v>35.6</v>
      </c>
      <c r="U25" s="36">
        <v>1</v>
      </c>
      <c r="V25" s="38">
        <v>1.6</v>
      </c>
      <c r="W25" s="35">
        <v>0</v>
      </c>
      <c r="X25" s="35">
        <v>0</v>
      </c>
      <c r="Y25" s="36">
        <v>2</v>
      </c>
      <c r="Z25" s="38">
        <v>3.2</v>
      </c>
      <c r="AA25" s="35">
        <v>9</v>
      </c>
      <c r="AB25" s="39">
        <v>14.5</v>
      </c>
      <c r="AC25" s="36">
        <v>13</v>
      </c>
      <c r="AD25" s="38">
        <v>21</v>
      </c>
      <c r="AE25" s="36">
        <v>38</v>
      </c>
      <c r="AF25" s="38">
        <v>61.4</v>
      </c>
      <c r="AG25" s="35">
        <v>14</v>
      </c>
      <c r="AH25" s="39">
        <v>22.6</v>
      </c>
      <c r="AI25" s="36">
        <v>3</v>
      </c>
      <c r="AJ25" s="38">
        <v>4.8</v>
      </c>
      <c r="AK25" s="35">
        <v>11</v>
      </c>
      <c r="AL25" s="40">
        <v>17.8</v>
      </c>
    </row>
    <row r="26" spans="1:38" ht="13.5">
      <c r="A26" s="13"/>
      <c r="B26" s="6"/>
      <c r="C26" s="9" t="s">
        <v>54</v>
      </c>
      <c r="D26" s="8"/>
      <c r="E26" s="35">
        <v>222</v>
      </c>
      <c r="F26" s="37">
        <v>1598.3</v>
      </c>
      <c r="G26" s="36">
        <v>4</v>
      </c>
      <c r="H26" s="39">
        <v>28.8</v>
      </c>
      <c r="I26" s="36">
        <v>54</v>
      </c>
      <c r="J26" s="38">
        <v>388.8</v>
      </c>
      <c r="K26" s="35">
        <v>4</v>
      </c>
      <c r="L26" s="39">
        <v>28.8</v>
      </c>
      <c r="M26" s="36">
        <v>0</v>
      </c>
      <c r="N26" s="50">
        <v>0</v>
      </c>
      <c r="O26" s="35">
        <v>41</v>
      </c>
      <c r="P26" s="39">
        <v>295.2</v>
      </c>
      <c r="Q26" s="36">
        <v>23</v>
      </c>
      <c r="R26" s="38">
        <v>165.6</v>
      </c>
      <c r="S26" s="35">
        <v>14</v>
      </c>
      <c r="T26" s="39">
        <v>100.8</v>
      </c>
      <c r="U26" s="36">
        <v>0</v>
      </c>
      <c r="V26" s="50">
        <v>0</v>
      </c>
      <c r="W26" s="35">
        <v>0</v>
      </c>
      <c r="X26" s="35">
        <v>0</v>
      </c>
      <c r="Y26" s="36">
        <v>0</v>
      </c>
      <c r="Z26" s="50">
        <v>0</v>
      </c>
      <c r="AA26" s="35">
        <v>2</v>
      </c>
      <c r="AB26" s="39">
        <v>14.4</v>
      </c>
      <c r="AC26" s="36">
        <v>9</v>
      </c>
      <c r="AD26" s="38">
        <v>64.8</v>
      </c>
      <c r="AE26" s="36">
        <v>15</v>
      </c>
      <c r="AF26" s="38">
        <v>108</v>
      </c>
      <c r="AG26" s="35">
        <v>3</v>
      </c>
      <c r="AH26" s="39">
        <v>21.6</v>
      </c>
      <c r="AI26" s="36">
        <v>0</v>
      </c>
      <c r="AJ26" s="50">
        <v>0</v>
      </c>
      <c r="AK26" s="35">
        <v>4</v>
      </c>
      <c r="AL26" s="40">
        <v>28.8</v>
      </c>
    </row>
    <row r="27" spans="1:38" ht="13.5">
      <c r="A27" s="13"/>
      <c r="B27" s="6"/>
      <c r="C27" s="9" t="s">
        <v>55</v>
      </c>
      <c r="D27" s="8"/>
      <c r="E27" s="35">
        <v>193</v>
      </c>
      <c r="F27" s="37">
        <v>1034.9</v>
      </c>
      <c r="G27" s="36">
        <v>0</v>
      </c>
      <c r="H27" s="35">
        <v>0</v>
      </c>
      <c r="I27" s="36">
        <v>70</v>
      </c>
      <c r="J27" s="38">
        <v>375.3</v>
      </c>
      <c r="K27" s="35">
        <v>1</v>
      </c>
      <c r="L27" s="39">
        <v>5.4</v>
      </c>
      <c r="M27" s="36">
        <v>0</v>
      </c>
      <c r="N27" s="50">
        <v>0</v>
      </c>
      <c r="O27" s="35">
        <v>17</v>
      </c>
      <c r="P27" s="39">
        <v>91.2</v>
      </c>
      <c r="Q27" s="36">
        <v>18</v>
      </c>
      <c r="R27" s="38">
        <v>96.5</v>
      </c>
      <c r="S27" s="35">
        <v>9</v>
      </c>
      <c r="T27" s="39">
        <v>48.3</v>
      </c>
      <c r="U27" s="36">
        <v>0</v>
      </c>
      <c r="V27" s="50">
        <v>0</v>
      </c>
      <c r="W27" s="35">
        <v>0</v>
      </c>
      <c r="X27" s="35">
        <v>0</v>
      </c>
      <c r="Y27" s="36">
        <v>0</v>
      </c>
      <c r="Z27" s="50">
        <v>0</v>
      </c>
      <c r="AA27" s="35">
        <v>4</v>
      </c>
      <c r="AB27" s="39">
        <v>21.4</v>
      </c>
      <c r="AC27" s="36">
        <v>4</v>
      </c>
      <c r="AD27" s="38">
        <v>21.4</v>
      </c>
      <c r="AE27" s="36">
        <v>11</v>
      </c>
      <c r="AF27" s="38">
        <v>59</v>
      </c>
      <c r="AG27" s="35">
        <v>9</v>
      </c>
      <c r="AH27" s="39">
        <v>48.3</v>
      </c>
      <c r="AI27" s="36">
        <v>2</v>
      </c>
      <c r="AJ27" s="38">
        <v>10.7</v>
      </c>
      <c r="AK27" s="35">
        <v>3</v>
      </c>
      <c r="AL27" s="40">
        <v>16.1</v>
      </c>
    </row>
    <row r="28" spans="1:38" ht="13.5">
      <c r="A28" s="13"/>
      <c r="B28" s="6"/>
      <c r="C28" s="9" t="s">
        <v>56</v>
      </c>
      <c r="D28" s="8"/>
      <c r="E28" s="35">
        <v>297</v>
      </c>
      <c r="F28" s="37">
        <v>824.7</v>
      </c>
      <c r="G28" s="36">
        <v>0</v>
      </c>
      <c r="H28" s="35">
        <v>0</v>
      </c>
      <c r="I28" s="36">
        <v>100</v>
      </c>
      <c r="J28" s="38">
        <v>277.7</v>
      </c>
      <c r="K28" s="35">
        <v>3</v>
      </c>
      <c r="L28" s="39">
        <v>8.3</v>
      </c>
      <c r="M28" s="36">
        <v>1</v>
      </c>
      <c r="N28" s="38">
        <v>2.8</v>
      </c>
      <c r="O28" s="35">
        <v>36</v>
      </c>
      <c r="P28" s="39">
        <v>100</v>
      </c>
      <c r="Q28" s="36">
        <v>28</v>
      </c>
      <c r="R28" s="38">
        <v>77.7</v>
      </c>
      <c r="S28" s="35">
        <v>13</v>
      </c>
      <c r="T28" s="39">
        <v>36.1</v>
      </c>
      <c r="U28" s="36">
        <v>0</v>
      </c>
      <c r="V28" s="50">
        <v>0</v>
      </c>
      <c r="W28" s="35">
        <v>0</v>
      </c>
      <c r="X28" s="35">
        <v>0</v>
      </c>
      <c r="Y28" s="36">
        <v>0</v>
      </c>
      <c r="Z28" s="50">
        <v>0</v>
      </c>
      <c r="AA28" s="35">
        <v>4</v>
      </c>
      <c r="AB28" s="39">
        <v>11.1</v>
      </c>
      <c r="AC28" s="36">
        <v>5</v>
      </c>
      <c r="AD28" s="38">
        <v>13.9</v>
      </c>
      <c r="AE28" s="36">
        <v>24</v>
      </c>
      <c r="AF28" s="38">
        <v>66.6</v>
      </c>
      <c r="AG28" s="35">
        <v>5</v>
      </c>
      <c r="AH28" s="39">
        <v>13.9</v>
      </c>
      <c r="AI28" s="36">
        <v>1</v>
      </c>
      <c r="AJ28" s="38">
        <v>2.8</v>
      </c>
      <c r="AK28" s="35">
        <v>4</v>
      </c>
      <c r="AL28" s="40">
        <v>11.1</v>
      </c>
    </row>
    <row r="29" spans="1:38" ht="13.5">
      <c r="A29" s="13"/>
      <c r="B29" s="75" t="s">
        <v>57</v>
      </c>
      <c r="C29" s="74"/>
      <c r="D29" s="8"/>
      <c r="E29" s="35">
        <f>SUM(その１!E30,その１!E31,その１!E32,その１!E33)</f>
        <v>1663</v>
      </c>
      <c r="F29" s="37">
        <v>990.5118140720579</v>
      </c>
      <c r="G29" s="36">
        <v>0</v>
      </c>
      <c r="H29" s="35">
        <v>0</v>
      </c>
      <c r="I29" s="36">
        <v>461</v>
      </c>
      <c r="J29" s="38">
        <v>274.57964298690234</v>
      </c>
      <c r="K29" s="36">
        <v>16</v>
      </c>
      <c r="L29" s="39">
        <v>9.529879149220038</v>
      </c>
      <c r="M29" s="36">
        <v>16</v>
      </c>
      <c r="N29" s="38">
        <v>9.529879149220038</v>
      </c>
      <c r="O29" s="36">
        <v>281</v>
      </c>
      <c r="P29" s="39">
        <v>167.36850255817694</v>
      </c>
      <c r="Q29" s="36">
        <v>138</v>
      </c>
      <c r="R29" s="38">
        <v>82.19520766202284</v>
      </c>
      <c r="S29" s="36">
        <v>83</v>
      </c>
      <c r="T29" s="39">
        <v>49.43624808657895</v>
      </c>
      <c r="U29" s="36">
        <v>8</v>
      </c>
      <c r="V29" s="38">
        <v>4.764939574610019</v>
      </c>
      <c r="W29" s="36">
        <v>0</v>
      </c>
      <c r="X29" s="35">
        <v>0</v>
      </c>
      <c r="Y29" s="36">
        <v>6</v>
      </c>
      <c r="Z29" s="38">
        <v>3.5737046809575146</v>
      </c>
      <c r="AA29" s="36">
        <v>25</v>
      </c>
      <c r="AB29" s="39">
        <v>14.890436170656312</v>
      </c>
      <c r="AC29" s="36">
        <v>33</v>
      </c>
      <c r="AD29" s="38">
        <v>19.65537574526633</v>
      </c>
      <c r="AE29" s="36">
        <v>149</v>
      </c>
      <c r="AF29" s="38">
        <v>88.74699957711162</v>
      </c>
      <c r="AG29" s="36">
        <v>42</v>
      </c>
      <c r="AH29" s="39">
        <v>25.0159327667026</v>
      </c>
      <c r="AI29" s="36">
        <v>10</v>
      </c>
      <c r="AJ29" s="38">
        <v>5.956174468262525</v>
      </c>
      <c r="AK29" s="36">
        <v>32</v>
      </c>
      <c r="AL29" s="40">
        <v>19.059758298440077</v>
      </c>
    </row>
    <row r="30" spans="1:38" ht="13.5">
      <c r="A30" s="13"/>
      <c r="B30" s="6"/>
      <c r="C30" s="9" t="s">
        <v>58</v>
      </c>
      <c r="D30" s="8"/>
      <c r="E30" s="35">
        <v>646</v>
      </c>
      <c r="F30" s="37">
        <v>821.2</v>
      </c>
      <c r="G30" s="36">
        <v>0</v>
      </c>
      <c r="H30" s="35">
        <v>0</v>
      </c>
      <c r="I30" s="36">
        <v>180</v>
      </c>
      <c r="J30" s="38">
        <v>228.8</v>
      </c>
      <c r="K30" s="35">
        <v>9</v>
      </c>
      <c r="L30" s="39">
        <v>11.4</v>
      </c>
      <c r="M30" s="36">
        <v>9</v>
      </c>
      <c r="N30" s="38">
        <v>11.4</v>
      </c>
      <c r="O30" s="35">
        <v>92</v>
      </c>
      <c r="P30" s="39">
        <v>116.9</v>
      </c>
      <c r="Q30" s="36">
        <v>50</v>
      </c>
      <c r="R30" s="38">
        <v>63.6</v>
      </c>
      <c r="S30" s="35">
        <v>40</v>
      </c>
      <c r="T30" s="39">
        <v>50.8</v>
      </c>
      <c r="U30" s="36">
        <v>0</v>
      </c>
      <c r="V30" s="50">
        <v>0</v>
      </c>
      <c r="W30" s="35">
        <v>0</v>
      </c>
      <c r="X30" s="35">
        <v>0</v>
      </c>
      <c r="Y30" s="36">
        <v>1</v>
      </c>
      <c r="Z30" s="38">
        <v>1.3</v>
      </c>
      <c r="AA30" s="35">
        <v>8</v>
      </c>
      <c r="AB30" s="39">
        <v>10.2</v>
      </c>
      <c r="AC30" s="36">
        <v>16</v>
      </c>
      <c r="AD30" s="38">
        <v>20.3</v>
      </c>
      <c r="AE30" s="36">
        <v>57</v>
      </c>
      <c r="AF30" s="38">
        <v>72.5</v>
      </c>
      <c r="AG30" s="35">
        <v>14</v>
      </c>
      <c r="AH30" s="39">
        <v>17.8</v>
      </c>
      <c r="AI30" s="36">
        <v>3</v>
      </c>
      <c r="AJ30" s="38">
        <v>3.8</v>
      </c>
      <c r="AK30" s="35">
        <v>13</v>
      </c>
      <c r="AL30" s="40">
        <v>16.5</v>
      </c>
    </row>
    <row r="31" spans="1:38" ht="13.5">
      <c r="A31" s="13"/>
      <c r="B31" s="6"/>
      <c r="C31" s="9" t="s">
        <v>59</v>
      </c>
      <c r="D31" s="8"/>
      <c r="E31" s="35">
        <v>430</v>
      </c>
      <c r="F31" s="37">
        <v>984.5</v>
      </c>
      <c r="G31" s="36">
        <v>0</v>
      </c>
      <c r="H31" s="35">
        <v>0</v>
      </c>
      <c r="I31" s="36">
        <v>123</v>
      </c>
      <c r="J31" s="38">
        <v>281.6</v>
      </c>
      <c r="K31" s="35">
        <v>4</v>
      </c>
      <c r="L31" s="39">
        <v>9.2</v>
      </c>
      <c r="M31" s="36">
        <v>2</v>
      </c>
      <c r="N31" s="38">
        <v>4.6</v>
      </c>
      <c r="O31" s="35">
        <v>71</v>
      </c>
      <c r="P31" s="39">
        <v>162.6</v>
      </c>
      <c r="Q31" s="36">
        <v>41</v>
      </c>
      <c r="R31" s="38">
        <v>93.9</v>
      </c>
      <c r="S31" s="35">
        <v>19</v>
      </c>
      <c r="T31" s="39">
        <v>43.5</v>
      </c>
      <c r="U31" s="36">
        <v>4</v>
      </c>
      <c r="V31" s="38">
        <v>9.2</v>
      </c>
      <c r="W31" s="35">
        <v>0</v>
      </c>
      <c r="X31" s="35">
        <v>0</v>
      </c>
      <c r="Y31" s="36">
        <v>1</v>
      </c>
      <c r="Z31" s="38">
        <v>2.3</v>
      </c>
      <c r="AA31" s="35">
        <v>7</v>
      </c>
      <c r="AB31" s="39">
        <v>16</v>
      </c>
      <c r="AC31" s="36">
        <v>7</v>
      </c>
      <c r="AD31" s="38">
        <v>16</v>
      </c>
      <c r="AE31" s="36">
        <v>37</v>
      </c>
      <c r="AF31" s="38">
        <v>84.7</v>
      </c>
      <c r="AG31" s="35">
        <v>9</v>
      </c>
      <c r="AH31" s="39">
        <v>20.6</v>
      </c>
      <c r="AI31" s="36">
        <v>5</v>
      </c>
      <c r="AJ31" s="38">
        <v>11.4</v>
      </c>
      <c r="AK31" s="35">
        <v>8</v>
      </c>
      <c r="AL31" s="40">
        <v>18.3</v>
      </c>
    </row>
    <row r="32" spans="1:38" ht="13.5">
      <c r="A32" s="13"/>
      <c r="B32" s="6"/>
      <c r="C32" s="9" t="s">
        <v>60</v>
      </c>
      <c r="D32" s="8"/>
      <c r="E32" s="35">
        <v>412</v>
      </c>
      <c r="F32" s="37">
        <v>1233.8</v>
      </c>
      <c r="G32" s="36">
        <v>0</v>
      </c>
      <c r="H32" s="35">
        <v>0</v>
      </c>
      <c r="I32" s="36">
        <v>110</v>
      </c>
      <c r="J32" s="38">
        <v>329.4</v>
      </c>
      <c r="K32" s="35">
        <v>3</v>
      </c>
      <c r="L32" s="39">
        <v>9</v>
      </c>
      <c r="M32" s="36">
        <v>4</v>
      </c>
      <c r="N32" s="38">
        <v>12</v>
      </c>
      <c r="O32" s="35">
        <v>81</v>
      </c>
      <c r="P32" s="39">
        <v>242.6</v>
      </c>
      <c r="Q32" s="36">
        <v>28</v>
      </c>
      <c r="R32" s="38">
        <v>83.9</v>
      </c>
      <c r="S32" s="35">
        <v>16</v>
      </c>
      <c r="T32" s="39">
        <v>47.9</v>
      </c>
      <c r="U32" s="36">
        <v>2</v>
      </c>
      <c r="V32" s="38">
        <v>6</v>
      </c>
      <c r="W32" s="35">
        <v>0</v>
      </c>
      <c r="X32" s="35">
        <v>0</v>
      </c>
      <c r="Y32" s="36">
        <v>4</v>
      </c>
      <c r="Z32" s="38">
        <v>12</v>
      </c>
      <c r="AA32" s="35">
        <v>8</v>
      </c>
      <c r="AB32" s="39">
        <v>24</v>
      </c>
      <c r="AC32" s="36">
        <v>7</v>
      </c>
      <c r="AD32" s="38">
        <v>21</v>
      </c>
      <c r="AE32" s="36">
        <v>36</v>
      </c>
      <c r="AF32" s="38">
        <v>107.8</v>
      </c>
      <c r="AG32" s="35">
        <v>15</v>
      </c>
      <c r="AH32" s="39">
        <v>44.9</v>
      </c>
      <c r="AI32" s="36">
        <v>2</v>
      </c>
      <c r="AJ32" s="38">
        <v>6</v>
      </c>
      <c r="AK32" s="35">
        <v>8</v>
      </c>
      <c r="AL32" s="40">
        <v>24</v>
      </c>
    </row>
    <row r="33" spans="1:38" ht="13.5">
      <c r="A33" s="13"/>
      <c r="B33" s="6"/>
      <c r="C33" s="9" t="s">
        <v>61</v>
      </c>
      <c r="D33" s="8"/>
      <c r="E33" s="35">
        <v>175</v>
      </c>
      <c r="F33" s="37">
        <v>1439.4</v>
      </c>
      <c r="G33" s="36">
        <v>0</v>
      </c>
      <c r="H33" s="35">
        <v>0</v>
      </c>
      <c r="I33" s="36">
        <v>48</v>
      </c>
      <c r="J33" s="38">
        <v>394.8</v>
      </c>
      <c r="K33" s="35">
        <v>0</v>
      </c>
      <c r="L33" s="35">
        <v>0</v>
      </c>
      <c r="M33" s="36">
        <v>1</v>
      </c>
      <c r="N33" s="38">
        <v>8.2</v>
      </c>
      <c r="O33" s="35">
        <v>37</v>
      </c>
      <c r="P33" s="39">
        <v>304.3</v>
      </c>
      <c r="Q33" s="36">
        <v>19</v>
      </c>
      <c r="R33" s="38">
        <v>156.3</v>
      </c>
      <c r="S33" s="35">
        <v>8</v>
      </c>
      <c r="T33" s="39">
        <v>65.8</v>
      </c>
      <c r="U33" s="36">
        <v>2</v>
      </c>
      <c r="V33" s="38">
        <v>16.5</v>
      </c>
      <c r="W33" s="35">
        <v>0</v>
      </c>
      <c r="X33" s="35">
        <v>0</v>
      </c>
      <c r="Y33" s="36">
        <v>0</v>
      </c>
      <c r="Z33" s="50">
        <v>0</v>
      </c>
      <c r="AA33" s="35">
        <v>2</v>
      </c>
      <c r="AB33" s="39">
        <v>16.5</v>
      </c>
      <c r="AC33" s="36">
        <v>3</v>
      </c>
      <c r="AD33" s="38">
        <v>24.7</v>
      </c>
      <c r="AE33" s="36">
        <v>19</v>
      </c>
      <c r="AF33" s="38">
        <v>156.3</v>
      </c>
      <c r="AG33" s="35">
        <v>4</v>
      </c>
      <c r="AH33" s="39">
        <v>32.9</v>
      </c>
      <c r="AI33" s="36">
        <v>0</v>
      </c>
      <c r="AJ33" s="50">
        <v>0</v>
      </c>
      <c r="AK33" s="35">
        <v>3</v>
      </c>
      <c r="AL33" s="40">
        <v>24.7</v>
      </c>
    </row>
    <row r="34" spans="1:38" ht="13.5">
      <c r="A34" s="13"/>
      <c r="B34" s="75" t="s">
        <v>62</v>
      </c>
      <c r="C34" s="74"/>
      <c r="D34" s="8"/>
      <c r="E34" s="35">
        <f>SUM(その１!E35,その１!E36,その１!E37,その１!E38)</f>
        <v>802</v>
      </c>
      <c r="F34" s="37">
        <v>850.910325510334</v>
      </c>
      <c r="G34" s="36">
        <v>1</v>
      </c>
      <c r="H34" s="39">
        <v>1.0609854432797183</v>
      </c>
      <c r="I34" s="36">
        <v>230</v>
      </c>
      <c r="J34" s="38">
        <v>244.0266519543352</v>
      </c>
      <c r="K34" s="36">
        <v>4</v>
      </c>
      <c r="L34" s="39">
        <v>4.243941773118873</v>
      </c>
      <c r="M34" s="36">
        <v>5</v>
      </c>
      <c r="N34" s="38">
        <v>5.304927216398591</v>
      </c>
      <c r="O34" s="36">
        <v>114</v>
      </c>
      <c r="P34" s="39">
        <v>120.95234053388786</v>
      </c>
      <c r="Q34" s="36">
        <v>91</v>
      </c>
      <c r="R34" s="38">
        <v>96.54967533845436</v>
      </c>
      <c r="S34" s="36">
        <v>37</v>
      </c>
      <c r="T34" s="39">
        <v>39.256461401349576</v>
      </c>
      <c r="U34" s="36">
        <v>2</v>
      </c>
      <c r="V34" s="38">
        <v>2.1219708865594367</v>
      </c>
      <c r="W34" s="36">
        <v>0</v>
      </c>
      <c r="X34" s="35">
        <v>0</v>
      </c>
      <c r="Y34" s="36">
        <v>1</v>
      </c>
      <c r="Z34" s="38">
        <v>1.0609854432797183</v>
      </c>
      <c r="AA34" s="36">
        <v>15</v>
      </c>
      <c r="AB34" s="39">
        <v>15.914781649195772</v>
      </c>
      <c r="AC34" s="36">
        <v>8</v>
      </c>
      <c r="AD34" s="38">
        <v>8.487883546237747</v>
      </c>
      <c r="AE34" s="36">
        <v>88</v>
      </c>
      <c r="AF34" s="38">
        <v>93.3667190086152</v>
      </c>
      <c r="AG34" s="36">
        <v>22</v>
      </c>
      <c r="AH34" s="39">
        <v>23.3416797521538</v>
      </c>
      <c r="AI34" s="36">
        <v>5</v>
      </c>
      <c r="AJ34" s="38">
        <v>5.304927216398591</v>
      </c>
      <c r="AK34" s="36">
        <v>20</v>
      </c>
      <c r="AL34" s="40">
        <v>21.219708865594363</v>
      </c>
    </row>
    <row r="35" spans="1:38" ht="13.5">
      <c r="A35" s="13"/>
      <c r="B35" s="6"/>
      <c r="C35" s="9" t="s">
        <v>63</v>
      </c>
      <c r="D35" s="8"/>
      <c r="E35" s="35">
        <v>322</v>
      </c>
      <c r="F35" s="37">
        <v>615.5</v>
      </c>
      <c r="G35" s="36">
        <v>0</v>
      </c>
      <c r="H35" s="35">
        <v>0</v>
      </c>
      <c r="I35" s="36">
        <v>104</v>
      </c>
      <c r="J35" s="38">
        <v>198.8</v>
      </c>
      <c r="K35" s="35">
        <v>0</v>
      </c>
      <c r="L35" s="35">
        <v>0</v>
      </c>
      <c r="M35" s="36">
        <v>1</v>
      </c>
      <c r="N35" s="38">
        <v>1.9</v>
      </c>
      <c r="O35" s="35">
        <v>40</v>
      </c>
      <c r="P35" s="39">
        <v>76.5</v>
      </c>
      <c r="Q35" s="36">
        <v>34</v>
      </c>
      <c r="R35" s="38">
        <v>65</v>
      </c>
      <c r="S35" s="35">
        <v>15</v>
      </c>
      <c r="T35" s="39">
        <v>28.7</v>
      </c>
      <c r="U35" s="36">
        <v>1</v>
      </c>
      <c r="V35" s="38">
        <v>1.9</v>
      </c>
      <c r="W35" s="35">
        <v>0</v>
      </c>
      <c r="X35" s="35">
        <v>0</v>
      </c>
      <c r="Y35" s="36">
        <v>1</v>
      </c>
      <c r="Z35" s="38">
        <v>1.9</v>
      </c>
      <c r="AA35" s="35">
        <v>8</v>
      </c>
      <c r="AB35" s="39">
        <v>15.3</v>
      </c>
      <c r="AC35" s="36">
        <v>4</v>
      </c>
      <c r="AD35" s="38">
        <v>7.6</v>
      </c>
      <c r="AE35" s="36">
        <v>29</v>
      </c>
      <c r="AF35" s="38">
        <v>55.4</v>
      </c>
      <c r="AG35" s="35">
        <v>10</v>
      </c>
      <c r="AH35" s="39">
        <v>19.1</v>
      </c>
      <c r="AI35" s="36">
        <v>1</v>
      </c>
      <c r="AJ35" s="38">
        <v>1.9</v>
      </c>
      <c r="AK35" s="35">
        <v>10</v>
      </c>
      <c r="AL35" s="40">
        <v>19.1</v>
      </c>
    </row>
    <row r="36" spans="1:38" ht="13.5">
      <c r="A36" s="13"/>
      <c r="B36" s="6"/>
      <c r="C36" s="9" t="s">
        <v>64</v>
      </c>
      <c r="D36" s="8"/>
      <c r="E36" s="35">
        <v>267</v>
      </c>
      <c r="F36" s="37">
        <v>950.9</v>
      </c>
      <c r="G36" s="36">
        <v>1</v>
      </c>
      <c r="H36" s="39">
        <v>3.6</v>
      </c>
      <c r="I36" s="36">
        <v>70</v>
      </c>
      <c r="J36" s="38">
        <v>249.3</v>
      </c>
      <c r="K36" s="35">
        <v>3</v>
      </c>
      <c r="L36" s="39">
        <v>10.7</v>
      </c>
      <c r="M36" s="36">
        <v>1</v>
      </c>
      <c r="N36" s="38">
        <v>3.6</v>
      </c>
      <c r="O36" s="35">
        <v>43</v>
      </c>
      <c r="P36" s="39">
        <v>153.1</v>
      </c>
      <c r="Q36" s="36">
        <v>37</v>
      </c>
      <c r="R36" s="38">
        <v>131.8</v>
      </c>
      <c r="S36" s="35">
        <v>15</v>
      </c>
      <c r="T36" s="39">
        <v>53.4</v>
      </c>
      <c r="U36" s="36">
        <v>1</v>
      </c>
      <c r="V36" s="38">
        <v>3.6</v>
      </c>
      <c r="W36" s="35">
        <v>0</v>
      </c>
      <c r="X36" s="35">
        <v>0</v>
      </c>
      <c r="Y36" s="36">
        <v>0</v>
      </c>
      <c r="Z36" s="50">
        <v>0</v>
      </c>
      <c r="AA36" s="35">
        <v>4</v>
      </c>
      <c r="AB36" s="39">
        <v>14.2</v>
      </c>
      <c r="AC36" s="36">
        <v>1</v>
      </c>
      <c r="AD36" s="38">
        <v>3.6</v>
      </c>
      <c r="AE36" s="36">
        <v>33</v>
      </c>
      <c r="AF36" s="38">
        <v>117.5</v>
      </c>
      <c r="AG36" s="35">
        <v>8</v>
      </c>
      <c r="AH36" s="39">
        <v>28.5</v>
      </c>
      <c r="AI36" s="36">
        <v>4</v>
      </c>
      <c r="AJ36" s="38">
        <v>14.2</v>
      </c>
      <c r="AK36" s="35">
        <v>8</v>
      </c>
      <c r="AL36" s="40">
        <v>28.5</v>
      </c>
    </row>
    <row r="37" spans="1:38" ht="13.5">
      <c r="A37" s="13"/>
      <c r="B37" s="6"/>
      <c r="C37" s="9" t="s">
        <v>65</v>
      </c>
      <c r="D37" s="8"/>
      <c r="E37" s="35">
        <v>140</v>
      </c>
      <c r="F37" s="37">
        <v>1764.6</v>
      </c>
      <c r="G37" s="36">
        <v>0</v>
      </c>
      <c r="H37" s="35">
        <v>0</v>
      </c>
      <c r="I37" s="36">
        <v>42</v>
      </c>
      <c r="J37" s="38">
        <v>529.4</v>
      </c>
      <c r="K37" s="35">
        <v>1</v>
      </c>
      <c r="L37" s="39">
        <v>12.6</v>
      </c>
      <c r="M37" s="36">
        <v>1</v>
      </c>
      <c r="N37" s="38">
        <v>12.6</v>
      </c>
      <c r="O37" s="35">
        <v>21</v>
      </c>
      <c r="P37" s="39">
        <v>264.7</v>
      </c>
      <c r="Q37" s="36">
        <v>13</v>
      </c>
      <c r="R37" s="38">
        <v>163.9</v>
      </c>
      <c r="S37" s="35">
        <v>4</v>
      </c>
      <c r="T37" s="39">
        <v>50.4</v>
      </c>
      <c r="U37" s="36">
        <v>0</v>
      </c>
      <c r="V37" s="50">
        <v>0</v>
      </c>
      <c r="W37" s="35">
        <v>0</v>
      </c>
      <c r="X37" s="35">
        <v>0</v>
      </c>
      <c r="Y37" s="36">
        <v>0</v>
      </c>
      <c r="Z37" s="50">
        <v>0</v>
      </c>
      <c r="AA37" s="35">
        <v>2</v>
      </c>
      <c r="AB37" s="39">
        <v>25.2</v>
      </c>
      <c r="AC37" s="36">
        <v>0</v>
      </c>
      <c r="AD37" s="50">
        <v>0</v>
      </c>
      <c r="AE37" s="36">
        <v>17</v>
      </c>
      <c r="AF37" s="38">
        <v>214.3</v>
      </c>
      <c r="AG37" s="35">
        <v>3</v>
      </c>
      <c r="AH37" s="39">
        <v>37.8</v>
      </c>
      <c r="AI37" s="36">
        <v>0</v>
      </c>
      <c r="AJ37" s="50">
        <v>0</v>
      </c>
      <c r="AK37" s="35">
        <v>2</v>
      </c>
      <c r="AL37" s="40">
        <v>25.2</v>
      </c>
    </row>
    <row r="38" spans="1:38" ht="13.5">
      <c r="A38" s="13"/>
      <c r="B38" s="6"/>
      <c r="C38" s="9" t="s">
        <v>66</v>
      </c>
      <c r="D38" s="8"/>
      <c r="E38" s="35">
        <v>73</v>
      </c>
      <c r="F38" s="37">
        <v>1232.7</v>
      </c>
      <c r="G38" s="36">
        <v>0</v>
      </c>
      <c r="H38" s="35">
        <v>0</v>
      </c>
      <c r="I38" s="36">
        <v>14</v>
      </c>
      <c r="J38" s="38">
        <v>236.4</v>
      </c>
      <c r="K38" s="35">
        <v>0</v>
      </c>
      <c r="L38" s="35">
        <v>0</v>
      </c>
      <c r="M38" s="36">
        <v>2</v>
      </c>
      <c r="N38" s="38">
        <v>33.8</v>
      </c>
      <c r="O38" s="35">
        <v>10</v>
      </c>
      <c r="P38" s="39">
        <v>168.9</v>
      </c>
      <c r="Q38" s="36">
        <v>7</v>
      </c>
      <c r="R38" s="38">
        <v>118.2</v>
      </c>
      <c r="S38" s="35">
        <v>3</v>
      </c>
      <c r="T38" s="39">
        <v>50.7</v>
      </c>
      <c r="U38" s="36">
        <v>0</v>
      </c>
      <c r="V38" s="50">
        <v>0</v>
      </c>
      <c r="W38" s="35">
        <v>0</v>
      </c>
      <c r="X38" s="35">
        <v>0</v>
      </c>
      <c r="Y38" s="36">
        <v>0</v>
      </c>
      <c r="Z38" s="50">
        <v>0</v>
      </c>
      <c r="AA38" s="35">
        <v>1</v>
      </c>
      <c r="AB38" s="39">
        <v>16.9</v>
      </c>
      <c r="AC38" s="36">
        <v>3</v>
      </c>
      <c r="AD38" s="38">
        <v>50.7</v>
      </c>
      <c r="AE38" s="36">
        <v>9</v>
      </c>
      <c r="AF38" s="38">
        <v>152</v>
      </c>
      <c r="AG38" s="35">
        <v>1</v>
      </c>
      <c r="AH38" s="39">
        <v>16.9</v>
      </c>
      <c r="AI38" s="36">
        <v>0</v>
      </c>
      <c r="AJ38" s="50">
        <v>0</v>
      </c>
      <c r="AK38" s="35">
        <v>0</v>
      </c>
      <c r="AL38" s="51">
        <v>0</v>
      </c>
    </row>
    <row r="39" spans="1:38" ht="13.5">
      <c r="A39" s="13"/>
      <c r="B39" s="6"/>
      <c r="C39" s="9"/>
      <c r="D39" s="8"/>
      <c r="E39" s="35"/>
      <c r="F39" s="37"/>
      <c r="G39" s="36"/>
      <c r="H39" s="39"/>
      <c r="I39" s="36"/>
      <c r="J39" s="38"/>
      <c r="K39" s="36"/>
      <c r="L39" s="39"/>
      <c r="M39" s="36"/>
      <c r="N39" s="38"/>
      <c r="O39" s="36"/>
      <c r="P39" s="39"/>
      <c r="Q39" s="36"/>
      <c r="R39" s="38"/>
      <c r="S39" s="36"/>
      <c r="T39" s="39"/>
      <c r="U39" s="36"/>
      <c r="V39" s="38"/>
      <c r="W39" s="36"/>
      <c r="X39" s="39"/>
      <c r="Y39" s="36"/>
      <c r="Z39" s="38"/>
      <c r="AA39" s="36"/>
      <c r="AB39" s="39"/>
      <c r="AC39" s="36"/>
      <c r="AD39" s="38"/>
      <c r="AE39" s="36"/>
      <c r="AF39" s="38"/>
      <c r="AG39" s="36"/>
      <c r="AH39" s="39"/>
      <c r="AI39" s="36"/>
      <c r="AJ39" s="38"/>
      <c r="AK39" s="36"/>
      <c r="AL39" s="40"/>
    </row>
    <row r="40" spans="1:38" ht="13.5">
      <c r="A40" s="73" t="s">
        <v>67</v>
      </c>
      <c r="B40" s="74"/>
      <c r="C40" s="74"/>
      <c r="D40" s="8"/>
      <c r="E40" s="35">
        <f>SUM(その１!E41,その１!E42,その１!E43,その１!E44,その１!E45)</f>
        <v>2828</v>
      </c>
      <c r="F40" s="37">
        <v>1421.7127918960362</v>
      </c>
      <c r="G40" s="36">
        <v>2</v>
      </c>
      <c r="H40" s="39">
        <v>1.005454591157027</v>
      </c>
      <c r="I40" s="36">
        <v>682</v>
      </c>
      <c r="J40" s="38">
        <v>342.86001558454615</v>
      </c>
      <c r="K40" s="35">
        <v>22</v>
      </c>
      <c r="L40" s="39">
        <v>11.060000502727295</v>
      </c>
      <c r="M40" s="36">
        <v>15</v>
      </c>
      <c r="N40" s="38">
        <v>7.540909433677702</v>
      </c>
      <c r="O40" s="35">
        <v>545</v>
      </c>
      <c r="P40" s="39">
        <v>273.9863760902898</v>
      </c>
      <c r="Q40" s="36">
        <v>320</v>
      </c>
      <c r="R40" s="38">
        <v>160.8727345851243</v>
      </c>
      <c r="S40" s="35">
        <v>146</v>
      </c>
      <c r="T40" s="39">
        <v>73.39818515446296</v>
      </c>
      <c r="U40" s="36">
        <v>9</v>
      </c>
      <c r="V40" s="38">
        <v>4.524545660206621</v>
      </c>
      <c r="W40" s="35">
        <v>4</v>
      </c>
      <c r="X40" s="39">
        <v>2.010909182314054</v>
      </c>
      <c r="Y40" s="36">
        <v>8</v>
      </c>
      <c r="Z40" s="38">
        <v>4.021818364628108</v>
      </c>
      <c r="AA40" s="35">
        <v>24</v>
      </c>
      <c r="AB40" s="39">
        <v>12.065455093884323</v>
      </c>
      <c r="AC40" s="36">
        <v>59</v>
      </c>
      <c r="AD40" s="38">
        <v>29.660910439132294</v>
      </c>
      <c r="AE40" s="36">
        <v>251</v>
      </c>
      <c r="AF40" s="38">
        <v>126.18455119020686</v>
      </c>
      <c r="AG40" s="35">
        <v>79</v>
      </c>
      <c r="AH40" s="39">
        <v>39.71545635070257</v>
      </c>
      <c r="AI40" s="36">
        <v>4</v>
      </c>
      <c r="AJ40" s="38">
        <v>2.010909182314054</v>
      </c>
      <c r="AK40" s="35">
        <v>39</v>
      </c>
      <c r="AL40" s="40">
        <v>19.606364527562025</v>
      </c>
    </row>
    <row r="41" spans="1:38" ht="13.5">
      <c r="A41" s="13"/>
      <c r="B41" s="6"/>
      <c r="C41" s="9" t="s">
        <v>68</v>
      </c>
      <c r="D41" s="8"/>
      <c r="E41" s="35">
        <v>1747</v>
      </c>
      <c r="F41" s="37">
        <v>1355.1</v>
      </c>
      <c r="G41" s="36">
        <v>1</v>
      </c>
      <c r="H41" s="39">
        <v>0.8</v>
      </c>
      <c r="I41" s="36">
        <v>439</v>
      </c>
      <c r="J41" s="38">
        <v>340.5</v>
      </c>
      <c r="K41" s="35">
        <v>14</v>
      </c>
      <c r="L41" s="39">
        <v>10.9</v>
      </c>
      <c r="M41" s="36">
        <v>5</v>
      </c>
      <c r="N41" s="38">
        <v>3.9</v>
      </c>
      <c r="O41" s="35">
        <v>351</v>
      </c>
      <c r="P41" s="39">
        <v>272.3</v>
      </c>
      <c r="Q41" s="36">
        <v>182</v>
      </c>
      <c r="R41" s="38">
        <v>141.2</v>
      </c>
      <c r="S41" s="35">
        <v>89</v>
      </c>
      <c r="T41" s="39">
        <v>69</v>
      </c>
      <c r="U41" s="36">
        <v>2</v>
      </c>
      <c r="V41" s="38">
        <v>1.6</v>
      </c>
      <c r="W41" s="35">
        <v>2</v>
      </c>
      <c r="X41" s="39">
        <v>1.6</v>
      </c>
      <c r="Y41" s="36">
        <v>5</v>
      </c>
      <c r="Z41" s="38">
        <v>3.9</v>
      </c>
      <c r="AA41" s="35">
        <v>14</v>
      </c>
      <c r="AB41" s="39">
        <v>10.9</v>
      </c>
      <c r="AC41" s="36">
        <v>35</v>
      </c>
      <c r="AD41" s="38">
        <v>27.1</v>
      </c>
      <c r="AE41" s="36">
        <v>166</v>
      </c>
      <c r="AF41" s="38">
        <v>128.8</v>
      </c>
      <c r="AG41" s="35">
        <v>51</v>
      </c>
      <c r="AH41" s="39">
        <v>39.6</v>
      </c>
      <c r="AI41" s="36">
        <v>3</v>
      </c>
      <c r="AJ41" s="38">
        <v>2.3</v>
      </c>
      <c r="AK41" s="35">
        <v>19</v>
      </c>
      <c r="AL41" s="40">
        <v>14.7</v>
      </c>
    </row>
    <row r="42" spans="1:38" ht="13.5">
      <c r="A42" s="13"/>
      <c r="B42" s="6"/>
      <c r="C42" s="9" t="s">
        <v>69</v>
      </c>
      <c r="D42" s="8"/>
      <c r="E42" s="35">
        <v>111</v>
      </c>
      <c r="F42" s="37">
        <v>1644</v>
      </c>
      <c r="G42" s="36">
        <v>1</v>
      </c>
      <c r="H42" s="39">
        <v>14.8</v>
      </c>
      <c r="I42" s="36">
        <v>18</v>
      </c>
      <c r="J42" s="38">
        <v>266.6</v>
      </c>
      <c r="K42" s="35">
        <v>0</v>
      </c>
      <c r="L42" s="35">
        <v>0</v>
      </c>
      <c r="M42" s="36">
        <v>1</v>
      </c>
      <c r="N42" s="38">
        <v>14.8</v>
      </c>
      <c r="O42" s="35">
        <v>18</v>
      </c>
      <c r="P42" s="39">
        <v>266.6</v>
      </c>
      <c r="Q42" s="36">
        <v>12</v>
      </c>
      <c r="R42" s="38">
        <v>177.7</v>
      </c>
      <c r="S42" s="35">
        <v>8</v>
      </c>
      <c r="T42" s="39">
        <v>118.5</v>
      </c>
      <c r="U42" s="36">
        <v>2</v>
      </c>
      <c r="V42" s="38">
        <v>29.6</v>
      </c>
      <c r="W42" s="35">
        <v>0</v>
      </c>
      <c r="X42" s="35">
        <v>0</v>
      </c>
      <c r="Y42" s="36">
        <v>0</v>
      </c>
      <c r="Z42" s="50">
        <v>0</v>
      </c>
      <c r="AA42" s="35">
        <v>3</v>
      </c>
      <c r="AB42" s="39">
        <v>44.4</v>
      </c>
      <c r="AC42" s="36">
        <v>4</v>
      </c>
      <c r="AD42" s="38">
        <v>59.2</v>
      </c>
      <c r="AE42" s="36">
        <v>11</v>
      </c>
      <c r="AF42" s="38">
        <v>162.9</v>
      </c>
      <c r="AG42" s="35">
        <v>2</v>
      </c>
      <c r="AH42" s="39">
        <v>29.6</v>
      </c>
      <c r="AI42" s="36">
        <v>0</v>
      </c>
      <c r="AJ42" s="50">
        <v>0</v>
      </c>
      <c r="AK42" s="35">
        <v>4</v>
      </c>
      <c r="AL42" s="40">
        <v>59.2</v>
      </c>
    </row>
    <row r="43" spans="1:38" ht="13.5">
      <c r="A43" s="13"/>
      <c r="B43" s="6"/>
      <c r="C43" s="9" t="s">
        <v>70</v>
      </c>
      <c r="D43" s="8"/>
      <c r="E43" s="35">
        <v>360</v>
      </c>
      <c r="F43" s="37">
        <v>1571.8</v>
      </c>
      <c r="G43" s="36">
        <v>0</v>
      </c>
      <c r="H43" s="35">
        <v>0</v>
      </c>
      <c r="I43" s="36">
        <v>84</v>
      </c>
      <c r="J43" s="38">
        <v>366.8</v>
      </c>
      <c r="K43" s="35">
        <v>3</v>
      </c>
      <c r="L43" s="39">
        <v>13.1</v>
      </c>
      <c r="M43" s="36">
        <v>3</v>
      </c>
      <c r="N43" s="38">
        <v>13.1</v>
      </c>
      <c r="O43" s="35">
        <v>51</v>
      </c>
      <c r="P43" s="39">
        <v>222.7</v>
      </c>
      <c r="Q43" s="36">
        <v>52</v>
      </c>
      <c r="R43" s="38">
        <v>227</v>
      </c>
      <c r="S43" s="35">
        <v>17</v>
      </c>
      <c r="T43" s="39">
        <v>74.2</v>
      </c>
      <c r="U43" s="36">
        <v>4</v>
      </c>
      <c r="V43" s="38">
        <v>17.5</v>
      </c>
      <c r="W43" s="35">
        <v>2</v>
      </c>
      <c r="X43" s="39">
        <v>8.7</v>
      </c>
      <c r="Y43" s="36">
        <v>1</v>
      </c>
      <c r="Z43" s="38">
        <v>4.4</v>
      </c>
      <c r="AA43" s="35">
        <v>1</v>
      </c>
      <c r="AB43" s="39">
        <v>4.4</v>
      </c>
      <c r="AC43" s="36">
        <v>9</v>
      </c>
      <c r="AD43" s="38">
        <v>39.3</v>
      </c>
      <c r="AE43" s="36">
        <v>34</v>
      </c>
      <c r="AF43" s="38">
        <v>148.5</v>
      </c>
      <c r="AG43" s="35">
        <v>7</v>
      </c>
      <c r="AH43" s="39">
        <v>30.6</v>
      </c>
      <c r="AI43" s="36">
        <v>0</v>
      </c>
      <c r="AJ43" s="50">
        <v>0</v>
      </c>
      <c r="AK43" s="35">
        <v>4</v>
      </c>
      <c r="AL43" s="40">
        <v>17.5</v>
      </c>
    </row>
    <row r="44" spans="1:38" ht="13.5">
      <c r="A44" s="13"/>
      <c r="B44" s="6"/>
      <c r="C44" s="9" t="s">
        <v>71</v>
      </c>
      <c r="D44" s="8"/>
      <c r="E44" s="35">
        <v>257</v>
      </c>
      <c r="F44" s="37">
        <v>1610.5</v>
      </c>
      <c r="G44" s="36">
        <v>0</v>
      </c>
      <c r="H44" s="35">
        <v>0</v>
      </c>
      <c r="I44" s="36">
        <v>59</v>
      </c>
      <c r="J44" s="38">
        <v>369.7</v>
      </c>
      <c r="K44" s="35">
        <v>2</v>
      </c>
      <c r="L44" s="39">
        <v>12.5</v>
      </c>
      <c r="M44" s="36">
        <v>5</v>
      </c>
      <c r="N44" s="38">
        <v>31.3</v>
      </c>
      <c r="O44" s="35">
        <v>45</v>
      </c>
      <c r="P44" s="39">
        <v>282</v>
      </c>
      <c r="Q44" s="36">
        <v>37</v>
      </c>
      <c r="R44" s="38">
        <v>231.9</v>
      </c>
      <c r="S44" s="35">
        <v>15</v>
      </c>
      <c r="T44" s="39">
        <v>94</v>
      </c>
      <c r="U44" s="36">
        <v>0</v>
      </c>
      <c r="V44" s="50">
        <v>0</v>
      </c>
      <c r="W44" s="35">
        <v>0</v>
      </c>
      <c r="X44" s="35">
        <v>0</v>
      </c>
      <c r="Y44" s="36">
        <v>1</v>
      </c>
      <c r="Z44" s="38">
        <v>6.3</v>
      </c>
      <c r="AA44" s="35">
        <v>1</v>
      </c>
      <c r="AB44" s="39">
        <v>6.3</v>
      </c>
      <c r="AC44" s="36">
        <v>4</v>
      </c>
      <c r="AD44" s="38">
        <v>25.1</v>
      </c>
      <c r="AE44" s="36">
        <v>15</v>
      </c>
      <c r="AF44" s="38">
        <v>94</v>
      </c>
      <c r="AG44" s="35">
        <v>6</v>
      </c>
      <c r="AH44" s="39">
        <v>37.6</v>
      </c>
      <c r="AI44" s="36">
        <v>0</v>
      </c>
      <c r="AJ44" s="50">
        <v>0</v>
      </c>
      <c r="AK44" s="35">
        <v>6</v>
      </c>
      <c r="AL44" s="40">
        <v>37.6</v>
      </c>
    </row>
    <row r="45" spans="1:38" ht="13.5">
      <c r="A45" s="13"/>
      <c r="B45" s="6"/>
      <c r="C45" s="9" t="s">
        <v>72</v>
      </c>
      <c r="D45" s="8"/>
      <c r="E45" s="35">
        <v>353</v>
      </c>
      <c r="F45" s="37">
        <v>1447.7</v>
      </c>
      <c r="G45" s="36">
        <v>0</v>
      </c>
      <c r="H45" s="35">
        <v>0</v>
      </c>
      <c r="I45" s="36">
        <v>82</v>
      </c>
      <c r="J45" s="38">
        <v>336.3</v>
      </c>
      <c r="K45" s="35">
        <v>3</v>
      </c>
      <c r="L45" s="39">
        <v>12.3</v>
      </c>
      <c r="M45" s="36">
        <v>1</v>
      </c>
      <c r="N45" s="38">
        <v>4.1</v>
      </c>
      <c r="O45" s="35">
        <v>80</v>
      </c>
      <c r="P45" s="39">
        <v>328.1</v>
      </c>
      <c r="Q45" s="36">
        <v>37</v>
      </c>
      <c r="R45" s="38">
        <v>151.7</v>
      </c>
      <c r="S45" s="35">
        <v>17</v>
      </c>
      <c r="T45" s="39">
        <v>69.7</v>
      </c>
      <c r="U45" s="36">
        <v>1</v>
      </c>
      <c r="V45" s="38">
        <v>4.1</v>
      </c>
      <c r="W45" s="35">
        <v>0</v>
      </c>
      <c r="X45" s="35">
        <v>0</v>
      </c>
      <c r="Y45" s="36">
        <v>1</v>
      </c>
      <c r="Z45" s="38">
        <v>4.1</v>
      </c>
      <c r="AA45" s="35">
        <v>5</v>
      </c>
      <c r="AB45" s="39">
        <v>20.5</v>
      </c>
      <c r="AC45" s="36">
        <v>7</v>
      </c>
      <c r="AD45" s="38">
        <v>28.7</v>
      </c>
      <c r="AE45" s="36">
        <v>25</v>
      </c>
      <c r="AF45" s="38">
        <v>102.5</v>
      </c>
      <c r="AG45" s="35">
        <v>13</v>
      </c>
      <c r="AH45" s="39">
        <v>53.3</v>
      </c>
      <c r="AI45" s="36">
        <v>1</v>
      </c>
      <c r="AJ45" s="38">
        <v>4.1</v>
      </c>
      <c r="AK45" s="35">
        <v>6</v>
      </c>
      <c r="AL45" s="40">
        <v>24.6</v>
      </c>
    </row>
    <row r="46" spans="1:38" ht="14.25" thickBot="1">
      <c r="A46" s="14"/>
      <c r="B46" s="15"/>
      <c r="C46" s="17"/>
      <c r="D46" s="16"/>
      <c r="E46" s="32"/>
      <c r="F46" s="41"/>
      <c r="G46" s="33"/>
      <c r="H46" s="42"/>
      <c r="I46" s="33"/>
      <c r="J46" s="43"/>
      <c r="K46" s="32"/>
      <c r="L46" s="42"/>
      <c r="M46" s="33"/>
      <c r="N46" s="43"/>
      <c r="O46" s="32"/>
      <c r="P46" s="42"/>
      <c r="Q46" s="33"/>
      <c r="R46" s="43"/>
      <c r="S46" s="32"/>
      <c r="T46" s="42"/>
      <c r="U46" s="33"/>
      <c r="V46" s="43"/>
      <c r="W46" s="32"/>
      <c r="X46" s="42"/>
      <c r="Y46" s="33"/>
      <c r="Z46" s="43"/>
      <c r="AA46" s="32"/>
      <c r="AB46" s="42"/>
      <c r="AC46" s="33"/>
      <c r="AD46" s="43"/>
      <c r="AE46" s="33"/>
      <c r="AF46" s="43"/>
      <c r="AG46" s="32"/>
      <c r="AH46" s="42"/>
      <c r="AI46" s="33"/>
      <c r="AJ46" s="43"/>
      <c r="AK46" s="32"/>
      <c r="AL46" s="44"/>
    </row>
    <row r="47" spans="1:4" ht="13.5">
      <c r="A47" s="6"/>
      <c r="B47" s="6"/>
      <c r="C47" s="6"/>
      <c r="D47" s="6"/>
    </row>
  </sheetData>
  <sheetProtection/>
  <mergeCells count="57">
    <mergeCell ref="A40:C40"/>
    <mergeCell ref="A10:C10"/>
    <mergeCell ref="A17:C17"/>
    <mergeCell ref="A22:C22"/>
    <mergeCell ref="B23:C23"/>
    <mergeCell ref="B29:C29"/>
    <mergeCell ref="B34:C34"/>
    <mergeCell ref="A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2:D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G3:H3"/>
    <mergeCell ref="I3:J3"/>
    <mergeCell ref="K3:L3"/>
    <mergeCell ref="M3:N3"/>
    <mergeCell ref="O3:P3"/>
    <mergeCell ref="Q3:R3"/>
    <mergeCell ref="AE3:AF3"/>
    <mergeCell ref="AG3:AH3"/>
    <mergeCell ref="AI3:AJ3"/>
    <mergeCell ref="AK3:AL3"/>
    <mergeCell ref="S3:T3"/>
    <mergeCell ref="U3:V3"/>
    <mergeCell ref="W3:X3"/>
    <mergeCell ref="Y3:Z3"/>
    <mergeCell ref="AA3:AB3"/>
    <mergeCell ref="AC3:AD3"/>
  </mergeCells>
  <printOptions/>
  <pageMargins left="0.3937007874015748" right="0.1968503937007874" top="0.984251968503937" bottom="0.5905511811023623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Ｐ明朝,標準"&amp;14第１６表　　死亡数・率（人口１０万対）・死因年次推移分類・市町村・保健所別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workbookViewId="0" topLeftCell="A1">
      <selection activeCell="F6" sqref="F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625" style="1" customWidth="1"/>
    <col min="7" max="38" width="5.375" style="1" customWidth="1"/>
    <col min="39" max="16384" width="9.00390625" style="1" customWidth="1"/>
  </cols>
  <sheetData>
    <row r="1" spans="1:38" ht="13.5">
      <c r="A1" s="70" t="s">
        <v>92</v>
      </c>
      <c r="B1" s="71"/>
      <c r="C1" s="71"/>
      <c r="D1" s="72"/>
      <c r="E1" s="24" t="s">
        <v>33</v>
      </c>
      <c r="F1" s="24" t="s">
        <v>33</v>
      </c>
      <c r="G1" s="63" t="s">
        <v>15</v>
      </c>
      <c r="H1" s="64"/>
      <c r="I1" s="63" t="s">
        <v>16</v>
      </c>
      <c r="J1" s="64"/>
      <c r="K1" s="63" t="s">
        <v>17</v>
      </c>
      <c r="L1" s="64"/>
      <c r="M1" s="63" t="s">
        <v>18</v>
      </c>
      <c r="N1" s="64"/>
      <c r="O1" s="63" t="s">
        <v>19</v>
      </c>
      <c r="P1" s="64"/>
      <c r="Q1" s="63" t="s">
        <v>20</v>
      </c>
      <c r="R1" s="64"/>
      <c r="S1" s="63" t="s">
        <v>21</v>
      </c>
      <c r="T1" s="64"/>
      <c r="U1" s="63" t="s">
        <v>22</v>
      </c>
      <c r="V1" s="64"/>
      <c r="W1" s="63" t="s">
        <v>23</v>
      </c>
      <c r="X1" s="64"/>
      <c r="Y1" s="63" t="s">
        <v>24</v>
      </c>
      <c r="Z1" s="64"/>
      <c r="AA1" s="63" t="s">
        <v>25</v>
      </c>
      <c r="AB1" s="64"/>
      <c r="AC1" s="63" t="s">
        <v>26</v>
      </c>
      <c r="AD1" s="64"/>
      <c r="AE1" s="63" t="s">
        <v>27</v>
      </c>
      <c r="AF1" s="64"/>
      <c r="AG1" s="63" t="s">
        <v>28</v>
      </c>
      <c r="AH1" s="64"/>
      <c r="AI1" s="63" t="s">
        <v>29</v>
      </c>
      <c r="AJ1" s="64"/>
      <c r="AK1" s="63" t="s">
        <v>30</v>
      </c>
      <c r="AL1" s="65"/>
    </row>
    <row r="2" spans="1:38" ht="13.5" customHeight="1">
      <c r="A2" s="66" t="s">
        <v>93</v>
      </c>
      <c r="B2" s="67"/>
      <c r="C2" s="67"/>
      <c r="D2" s="68"/>
      <c r="E2" s="23" t="s">
        <v>33</v>
      </c>
      <c r="F2" s="25" t="s">
        <v>33</v>
      </c>
      <c r="G2" s="60" t="s">
        <v>31</v>
      </c>
      <c r="H2" s="69"/>
      <c r="I2" s="60" t="s">
        <v>0</v>
      </c>
      <c r="J2" s="69"/>
      <c r="K2" s="60" t="s">
        <v>1</v>
      </c>
      <c r="L2" s="61"/>
      <c r="M2" s="60" t="s">
        <v>2</v>
      </c>
      <c r="N2" s="61"/>
      <c r="O2" s="60" t="s">
        <v>3</v>
      </c>
      <c r="P2" s="61"/>
      <c r="Q2" s="60" t="s">
        <v>4</v>
      </c>
      <c r="R2" s="61"/>
      <c r="S2" s="60" t="s">
        <v>5</v>
      </c>
      <c r="T2" s="61"/>
      <c r="U2" s="60" t="s">
        <v>91</v>
      </c>
      <c r="V2" s="61"/>
      <c r="W2" s="60" t="s">
        <v>6</v>
      </c>
      <c r="X2" s="61"/>
      <c r="Y2" s="60" t="s">
        <v>7</v>
      </c>
      <c r="Z2" s="61"/>
      <c r="AA2" s="60" t="s">
        <v>8</v>
      </c>
      <c r="AB2" s="61"/>
      <c r="AC2" s="60" t="s">
        <v>9</v>
      </c>
      <c r="AD2" s="61"/>
      <c r="AE2" s="60" t="s">
        <v>10</v>
      </c>
      <c r="AF2" s="61"/>
      <c r="AG2" s="60" t="s">
        <v>11</v>
      </c>
      <c r="AH2" s="61"/>
      <c r="AI2" s="60" t="s">
        <v>12</v>
      </c>
      <c r="AJ2" s="61"/>
      <c r="AK2" s="60" t="s">
        <v>13</v>
      </c>
      <c r="AL2" s="62"/>
    </row>
    <row r="3" spans="1:38" ht="25.5" customHeight="1">
      <c r="A3" s="13"/>
      <c r="B3" s="6"/>
      <c r="C3" s="6"/>
      <c r="D3" s="8"/>
      <c r="E3" s="22" t="s">
        <v>94</v>
      </c>
      <c r="F3" s="22" t="s">
        <v>94</v>
      </c>
      <c r="G3" s="52" t="s">
        <v>95</v>
      </c>
      <c r="H3" s="58"/>
      <c r="I3" s="59" t="s">
        <v>96</v>
      </c>
      <c r="J3" s="57"/>
      <c r="K3" s="55" t="s">
        <v>97</v>
      </c>
      <c r="L3" s="57"/>
      <c r="M3" s="55" t="s">
        <v>98</v>
      </c>
      <c r="N3" s="57"/>
      <c r="O3" s="59" t="s">
        <v>34</v>
      </c>
      <c r="P3" s="57"/>
      <c r="Q3" s="55" t="s">
        <v>99</v>
      </c>
      <c r="R3" s="57"/>
      <c r="S3" s="55" t="s">
        <v>100</v>
      </c>
      <c r="T3" s="57"/>
      <c r="U3" s="54" t="s">
        <v>36</v>
      </c>
      <c r="V3" s="53"/>
      <c r="W3" s="52" t="s">
        <v>101</v>
      </c>
      <c r="X3" s="53"/>
      <c r="Y3" s="54" t="s">
        <v>35</v>
      </c>
      <c r="Z3" s="53"/>
      <c r="AA3" s="52" t="s">
        <v>102</v>
      </c>
      <c r="AB3" s="53"/>
      <c r="AC3" s="52" t="s">
        <v>103</v>
      </c>
      <c r="AD3" s="53"/>
      <c r="AE3" s="52" t="s">
        <v>104</v>
      </c>
      <c r="AF3" s="53"/>
      <c r="AG3" s="52" t="s">
        <v>105</v>
      </c>
      <c r="AH3" s="53"/>
      <c r="AI3" s="54" t="s">
        <v>37</v>
      </c>
      <c r="AJ3" s="53"/>
      <c r="AK3" s="55" t="s">
        <v>106</v>
      </c>
      <c r="AL3" s="56"/>
    </row>
    <row r="4" spans="1:38" ht="13.5">
      <c r="A4" s="11"/>
      <c r="B4" s="4"/>
      <c r="C4" s="4"/>
      <c r="D4" s="5"/>
      <c r="E4" s="18" t="s">
        <v>14</v>
      </c>
      <c r="F4" s="20" t="s">
        <v>32</v>
      </c>
      <c r="G4" s="19" t="s">
        <v>14</v>
      </c>
      <c r="H4" s="20" t="s">
        <v>32</v>
      </c>
      <c r="I4" s="19" t="s">
        <v>14</v>
      </c>
      <c r="J4" s="20" t="s">
        <v>32</v>
      </c>
      <c r="K4" s="19" t="s">
        <v>14</v>
      </c>
      <c r="L4" s="20" t="s">
        <v>32</v>
      </c>
      <c r="M4" s="19" t="s">
        <v>14</v>
      </c>
      <c r="N4" s="20" t="s">
        <v>32</v>
      </c>
      <c r="O4" s="19" t="s">
        <v>14</v>
      </c>
      <c r="P4" s="20" t="s">
        <v>32</v>
      </c>
      <c r="Q4" s="19" t="s">
        <v>14</v>
      </c>
      <c r="R4" s="20" t="s">
        <v>32</v>
      </c>
      <c r="S4" s="19" t="s">
        <v>14</v>
      </c>
      <c r="T4" s="20" t="s">
        <v>32</v>
      </c>
      <c r="U4" s="19" t="s">
        <v>14</v>
      </c>
      <c r="V4" s="20" t="s">
        <v>32</v>
      </c>
      <c r="W4" s="19" t="s">
        <v>14</v>
      </c>
      <c r="X4" s="20" t="s">
        <v>32</v>
      </c>
      <c r="Y4" s="19" t="s">
        <v>14</v>
      </c>
      <c r="Z4" s="20" t="s">
        <v>32</v>
      </c>
      <c r="AA4" s="19" t="s">
        <v>14</v>
      </c>
      <c r="AB4" s="20" t="s">
        <v>32</v>
      </c>
      <c r="AC4" s="19" t="s">
        <v>14</v>
      </c>
      <c r="AD4" s="20" t="s">
        <v>32</v>
      </c>
      <c r="AE4" s="19" t="s">
        <v>14</v>
      </c>
      <c r="AF4" s="20" t="s">
        <v>32</v>
      </c>
      <c r="AG4" s="19" t="s">
        <v>14</v>
      </c>
      <c r="AH4" s="20" t="s">
        <v>32</v>
      </c>
      <c r="AI4" s="19" t="s">
        <v>14</v>
      </c>
      <c r="AJ4" s="20" t="s">
        <v>32</v>
      </c>
      <c r="AK4" s="19" t="s">
        <v>14</v>
      </c>
      <c r="AL4" s="21" t="s">
        <v>32</v>
      </c>
    </row>
    <row r="5" spans="1:38" ht="13.5">
      <c r="A5" s="12"/>
      <c r="B5" s="2"/>
      <c r="C5" s="2"/>
      <c r="D5" s="3"/>
      <c r="E5" s="26"/>
      <c r="F5" s="34"/>
      <c r="G5" s="26"/>
      <c r="H5" s="30"/>
      <c r="I5" s="28"/>
      <c r="J5" s="29"/>
      <c r="K5" s="26"/>
      <c r="L5" s="29"/>
      <c r="M5" s="26"/>
      <c r="N5" s="29"/>
      <c r="O5" s="26"/>
      <c r="P5" s="29"/>
      <c r="Q5" s="26"/>
      <c r="R5" s="29"/>
      <c r="S5" s="26"/>
      <c r="T5" s="30"/>
      <c r="U5" s="28"/>
      <c r="V5" s="29"/>
      <c r="W5" s="26"/>
      <c r="X5" s="29"/>
      <c r="Y5" s="26"/>
      <c r="Z5" s="29"/>
      <c r="AA5" s="26"/>
      <c r="AB5" s="29"/>
      <c r="AC5" s="26"/>
      <c r="AD5" s="29"/>
      <c r="AE5" s="26"/>
      <c r="AF5" s="30"/>
      <c r="AG5" s="28"/>
      <c r="AH5" s="29"/>
      <c r="AI5" s="26"/>
      <c r="AJ5" s="29"/>
      <c r="AK5" s="26"/>
      <c r="AL5" s="31"/>
    </row>
    <row r="6" spans="1:38" ht="13.5">
      <c r="A6" s="73" t="s">
        <v>73</v>
      </c>
      <c r="B6" s="74"/>
      <c r="C6" s="74"/>
      <c r="D6" s="8"/>
      <c r="E6" s="35">
        <v>1200</v>
      </c>
      <c r="F6" s="45">
        <v>1605.2867443447087</v>
      </c>
      <c r="G6" s="36">
        <v>1</v>
      </c>
      <c r="H6" s="39">
        <v>1.3377389536205904</v>
      </c>
      <c r="I6" s="36">
        <v>322</v>
      </c>
      <c r="J6" s="38">
        <v>430.7519430658302</v>
      </c>
      <c r="K6" s="35">
        <v>11</v>
      </c>
      <c r="L6" s="38">
        <v>14.715128489826496</v>
      </c>
      <c r="M6" s="36">
        <v>2</v>
      </c>
      <c r="N6" s="39">
        <v>2.6754779072411807</v>
      </c>
      <c r="O6" s="36">
        <v>203</v>
      </c>
      <c r="P6" s="38">
        <v>271.56100758497985</v>
      </c>
      <c r="Q6" s="35">
        <v>117</v>
      </c>
      <c r="R6" s="38">
        <v>156.51545757360907</v>
      </c>
      <c r="S6" s="36">
        <v>76</v>
      </c>
      <c r="T6" s="39">
        <v>101.66816047516487</v>
      </c>
      <c r="U6" s="36">
        <v>5</v>
      </c>
      <c r="V6" s="38">
        <v>6.688694768102953</v>
      </c>
      <c r="W6" s="35">
        <v>0</v>
      </c>
      <c r="X6" s="50">
        <v>0</v>
      </c>
      <c r="Y6" s="36">
        <v>4</v>
      </c>
      <c r="Z6" s="39">
        <v>5.3509558144823615</v>
      </c>
      <c r="AA6" s="36">
        <v>11</v>
      </c>
      <c r="AB6" s="38">
        <v>14.715128489826496</v>
      </c>
      <c r="AC6" s="35">
        <v>28</v>
      </c>
      <c r="AD6" s="38">
        <v>37.45669070137653</v>
      </c>
      <c r="AE6" s="36">
        <v>139</v>
      </c>
      <c r="AF6" s="46">
        <v>185.9457145532621</v>
      </c>
      <c r="AG6" s="36">
        <v>34</v>
      </c>
      <c r="AH6" s="39">
        <v>45.48312442310008</v>
      </c>
      <c r="AI6" s="36">
        <v>2</v>
      </c>
      <c r="AJ6" s="39">
        <v>2.6754779072411807</v>
      </c>
      <c r="AK6" s="36">
        <v>13</v>
      </c>
      <c r="AL6" s="40">
        <v>17.390606397067675</v>
      </c>
    </row>
    <row r="7" spans="1:38" ht="13.5">
      <c r="A7" s="13"/>
      <c r="B7" s="6"/>
      <c r="C7" s="9" t="s">
        <v>74</v>
      </c>
      <c r="D7" s="8"/>
      <c r="E7" s="35">
        <v>1016</v>
      </c>
      <c r="F7" s="45">
        <v>1633.5</v>
      </c>
      <c r="G7" s="36">
        <v>0</v>
      </c>
      <c r="H7" s="35">
        <v>0</v>
      </c>
      <c r="I7" s="36">
        <v>274</v>
      </c>
      <c r="J7" s="38">
        <v>440.5</v>
      </c>
      <c r="K7" s="35">
        <v>7</v>
      </c>
      <c r="L7" s="38">
        <v>11.3</v>
      </c>
      <c r="M7" s="36">
        <v>2</v>
      </c>
      <c r="N7" s="39">
        <v>3.2</v>
      </c>
      <c r="O7" s="36">
        <v>182</v>
      </c>
      <c r="P7" s="38">
        <v>292.6</v>
      </c>
      <c r="Q7" s="35">
        <v>98</v>
      </c>
      <c r="R7" s="38">
        <v>157.6</v>
      </c>
      <c r="S7" s="36">
        <v>69</v>
      </c>
      <c r="T7" s="39">
        <v>110.9</v>
      </c>
      <c r="U7" s="36">
        <v>4</v>
      </c>
      <c r="V7" s="38">
        <v>6.4</v>
      </c>
      <c r="W7" s="35">
        <v>0</v>
      </c>
      <c r="X7" s="50">
        <v>0</v>
      </c>
      <c r="Y7" s="36">
        <v>4</v>
      </c>
      <c r="Z7" s="39">
        <v>6.4</v>
      </c>
      <c r="AA7" s="36">
        <v>8</v>
      </c>
      <c r="AB7" s="38">
        <v>12.9</v>
      </c>
      <c r="AC7" s="35">
        <v>24</v>
      </c>
      <c r="AD7" s="38">
        <v>38.6</v>
      </c>
      <c r="AE7" s="36">
        <v>114</v>
      </c>
      <c r="AF7" s="46">
        <v>183.3</v>
      </c>
      <c r="AG7" s="36">
        <v>29</v>
      </c>
      <c r="AH7" s="39">
        <v>46.6</v>
      </c>
      <c r="AI7" s="36">
        <v>2</v>
      </c>
      <c r="AJ7" s="39">
        <v>3.2</v>
      </c>
      <c r="AK7" s="36">
        <v>12</v>
      </c>
      <c r="AL7" s="40">
        <v>19.3</v>
      </c>
    </row>
    <row r="8" spans="1:38" ht="13.5">
      <c r="A8" s="13"/>
      <c r="B8" s="6"/>
      <c r="C8" s="9" t="s">
        <v>75</v>
      </c>
      <c r="D8" s="8"/>
      <c r="E8" s="35">
        <v>184</v>
      </c>
      <c r="F8" s="45">
        <v>1465.4</v>
      </c>
      <c r="G8" s="36">
        <v>1</v>
      </c>
      <c r="H8" s="39">
        <v>8</v>
      </c>
      <c r="I8" s="36">
        <v>48</v>
      </c>
      <c r="J8" s="38">
        <v>382.3</v>
      </c>
      <c r="K8" s="35">
        <v>4</v>
      </c>
      <c r="L8" s="38">
        <v>31.9</v>
      </c>
      <c r="M8" s="36">
        <v>0</v>
      </c>
      <c r="N8" s="35">
        <v>0</v>
      </c>
      <c r="O8" s="36">
        <v>21</v>
      </c>
      <c r="P8" s="38">
        <v>167.3</v>
      </c>
      <c r="Q8" s="35">
        <v>19</v>
      </c>
      <c r="R8" s="38">
        <v>151.3</v>
      </c>
      <c r="S8" s="36">
        <v>7</v>
      </c>
      <c r="T8" s="39">
        <v>55.8</v>
      </c>
      <c r="U8" s="36">
        <v>1</v>
      </c>
      <c r="V8" s="38">
        <v>8</v>
      </c>
      <c r="W8" s="35">
        <v>0</v>
      </c>
      <c r="X8" s="50">
        <v>0</v>
      </c>
      <c r="Y8" s="36">
        <v>0</v>
      </c>
      <c r="Z8" s="35">
        <v>0</v>
      </c>
      <c r="AA8" s="36">
        <v>3</v>
      </c>
      <c r="AB8" s="38">
        <v>23.9</v>
      </c>
      <c r="AC8" s="35">
        <v>4</v>
      </c>
      <c r="AD8" s="38">
        <v>31.9</v>
      </c>
      <c r="AE8" s="36">
        <v>25</v>
      </c>
      <c r="AF8" s="46">
        <v>199.1</v>
      </c>
      <c r="AG8" s="36">
        <v>5</v>
      </c>
      <c r="AH8" s="39">
        <v>39.8</v>
      </c>
      <c r="AI8" s="36">
        <v>0</v>
      </c>
      <c r="AJ8" s="35">
        <v>0</v>
      </c>
      <c r="AK8" s="36">
        <v>1</v>
      </c>
      <c r="AL8" s="40">
        <v>8</v>
      </c>
    </row>
    <row r="9" spans="1:38" ht="13.5">
      <c r="A9" s="13"/>
      <c r="B9" s="6"/>
      <c r="C9" s="7"/>
      <c r="D9" s="8"/>
      <c r="E9" s="35"/>
      <c r="F9" s="45"/>
      <c r="G9" s="36"/>
      <c r="H9" s="39"/>
      <c r="I9" s="36"/>
      <c r="J9" s="38"/>
      <c r="K9" s="36"/>
      <c r="L9" s="38"/>
      <c r="M9" s="36"/>
      <c r="N9" s="39"/>
      <c r="O9" s="36"/>
      <c r="P9" s="38"/>
      <c r="Q9" s="36"/>
      <c r="R9" s="38"/>
      <c r="S9" s="36"/>
      <c r="T9" s="39"/>
      <c r="U9" s="36"/>
      <c r="V9" s="38"/>
      <c r="W9" s="36"/>
      <c r="X9" s="38"/>
      <c r="Y9" s="36"/>
      <c r="Z9" s="39"/>
      <c r="AA9" s="36"/>
      <c r="AB9" s="38"/>
      <c r="AC9" s="36"/>
      <c r="AD9" s="38"/>
      <c r="AE9" s="36"/>
      <c r="AF9" s="46"/>
      <c r="AG9" s="36"/>
      <c r="AH9" s="39"/>
      <c r="AI9" s="36"/>
      <c r="AJ9" s="39"/>
      <c r="AK9" s="36"/>
      <c r="AL9" s="40"/>
    </row>
    <row r="10" spans="1:38" ht="13.5">
      <c r="A10" s="73" t="s">
        <v>76</v>
      </c>
      <c r="B10" s="74"/>
      <c r="C10" s="74"/>
      <c r="D10" s="8"/>
      <c r="E10" s="35">
        <v>2463</v>
      </c>
      <c r="F10" s="45">
        <v>1456.4312408344765</v>
      </c>
      <c r="G10" s="36">
        <v>1</v>
      </c>
      <c r="H10" s="39">
        <v>0.5913240929088415</v>
      </c>
      <c r="I10" s="36">
        <v>634</v>
      </c>
      <c r="J10" s="38">
        <v>374.8994749042055</v>
      </c>
      <c r="K10" s="35">
        <v>25</v>
      </c>
      <c r="L10" s="38">
        <v>14.783102322721037</v>
      </c>
      <c r="M10" s="36">
        <v>29</v>
      </c>
      <c r="N10" s="39">
        <v>17.148398694356402</v>
      </c>
      <c r="O10" s="36">
        <v>327</v>
      </c>
      <c r="P10" s="38">
        <v>193.36297838119117</v>
      </c>
      <c r="Q10" s="35">
        <v>248</v>
      </c>
      <c r="R10" s="38">
        <v>146.64837504139268</v>
      </c>
      <c r="S10" s="36">
        <v>116</v>
      </c>
      <c r="T10" s="39">
        <v>68.59359477742561</v>
      </c>
      <c r="U10" s="36">
        <v>9</v>
      </c>
      <c r="V10" s="38">
        <v>5.321916836179573</v>
      </c>
      <c r="W10" s="35">
        <v>3</v>
      </c>
      <c r="X10" s="38">
        <v>1.7739722787265244</v>
      </c>
      <c r="Y10" s="36">
        <v>1</v>
      </c>
      <c r="Z10" s="39">
        <v>0.5913240929088415</v>
      </c>
      <c r="AA10" s="36">
        <v>21</v>
      </c>
      <c r="AB10" s="38">
        <v>12.41780595108567</v>
      </c>
      <c r="AC10" s="35">
        <v>33</v>
      </c>
      <c r="AD10" s="38">
        <v>19.51369506599177</v>
      </c>
      <c r="AE10" s="36">
        <v>274</v>
      </c>
      <c r="AF10" s="46">
        <v>162.02280145702258</v>
      </c>
      <c r="AG10" s="36">
        <v>96</v>
      </c>
      <c r="AH10" s="39">
        <v>56.76711291924878</v>
      </c>
      <c r="AI10" s="36">
        <v>10</v>
      </c>
      <c r="AJ10" s="39">
        <v>5.913240929088414</v>
      </c>
      <c r="AK10" s="36">
        <v>40</v>
      </c>
      <c r="AL10" s="40">
        <v>23.652963716353657</v>
      </c>
    </row>
    <row r="11" spans="1:38" ht="13.5">
      <c r="A11" s="13"/>
      <c r="B11" s="6"/>
      <c r="C11" s="9" t="s">
        <v>77</v>
      </c>
      <c r="D11" s="8"/>
      <c r="E11" s="35">
        <v>491</v>
      </c>
      <c r="F11" s="45">
        <v>1463.3</v>
      </c>
      <c r="G11" s="36">
        <v>1</v>
      </c>
      <c r="H11" s="39">
        <v>3</v>
      </c>
      <c r="I11" s="36">
        <v>128</v>
      </c>
      <c r="J11" s="38">
        <v>381.5</v>
      </c>
      <c r="K11" s="35">
        <v>3</v>
      </c>
      <c r="L11" s="38">
        <v>8.9</v>
      </c>
      <c r="M11" s="36">
        <v>10</v>
      </c>
      <c r="N11" s="39">
        <v>29.8</v>
      </c>
      <c r="O11" s="36">
        <v>45</v>
      </c>
      <c r="P11" s="38">
        <v>134.1</v>
      </c>
      <c r="Q11" s="35">
        <v>55</v>
      </c>
      <c r="R11" s="38">
        <v>163.9</v>
      </c>
      <c r="S11" s="36">
        <v>22</v>
      </c>
      <c r="T11" s="39">
        <v>65.6</v>
      </c>
      <c r="U11" s="36">
        <v>5</v>
      </c>
      <c r="V11" s="38">
        <v>14.9</v>
      </c>
      <c r="W11" s="35">
        <v>0</v>
      </c>
      <c r="X11" s="50">
        <v>0</v>
      </c>
      <c r="Y11" s="36">
        <v>0</v>
      </c>
      <c r="Z11" s="35">
        <v>0</v>
      </c>
      <c r="AA11" s="36">
        <v>8</v>
      </c>
      <c r="AB11" s="38">
        <v>23.8</v>
      </c>
      <c r="AC11" s="35">
        <v>4</v>
      </c>
      <c r="AD11" s="38">
        <v>11.9</v>
      </c>
      <c r="AE11" s="36">
        <v>67</v>
      </c>
      <c r="AF11" s="46">
        <v>199.7</v>
      </c>
      <c r="AG11" s="36">
        <v>21</v>
      </c>
      <c r="AH11" s="39">
        <v>62.6</v>
      </c>
      <c r="AI11" s="36">
        <v>2</v>
      </c>
      <c r="AJ11" s="39">
        <v>6</v>
      </c>
      <c r="AK11" s="36">
        <v>3</v>
      </c>
      <c r="AL11" s="40">
        <v>8.9</v>
      </c>
    </row>
    <row r="12" spans="1:38" ht="13.5">
      <c r="A12" s="13"/>
      <c r="B12" s="6"/>
      <c r="C12" s="9" t="s">
        <v>78</v>
      </c>
      <c r="D12" s="8"/>
      <c r="E12" s="35">
        <v>472</v>
      </c>
      <c r="F12" s="45">
        <v>1644.5</v>
      </c>
      <c r="G12" s="36">
        <v>0</v>
      </c>
      <c r="H12" s="35">
        <v>0</v>
      </c>
      <c r="I12" s="36">
        <v>109</v>
      </c>
      <c r="J12" s="38">
        <v>379.8</v>
      </c>
      <c r="K12" s="35">
        <v>4</v>
      </c>
      <c r="L12" s="38">
        <v>13.9</v>
      </c>
      <c r="M12" s="36">
        <v>11</v>
      </c>
      <c r="N12" s="39">
        <v>38.3</v>
      </c>
      <c r="O12" s="36">
        <v>71</v>
      </c>
      <c r="P12" s="38">
        <v>247.4</v>
      </c>
      <c r="Q12" s="35">
        <v>52</v>
      </c>
      <c r="R12" s="38">
        <v>181.2</v>
      </c>
      <c r="S12" s="36">
        <v>17</v>
      </c>
      <c r="T12" s="39">
        <v>59.2</v>
      </c>
      <c r="U12" s="36">
        <v>0</v>
      </c>
      <c r="V12" s="50">
        <v>0</v>
      </c>
      <c r="W12" s="35">
        <v>2</v>
      </c>
      <c r="X12" s="38">
        <v>7</v>
      </c>
      <c r="Y12" s="36">
        <v>0</v>
      </c>
      <c r="Z12" s="35">
        <v>0</v>
      </c>
      <c r="AA12" s="36">
        <v>1</v>
      </c>
      <c r="AB12" s="38">
        <v>3.5</v>
      </c>
      <c r="AC12" s="35">
        <v>9</v>
      </c>
      <c r="AD12" s="38">
        <v>31.4</v>
      </c>
      <c r="AE12" s="36">
        <v>60</v>
      </c>
      <c r="AF12" s="46">
        <v>209</v>
      </c>
      <c r="AG12" s="36">
        <v>11</v>
      </c>
      <c r="AH12" s="39">
        <v>38.3</v>
      </c>
      <c r="AI12" s="36">
        <v>0</v>
      </c>
      <c r="AJ12" s="35">
        <v>0</v>
      </c>
      <c r="AK12" s="36">
        <v>5</v>
      </c>
      <c r="AL12" s="40">
        <v>17.4</v>
      </c>
    </row>
    <row r="13" spans="1:38" ht="13.5">
      <c r="A13" s="13"/>
      <c r="B13" s="6"/>
      <c r="C13" s="9" t="s">
        <v>79</v>
      </c>
      <c r="D13" s="8"/>
      <c r="E13" s="35">
        <v>198</v>
      </c>
      <c r="F13" s="45">
        <v>1677</v>
      </c>
      <c r="G13" s="36">
        <v>0</v>
      </c>
      <c r="H13" s="35">
        <v>0</v>
      </c>
      <c r="I13" s="36">
        <v>44</v>
      </c>
      <c r="J13" s="38">
        <v>372.7</v>
      </c>
      <c r="K13" s="35">
        <v>2</v>
      </c>
      <c r="L13" s="38">
        <v>16.9</v>
      </c>
      <c r="M13" s="36">
        <v>2</v>
      </c>
      <c r="N13" s="39">
        <v>16.9</v>
      </c>
      <c r="O13" s="36">
        <v>32</v>
      </c>
      <c r="P13" s="38">
        <v>271</v>
      </c>
      <c r="Q13" s="35">
        <v>21</v>
      </c>
      <c r="R13" s="38">
        <v>177.9</v>
      </c>
      <c r="S13" s="36">
        <v>13</v>
      </c>
      <c r="T13" s="39">
        <v>110.1</v>
      </c>
      <c r="U13" s="36">
        <v>2</v>
      </c>
      <c r="V13" s="38">
        <v>16.9</v>
      </c>
      <c r="W13" s="35">
        <v>0</v>
      </c>
      <c r="X13" s="50">
        <v>0</v>
      </c>
      <c r="Y13" s="36">
        <v>0</v>
      </c>
      <c r="Z13" s="35">
        <v>0</v>
      </c>
      <c r="AA13" s="36">
        <v>4</v>
      </c>
      <c r="AB13" s="38">
        <v>33.9</v>
      </c>
      <c r="AC13" s="35">
        <v>3</v>
      </c>
      <c r="AD13" s="38">
        <v>25.4</v>
      </c>
      <c r="AE13" s="36">
        <v>22</v>
      </c>
      <c r="AF13" s="46">
        <v>186.3</v>
      </c>
      <c r="AG13" s="36">
        <v>8</v>
      </c>
      <c r="AH13" s="39">
        <v>67.8</v>
      </c>
      <c r="AI13" s="36">
        <v>1</v>
      </c>
      <c r="AJ13" s="39">
        <v>8.5</v>
      </c>
      <c r="AK13" s="36">
        <v>5</v>
      </c>
      <c r="AL13" s="40">
        <v>42.3</v>
      </c>
    </row>
    <row r="14" spans="1:38" ht="13.5">
      <c r="A14" s="13"/>
      <c r="B14" s="6"/>
      <c r="C14" s="9" t="s">
        <v>80</v>
      </c>
      <c r="D14" s="8"/>
      <c r="E14" s="35">
        <v>42</v>
      </c>
      <c r="F14" s="45">
        <v>3127.3</v>
      </c>
      <c r="G14" s="36">
        <v>0</v>
      </c>
      <c r="H14" s="35">
        <v>0</v>
      </c>
      <c r="I14" s="36">
        <v>11</v>
      </c>
      <c r="J14" s="38">
        <v>819.1</v>
      </c>
      <c r="K14" s="35">
        <v>0</v>
      </c>
      <c r="L14" s="50">
        <v>0</v>
      </c>
      <c r="M14" s="36">
        <v>0</v>
      </c>
      <c r="N14" s="35">
        <v>0</v>
      </c>
      <c r="O14" s="36">
        <v>5</v>
      </c>
      <c r="P14" s="38">
        <v>372.3</v>
      </c>
      <c r="Q14" s="35">
        <v>5</v>
      </c>
      <c r="R14" s="38">
        <v>372.3</v>
      </c>
      <c r="S14" s="36">
        <v>3</v>
      </c>
      <c r="T14" s="39">
        <v>223.4</v>
      </c>
      <c r="U14" s="36">
        <v>0</v>
      </c>
      <c r="V14" s="50">
        <v>0</v>
      </c>
      <c r="W14" s="35">
        <v>0</v>
      </c>
      <c r="X14" s="50">
        <v>0</v>
      </c>
      <c r="Y14" s="36">
        <v>0</v>
      </c>
      <c r="Z14" s="35">
        <v>0</v>
      </c>
      <c r="AA14" s="36">
        <v>0</v>
      </c>
      <c r="AB14" s="50">
        <v>0</v>
      </c>
      <c r="AC14" s="35">
        <v>0</v>
      </c>
      <c r="AD14" s="50">
        <v>0</v>
      </c>
      <c r="AE14" s="36">
        <v>3</v>
      </c>
      <c r="AF14" s="46">
        <v>223.4</v>
      </c>
      <c r="AG14" s="36">
        <v>3</v>
      </c>
      <c r="AH14" s="39">
        <v>223.4</v>
      </c>
      <c r="AI14" s="36">
        <v>2</v>
      </c>
      <c r="AJ14" s="39">
        <v>148.9</v>
      </c>
      <c r="AK14" s="36">
        <v>0</v>
      </c>
      <c r="AL14" s="51">
        <v>0</v>
      </c>
    </row>
    <row r="15" spans="1:38" ht="13.5">
      <c r="A15" s="13"/>
      <c r="B15" s="6"/>
      <c r="C15" s="9" t="s">
        <v>81</v>
      </c>
      <c r="D15" s="8"/>
      <c r="E15" s="35">
        <v>287</v>
      </c>
      <c r="F15" s="45">
        <v>1219.4</v>
      </c>
      <c r="G15" s="36">
        <v>0</v>
      </c>
      <c r="H15" s="35">
        <v>0</v>
      </c>
      <c r="I15" s="36">
        <v>80</v>
      </c>
      <c r="J15" s="38">
        <v>339.9</v>
      </c>
      <c r="K15" s="35">
        <v>0</v>
      </c>
      <c r="L15" s="50">
        <v>0</v>
      </c>
      <c r="M15" s="36">
        <v>1</v>
      </c>
      <c r="N15" s="39">
        <v>4.2</v>
      </c>
      <c r="O15" s="36">
        <v>32</v>
      </c>
      <c r="P15" s="38">
        <v>136</v>
      </c>
      <c r="Q15" s="35">
        <v>26</v>
      </c>
      <c r="R15" s="38">
        <v>110.5</v>
      </c>
      <c r="S15" s="36">
        <v>14</v>
      </c>
      <c r="T15" s="39">
        <v>59.5</v>
      </c>
      <c r="U15" s="36">
        <v>0</v>
      </c>
      <c r="V15" s="50">
        <v>0</v>
      </c>
      <c r="W15" s="35">
        <v>0</v>
      </c>
      <c r="X15" s="50">
        <v>0</v>
      </c>
      <c r="Y15" s="36">
        <v>1</v>
      </c>
      <c r="Z15" s="39">
        <v>4.2</v>
      </c>
      <c r="AA15" s="36">
        <v>0</v>
      </c>
      <c r="AB15" s="50">
        <v>0</v>
      </c>
      <c r="AC15" s="35">
        <v>4</v>
      </c>
      <c r="AD15" s="38">
        <v>17</v>
      </c>
      <c r="AE15" s="36">
        <v>27</v>
      </c>
      <c r="AF15" s="46">
        <v>114.7</v>
      </c>
      <c r="AG15" s="36">
        <v>10</v>
      </c>
      <c r="AH15" s="39">
        <v>42.5</v>
      </c>
      <c r="AI15" s="36">
        <v>2</v>
      </c>
      <c r="AJ15" s="39">
        <v>8.5</v>
      </c>
      <c r="AK15" s="36">
        <v>5</v>
      </c>
      <c r="AL15" s="40">
        <v>21.2</v>
      </c>
    </row>
    <row r="16" spans="1:38" ht="13.5">
      <c r="A16" s="13"/>
      <c r="B16" s="6"/>
      <c r="C16" s="9" t="s">
        <v>82</v>
      </c>
      <c r="D16" s="8"/>
      <c r="E16" s="35">
        <v>185</v>
      </c>
      <c r="F16" s="45">
        <v>1704</v>
      </c>
      <c r="G16" s="36">
        <v>0</v>
      </c>
      <c r="H16" s="35">
        <v>0</v>
      </c>
      <c r="I16" s="36">
        <v>50</v>
      </c>
      <c r="J16" s="38">
        <v>460.5</v>
      </c>
      <c r="K16" s="35">
        <v>3</v>
      </c>
      <c r="L16" s="38">
        <v>27.6</v>
      </c>
      <c r="M16" s="36">
        <v>0</v>
      </c>
      <c r="N16" s="35">
        <v>0</v>
      </c>
      <c r="O16" s="36">
        <v>29</v>
      </c>
      <c r="P16" s="38">
        <v>267.1</v>
      </c>
      <c r="Q16" s="35">
        <v>17</v>
      </c>
      <c r="R16" s="38">
        <v>156.6</v>
      </c>
      <c r="S16" s="36">
        <v>5</v>
      </c>
      <c r="T16" s="39">
        <v>46.1</v>
      </c>
      <c r="U16" s="36">
        <v>0</v>
      </c>
      <c r="V16" s="38">
        <v>0</v>
      </c>
      <c r="W16" s="35">
        <v>0</v>
      </c>
      <c r="X16" s="50">
        <v>0</v>
      </c>
      <c r="Y16" s="36">
        <v>0</v>
      </c>
      <c r="Z16" s="35">
        <v>0</v>
      </c>
      <c r="AA16" s="36">
        <v>1</v>
      </c>
      <c r="AB16" s="38">
        <v>9.2</v>
      </c>
      <c r="AC16" s="35">
        <v>1</v>
      </c>
      <c r="AD16" s="38">
        <v>9.2</v>
      </c>
      <c r="AE16" s="36">
        <v>32</v>
      </c>
      <c r="AF16" s="46">
        <v>294.7</v>
      </c>
      <c r="AG16" s="36">
        <v>5</v>
      </c>
      <c r="AH16" s="39">
        <v>46.1</v>
      </c>
      <c r="AI16" s="36">
        <v>0</v>
      </c>
      <c r="AJ16" s="35">
        <v>0</v>
      </c>
      <c r="AK16" s="36">
        <v>2</v>
      </c>
      <c r="AL16" s="40">
        <v>18.4</v>
      </c>
    </row>
    <row r="17" spans="1:38" ht="13.5">
      <c r="A17" s="13"/>
      <c r="B17" s="6"/>
      <c r="C17" s="9" t="s">
        <v>83</v>
      </c>
      <c r="D17" s="8"/>
      <c r="E17" s="35">
        <v>414</v>
      </c>
      <c r="F17" s="45">
        <v>1104.6</v>
      </c>
      <c r="G17" s="36">
        <v>0</v>
      </c>
      <c r="H17" s="35">
        <v>0</v>
      </c>
      <c r="I17" s="36">
        <v>123</v>
      </c>
      <c r="J17" s="38">
        <v>328.2</v>
      </c>
      <c r="K17" s="35">
        <v>9</v>
      </c>
      <c r="L17" s="38">
        <v>24</v>
      </c>
      <c r="M17" s="36">
        <v>2</v>
      </c>
      <c r="N17" s="39">
        <v>5.3</v>
      </c>
      <c r="O17" s="36">
        <v>45</v>
      </c>
      <c r="P17" s="38">
        <v>120.1</v>
      </c>
      <c r="Q17" s="35">
        <v>43</v>
      </c>
      <c r="R17" s="38">
        <v>114.7</v>
      </c>
      <c r="S17" s="36">
        <v>22</v>
      </c>
      <c r="T17" s="39">
        <v>58.7</v>
      </c>
      <c r="U17" s="36">
        <v>2</v>
      </c>
      <c r="V17" s="38">
        <v>5.3</v>
      </c>
      <c r="W17" s="35">
        <v>1</v>
      </c>
      <c r="X17" s="38">
        <v>2.7</v>
      </c>
      <c r="Y17" s="36">
        <v>0</v>
      </c>
      <c r="Z17" s="35">
        <v>0</v>
      </c>
      <c r="AA17" s="36">
        <v>5</v>
      </c>
      <c r="AB17" s="38">
        <v>13.3</v>
      </c>
      <c r="AC17" s="35">
        <v>4</v>
      </c>
      <c r="AD17" s="38">
        <v>10.7</v>
      </c>
      <c r="AE17" s="36">
        <v>32</v>
      </c>
      <c r="AF17" s="46">
        <v>85.4</v>
      </c>
      <c r="AG17" s="36">
        <v>18</v>
      </c>
      <c r="AH17" s="39">
        <v>48</v>
      </c>
      <c r="AI17" s="36">
        <v>1</v>
      </c>
      <c r="AJ17" s="39">
        <v>2.7</v>
      </c>
      <c r="AK17" s="36">
        <v>11</v>
      </c>
      <c r="AL17" s="40">
        <v>29.3</v>
      </c>
    </row>
    <row r="18" spans="1:38" ht="13.5">
      <c r="A18" s="13"/>
      <c r="B18" s="6"/>
      <c r="C18" s="9" t="s">
        <v>84</v>
      </c>
      <c r="D18" s="8"/>
      <c r="E18" s="35">
        <v>128</v>
      </c>
      <c r="F18" s="45">
        <v>1486.5</v>
      </c>
      <c r="G18" s="36">
        <v>0</v>
      </c>
      <c r="H18" s="35">
        <v>0</v>
      </c>
      <c r="I18" s="36">
        <v>31</v>
      </c>
      <c r="J18" s="38">
        <v>360</v>
      </c>
      <c r="K18" s="35">
        <v>1</v>
      </c>
      <c r="L18" s="38">
        <v>11.6</v>
      </c>
      <c r="M18" s="36">
        <v>1</v>
      </c>
      <c r="N18" s="39">
        <v>11.6</v>
      </c>
      <c r="O18" s="36">
        <v>22</v>
      </c>
      <c r="P18" s="38">
        <v>255.5</v>
      </c>
      <c r="Q18" s="35">
        <v>12</v>
      </c>
      <c r="R18" s="38">
        <v>139.4</v>
      </c>
      <c r="S18" s="36">
        <v>10</v>
      </c>
      <c r="T18" s="39">
        <v>116.1</v>
      </c>
      <c r="U18" s="36">
        <v>0</v>
      </c>
      <c r="V18" s="50">
        <v>0</v>
      </c>
      <c r="W18" s="35">
        <v>0</v>
      </c>
      <c r="X18" s="50">
        <v>0</v>
      </c>
      <c r="Y18" s="36">
        <v>0</v>
      </c>
      <c r="Z18" s="35">
        <v>0</v>
      </c>
      <c r="AA18" s="36">
        <v>0</v>
      </c>
      <c r="AB18" s="50">
        <v>0</v>
      </c>
      <c r="AC18" s="35">
        <v>2</v>
      </c>
      <c r="AD18" s="38">
        <v>23.2</v>
      </c>
      <c r="AE18" s="36">
        <v>11</v>
      </c>
      <c r="AF18" s="46">
        <v>127.7</v>
      </c>
      <c r="AG18" s="36">
        <v>1</v>
      </c>
      <c r="AH18" s="39">
        <v>11.6</v>
      </c>
      <c r="AI18" s="36">
        <v>0</v>
      </c>
      <c r="AJ18" s="35">
        <v>0</v>
      </c>
      <c r="AK18" s="36">
        <v>4</v>
      </c>
      <c r="AL18" s="40">
        <v>46.5</v>
      </c>
    </row>
    <row r="19" spans="1:38" ht="13.5">
      <c r="A19" s="13"/>
      <c r="B19" s="6"/>
      <c r="C19" s="9" t="s">
        <v>85</v>
      </c>
      <c r="D19" s="8"/>
      <c r="E19" s="35">
        <v>246</v>
      </c>
      <c r="F19" s="45">
        <v>1860.8</v>
      </c>
      <c r="G19" s="36">
        <v>0</v>
      </c>
      <c r="H19" s="35">
        <v>0</v>
      </c>
      <c r="I19" s="36">
        <v>58</v>
      </c>
      <c r="J19" s="38">
        <v>438.7</v>
      </c>
      <c r="K19" s="35">
        <v>3</v>
      </c>
      <c r="L19" s="38">
        <v>22.7</v>
      </c>
      <c r="M19" s="36">
        <v>2</v>
      </c>
      <c r="N19" s="39">
        <v>15.1</v>
      </c>
      <c r="O19" s="36">
        <v>46</v>
      </c>
      <c r="P19" s="38">
        <v>348</v>
      </c>
      <c r="Q19" s="35">
        <v>17</v>
      </c>
      <c r="R19" s="38">
        <v>128.6</v>
      </c>
      <c r="S19" s="36">
        <v>10</v>
      </c>
      <c r="T19" s="39">
        <v>75.6</v>
      </c>
      <c r="U19" s="36">
        <v>0</v>
      </c>
      <c r="V19" s="50">
        <v>0</v>
      </c>
      <c r="W19" s="35">
        <v>0</v>
      </c>
      <c r="X19" s="50">
        <v>0</v>
      </c>
      <c r="Y19" s="36">
        <v>0</v>
      </c>
      <c r="Z19" s="35">
        <v>0</v>
      </c>
      <c r="AA19" s="36">
        <v>2</v>
      </c>
      <c r="AB19" s="38">
        <v>15.1</v>
      </c>
      <c r="AC19" s="35">
        <v>6</v>
      </c>
      <c r="AD19" s="38">
        <v>45.4</v>
      </c>
      <c r="AE19" s="36">
        <v>20</v>
      </c>
      <c r="AF19" s="46">
        <v>151.3</v>
      </c>
      <c r="AG19" s="36">
        <v>19</v>
      </c>
      <c r="AH19" s="39">
        <v>143.7</v>
      </c>
      <c r="AI19" s="36">
        <v>2</v>
      </c>
      <c r="AJ19" s="39">
        <v>15.1</v>
      </c>
      <c r="AK19" s="36">
        <v>5</v>
      </c>
      <c r="AL19" s="40">
        <v>37.8</v>
      </c>
    </row>
    <row r="20" spans="1:38" ht="13.5">
      <c r="A20" s="13"/>
      <c r="B20" s="6"/>
      <c r="C20" s="7"/>
      <c r="D20" s="8"/>
      <c r="E20" s="35"/>
      <c r="F20" s="45"/>
      <c r="G20" s="36"/>
      <c r="H20" s="39"/>
      <c r="I20" s="36"/>
      <c r="J20" s="38"/>
      <c r="K20" s="36"/>
      <c r="L20" s="38"/>
      <c r="M20" s="36"/>
      <c r="N20" s="39"/>
      <c r="O20" s="36"/>
      <c r="P20" s="38"/>
      <c r="Q20" s="36"/>
      <c r="R20" s="38"/>
      <c r="S20" s="36"/>
      <c r="T20" s="39"/>
      <c r="U20" s="36"/>
      <c r="V20" s="38"/>
      <c r="W20" s="36"/>
      <c r="X20" s="38"/>
      <c r="Y20" s="36"/>
      <c r="Z20" s="39"/>
      <c r="AA20" s="36"/>
      <c r="AB20" s="38"/>
      <c r="AC20" s="36"/>
      <c r="AD20" s="38"/>
      <c r="AE20" s="36"/>
      <c r="AF20" s="46"/>
      <c r="AG20" s="36"/>
      <c r="AH20" s="39"/>
      <c r="AI20" s="36"/>
      <c r="AJ20" s="39"/>
      <c r="AK20" s="36"/>
      <c r="AL20" s="40"/>
    </row>
    <row r="21" spans="1:38" ht="13.5">
      <c r="A21" s="73" t="s">
        <v>86</v>
      </c>
      <c r="B21" s="74"/>
      <c r="C21" s="74"/>
      <c r="D21" s="8"/>
      <c r="E21" s="35">
        <v>1242</v>
      </c>
      <c r="F21" s="45">
        <v>1857.64070656157</v>
      </c>
      <c r="G21" s="36">
        <v>0</v>
      </c>
      <c r="H21" s="35">
        <v>0</v>
      </c>
      <c r="I21" s="36">
        <v>270</v>
      </c>
      <c r="J21" s="38">
        <v>403.8349362090369</v>
      </c>
      <c r="K21" s="35">
        <v>9</v>
      </c>
      <c r="L21" s="38">
        <v>13.461164540301231</v>
      </c>
      <c r="M21" s="36">
        <v>18</v>
      </c>
      <c r="N21" s="39">
        <v>26.922329080602463</v>
      </c>
      <c r="O21" s="36">
        <v>176</v>
      </c>
      <c r="P21" s="38">
        <v>263.2405510103352</v>
      </c>
      <c r="Q21" s="35">
        <v>138</v>
      </c>
      <c r="R21" s="38">
        <v>206.40452295128554</v>
      </c>
      <c r="S21" s="36">
        <v>96</v>
      </c>
      <c r="T21" s="39">
        <v>143.58575509654648</v>
      </c>
      <c r="U21" s="36">
        <v>7</v>
      </c>
      <c r="V21" s="38">
        <v>10.469794642456513</v>
      </c>
      <c r="W21" s="35">
        <v>0</v>
      </c>
      <c r="X21" s="50">
        <v>0</v>
      </c>
      <c r="Y21" s="36">
        <v>3</v>
      </c>
      <c r="Z21" s="39">
        <v>4.487054846767077</v>
      </c>
      <c r="AA21" s="36">
        <v>12</v>
      </c>
      <c r="AB21" s="38">
        <v>17.94821938706831</v>
      </c>
      <c r="AC21" s="35">
        <v>23</v>
      </c>
      <c r="AD21" s="38">
        <v>34.40075382521426</v>
      </c>
      <c r="AE21" s="36">
        <v>155</v>
      </c>
      <c r="AF21" s="46">
        <v>231.83116708296566</v>
      </c>
      <c r="AG21" s="36">
        <v>35</v>
      </c>
      <c r="AH21" s="39">
        <v>52.34897321228256</v>
      </c>
      <c r="AI21" s="36">
        <v>3</v>
      </c>
      <c r="AJ21" s="39">
        <v>4.487054846767077</v>
      </c>
      <c r="AK21" s="36">
        <v>12</v>
      </c>
      <c r="AL21" s="40">
        <v>17.94821938706831</v>
      </c>
    </row>
    <row r="22" spans="1:38" ht="13.5">
      <c r="A22" s="13"/>
      <c r="B22" s="6"/>
      <c r="C22" s="9" t="s">
        <v>87</v>
      </c>
      <c r="D22" s="8"/>
      <c r="E22" s="35">
        <v>1242</v>
      </c>
      <c r="F22" s="45">
        <v>1857.6</v>
      </c>
      <c r="G22" s="36">
        <v>0</v>
      </c>
      <c r="H22" s="35">
        <v>0</v>
      </c>
      <c r="I22" s="36">
        <v>270</v>
      </c>
      <c r="J22" s="38">
        <v>403.8</v>
      </c>
      <c r="K22" s="35">
        <v>9</v>
      </c>
      <c r="L22" s="38">
        <v>13.5</v>
      </c>
      <c r="M22" s="36">
        <v>18</v>
      </c>
      <c r="N22" s="39">
        <v>26.9</v>
      </c>
      <c r="O22" s="36">
        <v>176</v>
      </c>
      <c r="P22" s="38">
        <v>263.2</v>
      </c>
      <c r="Q22" s="35">
        <v>138</v>
      </c>
      <c r="R22" s="38">
        <v>206.4</v>
      </c>
      <c r="S22" s="36">
        <v>96</v>
      </c>
      <c r="T22" s="39">
        <v>143.6</v>
      </c>
      <c r="U22" s="36">
        <v>7</v>
      </c>
      <c r="V22" s="38">
        <v>10.5</v>
      </c>
      <c r="W22" s="35">
        <v>0</v>
      </c>
      <c r="X22" s="50">
        <v>0</v>
      </c>
      <c r="Y22" s="36">
        <v>3</v>
      </c>
      <c r="Z22" s="39">
        <v>4.5</v>
      </c>
      <c r="AA22" s="36">
        <v>12</v>
      </c>
      <c r="AB22" s="38">
        <v>17.9</v>
      </c>
      <c r="AC22" s="35">
        <v>23</v>
      </c>
      <c r="AD22" s="38">
        <v>34.4</v>
      </c>
      <c r="AE22" s="36">
        <v>155</v>
      </c>
      <c r="AF22" s="46">
        <v>231.8</v>
      </c>
      <c r="AG22" s="36">
        <v>35</v>
      </c>
      <c r="AH22" s="39">
        <v>52.3</v>
      </c>
      <c r="AI22" s="36">
        <v>3</v>
      </c>
      <c r="AJ22" s="39">
        <v>4.5</v>
      </c>
      <c r="AK22" s="36">
        <v>12</v>
      </c>
      <c r="AL22" s="40">
        <v>17.9</v>
      </c>
    </row>
    <row r="23" spans="1:38" ht="13.5">
      <c r="A23" s="13"/>
      <c r="B23" s="6"/>
      <c r="C23" s="7"/>
      <c r="D23" s="8"/>
      <c r="E23" s="35"/>
      <c r="F23" s="45"/>
      <c r="G23" s="36"/>
      <c r="H23" s="39"/>
      <c r="I23" s="36"/>
      <c r="J23" s="38"/>
      <c r="K23" s="36"/>
      <c r="L23" s="38"/>
      <c r="M23" s="36"/>
      <c r="N23" s="39"/>
      <c r="O23" s="36"/>
      <c r="P23" s="38"/>
      <c r="Q23" s="36"/>
      <c r="R23" s="38"/>
      <c r="S23" s="36"/>
      <c r="T23" s="39"/>
      <c r="U23" s="36"/>
      <c r="V23" s="38"/>
      <c r="W23" s="36"/>
      <c r="X23" s="38"/>
      <c r="Y23" s="36"/>
      <c r="Z23" s="39"/>
      <c r="AA23" s="36"/>
      <c r="AB23" s="38"/>
      <c r="AC23" s="36"/>
      <c r="AD23" s="38"/>
      <c r="AE23" s="36"/>
      <c r="AF23" s="46"/>
      <c r="AG23" s="36"/>
      <c r="AH23" s="39"/>
      <c r="AI23" s="36"/>
      <c r="AJ23" s="39"/>
      <c r="AK23" s="36"/>
      <c r="AL23" s="40"/>
    </row>
    <row r="24" spans="1:38" ht="13.5">
      <c r="A24" s="73" t="s">
        <v>88</v>
      </c>
      <c r="B24" s="74"/>
      <c r="C24" s="74"/>
      <c r="D24" s="8"/>
      <c r="E24" s="35">
        <v>1293</v>
      </c>
      <c r="F24" s="45">
        <v>1647.8684763907477</v>
      </c>
      <c r="G24" s="36">
        <v>2</v>
      </c>
      <c r="H24" s="39">
        <v>2.5489071560568406</v>
      </c>
      <c r="I24" s="36">
        <v>276</v>
      </c>
      <c r="J24" s="38">
        <v>351.749187535844</v>
      </c>
      <c r="K24" s="35">
        <v>4</v>
      </c>
      <c r="L24" s="38">
        <v>5.097814312113681</v>
      </c>
      <c r="M24" s="36">
        <v>3</v>
      </c>
      <c r="N24" s="39">
        <v>3.823360734085261</v>
      </c>
      <c r="O24" s="36">
        <v>256</v>
      </c>
      <c r="P24" s="38">
        <v>326.2601159752756</v>
      </c>
      <c r="Q24" s="35">
        <v>137</v>
      </c>
      <c r="R24" s="38">
        <v>174.60014018989358</v>
      </c>
      <c r="S24" s="36">
        <v>75</v>
      </c>
      <c r="T24" s="39">
        <v>95.58401835213152</v>
      </c>
      <c r="U24" s="36">
        <v>4</v>
      </c>
      <c r="V24" s="38">
        <v>5.097814312113681</v>
      </c>
      <c r="W24" s="35">
        <v>2</v>
      </c>
      <c r="X24" s="38">
        <v>2.5489071560568406</v>
      </c>
      <c r="Y24" s="36">
        <v>1</v>
      </c>
      <c r="Z24" s="39">
        <v>1.2744535780284203</v>
      </c>
      <c r="AA24" s="36">
        <v>9</v>
      </c>
      <c r="AB24" s="38">
        <v>11.470082202255783</v>
      </c>
      <c r="AC24" s="35">
        <v>24</v>
      </c>
      <c r="AD24" s="38">
        <v>30.58688587268209</v>
      </c>
      <c r="AE24" s="36">
        <v>159</v>
      </c>
      <c r="AF24" s="46">
        <v>202.63811890651883</v>
      </c>
      <c r="AG24" s="36">
        <v>37</v>
      </c>
      <c r="AH24" s="39">
        <v>47.154782387051554</v>
      </c>
      <c r="AI24" s="36">
        <v>2</v>
      </c>
      <c r="AJ24" s="39">
        <v>2.5489071560568406</v>
      </c>
      <c r="AK24" s="36">
        <v>28</v>
      </c>
      <c r="AL24" s="40">
        <v>35.68470018479577</v>
      </c>
    </row>
    <row r="25" spans="1:38" ht="13.5">
      <c r="A25" s="13"/>
      <c r="B25" s="6"/>
      <c r="C25" s="9" t="s">
        <v>89</v>
      </c>
      <c r="D25" s="8"/>
      <c r="E25" s="35">
        <v>1293</v>
      </c>
      <c r="F25" s="45">
        <v>1647.9</v>
      </c>
      <c r="G25" s="36">
        <v>2</v>
      </c>
      <c r="H25" s="39">
        <v>2.5</v>
      </c>
      <c r="I25" s="36">
        <v>276</v>
      </c>
      <c r="J25" s="38">
        <v>351.7</v>
      </c>
      <c r="K25" s="35">
        <v>4</v>
      </c>
      <c r="L25" s="38">
        <v>5.1</v>
      </c>
      <c r="M25" s="36">
        <v>3</v>
      </c>
      <c r="N25" s="39">
        <v>3.8</v>
      </c>
      <c r="O25" s="36">
        <v>256</v>
      </c>
      <c r="P25" s="38">
        <v>326.3</v>
      </c>
      <c r="Q25" s="35">
        <v>137</v>
      </c>
      <c r="R25" s="38">
        <v>174.6</v>
      </c>
      <c r="S25" s="36">
        <v>75</v>
      </c>
      <c r="T25" s="39">
        <v>95.6</v>
      </c>
      <c r="U25" s="36">
        <v>4</v>
      </c>
      <c r="V25" s="38">
        <v>5.1</v>
      </c>
      <c r="W25" s="35">
        <v>2</v>
      </c>
      <c r="X25" s="38">
        <v>2.5</v>
      </c>
      <c r="Y25" s="36">
        <v>1</v>
      </c>
      <c r="Z25" s="39">
        <v>1.3</v>
      </c>
      <c r="AA25" s="36">
        <v>9</v>
      </c>
      <c r="AB25" s="38">
        <v>11.5</v>
      </c>
      <c r="AC25" s="35">
        <v>24</v>
      </c>
      <c r="AD25" s="38">
        <v>30.6</v>
      </c>
      <c r="AE25" s="36">
        <v>159</v>
      </c>
      <c r="AF25" s="46">
        <v>202.6</v>
      </c>
      <c r="AG25" s="36">
        <v>37</v>
      </c>
      <c r="AH25" s="39">
        <v>47.2</v>
      </c>
      <c r="AI25" s="36">
        <v>2</v>
      </c>
      <c r="AJ25" s="39">
        <v>2.5</v>
      </c>
      <c r="AK25" s="36">
        <v>28</v>
      </c>
      <c r="AL25" s="40">
        <v>35.7</v>
      </c>
    </row>
    <row r="26" spans="1:38" ht="14.25" thickBot="1">
      <c r="A26" s="14"/>
      <c r="B26" s="15"/>
      <c r="C26" s="17"/>
      <c r="D26" s="16"/>
      <c r="E26" s="32"/>
      <c r="F26" s="47"/>
      <c r="G26" s="33"/>
      <c r="H26" s="42"/>
      <c r="I26" s="33"/>
      <c r="J26" s="43"/>
      <c r="K26" s="32"/>
      <c r="L26" s="43"/>
      <c r="M26" s="33"/>
      <c r="N26" s="42"/>
      <c r="O26" s="33"/>
      <c r="P26" s="43"/>
      <c r="Q26" s="32"/>
      <c r="R26" s="43"/>
      <c r="S26" s="33"/>
      <c r="T26" s="42"/>
      <c r="U26" s="33"/>
      <c r="V26" s="43"/>
      <c r="W26" s="32"/>
      <c r="X26" s="43"/>
      <c r="Y26" s="33"/>
      <c r="Z26" s="42"/>
      <c r="AA26" s="33"/>
      <c r="AB26" s="43"/>
      <c r="AC26" s="32"/>
      <c r="AD26" s="43"/>
      <c r="AE26" s="33"/>
      <c r="AF26" s="43"/>
      <c r="AG26" s="33"/>
      <c r="AH26" s="42"/>
      <c r="AI26" s="33"/>
      <c r="AJ26" s="43"/>
      <c r="AK26" s="33"/>
      <c r="AL26" s="44"/>
    </row>
    <row r="27" spans="1:38" ht="13.5">
      <c r="A27" s="10"/>
      <c r="B27" s="10"/>
      <c r="C27" s="10"/>
      <c r="D27" s="10"/>
      <c r="E27" s="10"/>
      <c r="F27" s="48"/>
      <c r="G27" s="10"/>
      <c r="H27" s="48"/>
      <c r="I27" s="10"/>
      <c r="J27" s="48"/>
      <c r="K27" s="10"/>
      <c r="L27" s="48"/>
      <c r="M27" s="10"/>
      <c r="N27" s="48"/>
      <c r="O27" s="10"/>
      <c r="P27" s="48"/>
      <c r="Q27" s="10"/>
      <c r="R27" s="48"/>
      <c r="S27" s="10"/>
      <c r="T27" s="48"/>
      <c r="U27" s="10"/>
      <c r="V27" s="48"/>
      <c r="W27" s="10"/>
      <c r="X27" s="48"/>
      <c r="Y27" s="10"/>
      <c r="Z27" s="48"/>
      <c r="AA27" s="10"/>
      <c r="AB27" s="48"/>
      <c r="AC27" s="10"/>
      <c r="AD27" s="48"/>
      <c r="AE27" s="10"/>
      <c r="AF27" s="49"/>
      <c r="AH27" s="49"/>
      <c r="AJ27" s="49"/>
      <c r="AL27" s="49"/>
    </row>
    <row r="28" spans="6:38" ht="13.5">
      <c r="F28" s="49"/>
      <c r="H28" s="49"/>
      <c r="J28" s="49"/>
      <c r="L28" s="49"/>
      <c r="N28" s="49"/>
      <c r="P28" s="49"/>
      <c r="R28" s="49"/>
      <c r="T28" s="49"/>
      <c r="V28" s="49"/>
      <c r="X28" s="49"/>
      <c r="Z28" s="49"/>
      <c r="AB28" s="49"/>
      <c r="AD28" s="49"/>
      <c r="AF28" s="49"/>
      <c r="AH28" s="49"/>
      <c r="AJ28" s="49"/>
      <c r="AL28" s="49"/>
    </row>
  </sheetData>
  <sheetProtection/>
  <mergeCells count="54">
    <mergeCell ref="A6:C6"/>
    <mergeCell ref="A10:C10"/>
    <mergeCell ref="A21:C21"/>
    <mergeCell ref="A24:C24"/>
    <mergeCell ref="A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2:D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G3:H3"/>
    <mergeCell ref="I3:J3"/>
    <mergeCell ref="K3:L3"/>
    <mergeCell ref="M3:N3"/>
    <mergeCell ref="O3:P3"/>
    <mergeCell ref="Q3:R3"/>
    <mergeCell ref="AE3:AF3"/>
    <mergeCell ref="AG3:AH3"/>
    <mergeCell ref="AI3:AJ3"/>
    <mergeCell ref="AK3:AL3"/>
    <mergeCell ref="S3:T3"/>
    <mergeCell ref="U3:V3"/>
    <mergeCell ref="W3:X3"/>
    <mergeCell ref="Y3:Z3"/>
    <mergeCell ref="AA3:AB3"/>
    <mergeCell ref="AC3:AD3"/>
  </mergeCells>
  <printOptions/>
  <pageMargins left="0.3937007874015748" right="0.1968503937007874" top="0.984251968503937" bottom="0.5905511811023623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Ｐ明朝,標準"&amp;14第１６表　　死亡数・率（人口１０万対）・死因年次推移分類・市町村・保健所別　　　（その２）&amp;R&amp;"ＭＳ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2021-06-24T06:42:32Z</cp:lastPrinted>
  <dcterms:created xsi:type="dcterms:W3CDTF">1999-10-13T04:21:50Z</dcterms:created>
  <dcterms:modified xsi:type="dcterms:W3CDTF">2022-06-28T07:07:09Z</dcterms:modified>
  <cp:category/>
  <cp:version/>
  <cp:contentType/>
  <cp:contentStatus/>
</cp:coreProperties>
</file>