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<sst xmlns="http://schemas.openxmlformats.org/spreadsheetml/2006/main" count="117" uniqueCount="69">
  <si>
    <t>死亡者数</t>
  </si>
  <si>
    <t>助産所</t>
  </si>
  <si>
    <t>老人</t>
  </si>
  <si>
    <t>自宅</t>
  </si>
  <si>
    <t>その他</t>
  </si>
  <si>
    <t>総数</t>
  </si>
  <si>
    <t>健施設</t>
  </si>
  <si>
    <t>ホーム</t>
  </si>
  <si>
    <t>診療所</t>
  </si>
  <si>
    <t>老人保</t>
  </si>
  <si>
    <t>乳児（１年未満）死亡者数（再計）</t>
  </si>
  <si>
    <t>総数</t>
  </si>
  <si>
    <t>病院</t>
  </si>
  <si>
    <t>診療所</t>
  </si>
  <si>
    <t>新生児（４週未満）死亡者数（再計）</t>
  </si>
  <si>
    <t>早期新生児（１週未満）死亡者数（再計）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</si>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</sst>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>
      <c r="A1" s="10"/>
      <c r="B1" s="11"/>
      <c r="C1" s="11"/>
      <c r="D1" s="12"/>
      <c r="E1" s="19"/>
      <c r="F1" s="20"/>
      <c r="G1" s="43" t="s">
        <v>0</v>
      </c>
      <c r="H1" s="43"/>
      <c r="I1" s="43"/>
      <c r="J1" s="43"/>
      <c r="K1" s="20"/>
      <c r="L1" s="21"/>
      <c r="M1" s="38" t="s">
        <v>10</v>
      </c>
      <c r="N1" s="39"/>
      <c r="O1" s="39"/>
      <c r="P1" s="39"/>
      <c r="Q1" s="39"/>
      <c r="R1" s="44"/>
      <c r="S1" s="38" t="s">
        <v>14</v>
      </c>
      <c r="T1" s="39"/>
      <c r="U1" s="39"/>
      <c r="V1" s="39"/>
      <c r="W1" s="39"/>
      <c r="X1" s="44"/>
      <c r="Y1" s="38" t="s">
        <v>15</v>
      </c>
      <c r="Z1" s="39"/>
      <c r="AA1" s="39"/>
      <c r="AB1" s="39"/>
      <c r="AC1" s="39"/>
      <c r="AD1" s="40"/>
    </row>
    <row r="2" spans="1:30" ht="13.5">
      <c r="A2" s="15"/>
      <c r="B2" s="6"/>
      <c r="C2" s="6"/>
      <c r="D2" s="8"/>
      <c r="E2" s="36" t="s">
        <v>11</v>
      </c>
      <c r="F2" s="36" t="s">
        <v>12</v>
      </c>
      <c r="G2" s="36" t="s">
        <v>8</v>
      </c>
      <c r="H2" s="22" t="s">
        <v>9</v>
      </c>
      <c r="I2" s="36" t="s">
        <v>1</v>
      </c>
      <c r="J2" s="22" t="s">
        <v>2</v>
      </c>
      <c r="K2" s="36" t="s">
        <v>3</v>
      </c>
      <c r="L2" s="36" t="s">
        <v>4</v>
      </c>
      <c r="M2" s="36" t="s">
        <v>5</v>
      </c>
      <c r="N2" s="36" t="s">
        <v>12</v>
      </c>
      <c r="O2" s="36" t="s">
        <v>13</v>
      </c>
      <c r="P2" s="36" t="s">
        <v>1</v>
      </c>
      <c r="Q2" s="36" t="s">
        <v>3</v>
      </c>
      <c r="R2" s="36" t="s">
        <v>4</v>
      </c>
      <c r="S2" s="36" t="s">
        <v>5</v>
      </c>
      <c r="T2" s="36" t="s">
        <v>12</v>
      </c>
      <c r="U2" s="36" t="s">
        <v>13</v>
      </c>
      <c r="V2" s="36" t="s">
        <v>1</v>
      </c>
      <c r="W2" s="36" t="s">
        <v>3</v>
      </c>
      <c r="X2" s="36" t="s">
        <v>4</v>
      </c>
      <c r="Y2" s="36" t="s">
        <v>5</v>
      </c>
      <c r="Z2" s="36" t="s">
        <v>12</v>
      </c>
      <c r="AA2" s="36" t="s">
        <v>13</v>
      </c>
      <c r="AB2" s="36" t="s">
        <v>1</v>
      </c>
      <c r="AC2" s="36" t="s">
        <v>3</v>
      </c>
      <c r="AD2" s="41" t="s">
        <v>4</v>
      </c>
    </row>
    <row r="3" spans="1:30" ht="13.5">
      <c r="A3" s="13"/>
      <c r="B3" s="4"/>
      <c r="C3" s="4"/>
      <c r="D3" s="5"/>
      <c r="E3" s="37"/>
      <c r="F3" s="37"/>
      <c r="G3" s="37"/>
      <c r="H3" s="23" t="s">
        <v>6</v>
      </c>
      <c r="I3" s="37"/>
      <c r="J3" s="23" t="s">
        <v>7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42"/>
    </row>
    <row r="4" spans="1:30" ht="13.5" hidden="1">
      <c r="A4" s="14"/>
      <c r="B4" s="2"/>
      <c r="C4" s="2"/>
      <c r="D4" s="3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4"/>
      <c r="Z4" s="25"/>
      <c r="AA4" s="25"/>
      <c r="AB4" s="25"/>
      <c r="AC4" s="25"/>
      <c r="AD4" s="26"/>
    </row>
    <row r="5" spans="1:30" ht="13.5" customHeight="1">
      <c r="A5" s="15"/>
      <c r="B5" s="6"/>
      <c r="C5" s="7"/>
      <c r="D5" s="8"/>
      <c r="E5" s="30"/>
      <c r="F5" s="31"/>
      <c r="G5" s="31"/>
      <c r="H5" s="31"/>
      <c r="I5" s="31"/>
      <c r="J5" s="31"/>
      <c r="K5" s="31"/>
      <c r="L5" s="31"/>
      <c r="M5" s="30"/>
      <c r="N5" s="31"/>
      <c r="O5" s="31"/>
      <c r="P5" s="31"/>
      <c r="Q5" s="31"/>
      <c r="R5" s="31"/>
      <c r="S5" s="30"/>
      <c r="T5" s="31"/>
      <c r="U5" s="31"/>
      <c r="V5" s="31"/>
      <c r="W5" s="31"/>
      <c r="X5" s="31"/>
      <c r="Y5" s="30"/>
      <c r="Z5" s="31"/>
      <c r="AA5" s="31"/>
      <c r="AB5" s="31"/>
      <c r="AC5" s="31"/>
      <c r="AD5" s="32"/>
    </row>
    <row r="6" spans="1:30" ht="13.5">
      <c r="A6" s="15"/>
      <c r="B6" s="6"/>
      <c r="C6" s="7" t="s">
        <v>16</v>
      </c>
      <c r="D6" s="8"/>
      <c r="E6" s="30">
        <f>SUM(その１!E10,その１!E17,その１!E22,その１!E40,その２!E5,その２!E9,その２!E20,その２!E23)</f>
        <v>25202</v>
      </c>
      <c r="F6" s="31">
        <f>SUM(その１!F10,その１!F17,その１!F22,その１!F40,その２!F5,その２!F9,その２!F20,その２!F23)</f>
        <v>17827</v>
      </c>
      <c r="G6" s="31">
        <f>SUM(その１!G10,その１!G17,その１!G22,その１!G40,その２!G5,その２!G9,その２!G20,その２!G23)</f>
        <v>418</v>
      </c>
      <c r="H6" s="31">
        <f>SUM(その１!H10,その１!H17,その１!H22,その１!H40,その２!H5,その２!H9,その２!H20,その２!H23)</f>
        <v>1081</v>
      </c>
      <c r="I6" s="31">
        <f>SUM(その１!I10,その１!I17,その１!I22,その１!I40,その２!I5,その２!I9,その２!I20,その２!I23)</f>
        <v>0</v>
      </c>
      <c r="J6" s="31">
        <f>SUM(その１!J10,その１!J17,その１!J22,その１!J40,その２!J5,その２!J9,その２!J20,その２!J23)</f>
        <v>1763</v>
      </c>
      <c r="K6" s="31">
        <f>SUM(その１!K10,その１!K17,その１!K22,その１!K40,その２!K5,その２!K9,その２!K20,その２!K23)</f>
        <v>3598</v>
      </c>
      <c r="L6" s="31">
        <f>SUM(その１!L10,その１!L17,その１!L22,その１!L40,その２!L5,その２!L9,その２!L20,その２!L23)</f>
        <v>515</v>
      </c>
      <c r="M6" s="30">
        <f>SUM(その１!M10,その１!M17,その１!M22,その１!M40,その２!M5,その２!M9,その２!M20,その２!M23)</f>
        <v>27</v>
      </c>
      <c r="N6" s="31">
        <f>SUM(その１!N10,その１!N17,その１!N22,その１!N40,その２!N5,その２!N9,その２!N20,その２!N23)</f>
        <v>25</v>
      </c>
      <c r="O6" s="31">
        <f>SUM(その１!O10,その１!O17,その１!O22,その１!O40,その２!O5,その２!O9,その２!O20,その２!O23)</f>
        <v>1</v>
      </c>
      <c r="P6" s="31">
        <f>SUM(その１!P10,その１!P17,その１!P22,その１!P40,その２!P5,その２!P9,その２!P20,その２!P23)</f>
        <v>0</v>
      </c>
      <c r="Q6" s="31">
        <f>SUM(その１!Q10,その１!Q17,その１!Q22,その１!Q40,その２!Q5,その２!Q9,その２!Q20,その２!Q23)</f>
        <v>1</v>
      </c>
      <c r="R6" s="31">
        <f>SUM(その１!R10,その１!R17,その１!R22,その１!R40,その２!R5,その２!R9,その２!R20,その２!R23)</f>
        <v>0</v>
      </c>
      <c r="S6" s="30">
        <f>SUM(その１!S10,その１!S17,その１!S22,その１!S40,その２!S5,その２!S9,その２!S20,その２!S23)</f>
        <v>20</v>
      </c>
      <c r="T6" s="31">
        <f>SUM(その１!T10,その１!T17,その１!T22,その１!T40,その２!T5,その２!T9,その２!T20,その２!T23)</f>
        <v>19</v>
      </c>
      <c r="U6" s="31">
        <f>SUM(その１!U10,その１!U17,その１!U22,その１!U40,その２!U5,その２!U9,その２!U20,その２!U23)</f>
        <v>1</v>
      </c>
      <c r="V6" s="31">
        <f>SUM(その１!V10,その１!V17,その１!V22,その１!V40,その２!V5,その２!V9,その２!V20,その２!V23)</f>
        <v>0</v>
      </c>
      <c r="W6" s="31">
        <f>SUM(その１!W10,その１!W17,その１!W22,その１!W40,その２!W5,その２!W9,その２!W20,その２!W23)</f>
        <v>0</v>
      </c>
      <c r="X6" s="31">
        <f>SUM(その１!X10,その１!X17,その１!X22,その１!X40,その２!X5,その２!X9,その２!X20,その２!X23)</f>
        <v>0</v>
      </c>
      <c r="Y6" s="30">
        <f>SUM(その１!Y10,その１!Y17,その１!Y22,その１!Y40,その２!Y5,その２!Y9,その２!Y20,その２!Y23)</f>
        <v>18</v>
      </c>
      <c r="Z6" s="31">
        <f>SUM(その１!Z10,その１!Z17,その１!Z22,その１!Z40,その２!Z5,その２!Z9,その２!Z20,その２!Z23)</f>
        <v>17</v>
      </c>
      <c r="AA6" s="31">
        <f>SUM(その１!AA10,その１!AA17,その１!AA22,その１!AA40,その２!AA5,その２!AA9,その２!AA20,その２!AA23)</f>
        <v>1</v>
      </c>
      <c r="AB6" s="31">
        <f>SUM(その１!AB10,その１!AB17,その１!AB22,その１!AB40,その２!AB5,その２!AB9,その２!AB20,その２!AB23)</f>
        <v>0</v>
      </c>
      <c r="AC6" s="31">
        <f>SUM(その１!AC10,その１!AC17,その１!AC22,その１!AC40,その２!AC5,その２!AC9,その２!AC20,その２!AC23)</f>
        <v>0</v>
      </c>
      <c r="AD6" s="32">
        <f>SUM(その１!AD10,その１!AD17,その１!AD22,その１!AD40,その２!AD5,その２!AD9,その２!AD20,その２!AD23)</f>
        <v>0</v>
      </c>
    </row>
    <row r="7" spans="1:30" ht="13.5">
      <c r="A7" s="15"/>
      <c r="B7" s="6"/>
      <c r="C7" s="7" t="s">
        <v>17</v>
      </c>
      <c r="D7" s="8"/>
      <c r="E7" s="30">
        <f>SUM(その１!E10,その１!E18,その１!E19,その１!E24,その１!E25,その１!E30,その１!E31,その１!E35,その１!E41,その２!E6,その２!E10,その２!E11,その２!E21,その２!E24)</f>
        <v>20539</v>
      </c>
      <c r="F7" s="31">
        <f>SUM(その１!F10,その１!F18,その１!F19,その１!F24,その１!F25,その１!F30,その１!F31,その１!F35,その１!F41,その２!F6,その２!F10,その２!F11,その２!F21,その２!F24)</f>
        <v>14422</v>
      </c>
      <c r="G7" s="31">
        <f>SUM(その１!G10,その１!G18,その１!G19,その１!G24,その１!G25,その１!G30,その１!G31,その１!G35,その１!G41,その２!G6,その２!G10,その２!G11,その２!G21,その２!G24)</f>
        <v>328</v>
      </c>
      <c r="H7" s="31">
        <f>SUM(その１!H10,その１!H18,その１!H19,その１!H24,その１!H25,その１!H30,その１!H31,その１!H35,その１!H41,その２!H6,その２!H10,その２!H11,その２!H21,その２!H24)</f>
        <v>898</v>
      </c>
      <c r="I7" s="31">
        <f>SUM(その１!I10,その１!I18,その１!I19,その１!I24,その１!I25,その１!I30,その１!I31,その１!I35,その１!I41,その２!I6,その２!I10,その２!I11,その２!I21,その２!I24)</f>
        <v>0</v>
      </c>
      <c r="J7" s="31">
        <f>SUM(その１!J10,その１!J18,その１!J19,その１!J24,その１!J25,その１!J30,その１!J31,その１!J35,その１!J41,その２!J6,その２!J10,その２!J11,その２!J21,その２!J24)</f>
        <v>1448</v>
      </c>
      <c r="K7" s="31">
        <f>SUM(その１!K10,その１!K18,その１!K19,その１!K24,その１!K25,その１!K30,その１!K31,その１!K35,その１!K41,その２!K6,その２!K10,その２!K11,その２!K21,その２!K24)</f>
        <v>3012</v>
      </c>
      <c r="L7" s="31">
        <f>SUM(その１!L10,その１!L18,その１!L19,その１!L24,その１!L25,その１!L30,その１!L31,その１!L35,その１!L41,その２!L6,その２!L10,その２!L11,その２!L21,その２!L24)</f>
        <v>431</v>
      </c>
      <c r="M7" s="30">
        <f>SUM(その１!M10,その１!M18,その１!M19,その１!M24,その１!M25,その１!M30,その１!M31,その１!M35,その１!M41,その２!M6,その２!M10,その２!M11,その２!M21,その２!M24)</f>
        <v>23</v>
      </c>
      <c r="N7" s="31">
        <f>SUM(その１!N10,その１!N18,その１!N19,その１!N24,その１!N25,その１!N30,その１!N31,その１!N35,その１!N41,その２!N6,その２!N10,その２!N11,その２!N21,その２!N24)</f>
        <v>22</v>
      </c>
      <c r="O7" s="31">
        <f>SUM(その１!O10,その１!O18,その１!O19,その１!O24,その１!O25,その１!O30,その１!O31,その１!O35,その１!O41,その２!O6,その２!O10,その２!O11,その２!O21,その２!O24)</f>
        <v>1</v>
      </c>
      <c r="P7" s="31">
        <f>SUM(その１!P10,その１!P18,その１!P19,その１!P24,その１!P25,その１!P30,その１!P31,その１!P35,その１!P41,その２!P6,その２!P10,その２!P11,その２!P21,その２!P24)</f>
        <v>0</v>
      </c>
      <c r="Q7" s="31">
        <f>SUM(その１!Q10,その１!Q18,その１!Q19,その１!Q24,その１!Q25,その１!Q30,その１!Q31,その１!Q35,その１!Q41,その２!Q6,その２!Q10,その２!Q11,その２!Q21,その２!Q24)</f>
        <v>0</v>
      </c>
      <c r="R7" s="31">
        <f>SUM(その１!R10,その１!R18,その１!R19,その１!R24,その１!R25,その１!R30,その１!R31,その１!R35,その１!R41,その２!R6,その２!R10,その２!R11,その２!R21,その２!R24)</f>
        <v>0</v>
      </c>
      <c r="S7" s="30">
        <f>SUM(その１!S10,その１!S18,その１!S19,その１!S24,その１!S25,その１!S30,その１!S31,その１!S35,その１!S41,その２!S6,その２!S10,その２!S11,その２!S21,その２!S24)</f>
        <v>18</v>
      </c>
      <c r="T7" s="31">
        <f>SUM(その１!T10,その１!T18,その１!T19,その１!T24,その１!T25,その１!T30,その１!T31,その１!T35,その１!T41,その２!T6,その２!T10,その２!T11,その２!T21,その２!T24)</f>
        <v>17</v>
      </c>
      <c r="U7" s="31">
        <f>SUM(その１!U10,その１!U18,その１!U19,その１!U24,その１!U25,その１!U30,その１!U31,その１!U35,その１!U41,その２!U6,その２!U10,その２!U11,その２!U21,その２!U24)</f>
        <v>1</v>
      </c>
      <c r="V7" s="31">
        <f>SUM(その１!V10,その１!V18,その１!V19,その１!V24,その１!V25,その１!V30,その１!V31,その１!V35,その１!V41,その２!V6,その２!V10,その２!V11,その２!V21,その２!V24)</f>
        <v>0</v>
      </c>
      <c r="W7" s="31">
        <f>SUM(その１!W10,その１!W18,その１!W19,その１!W24,その１!W25,その１!W30,その１!W31,その１!W35,その１!W41,その２!W6,その２!W10,その２!W11,その２!W21,その２!W24)</f>
        <v>0</v>
      </c>
      <c r="X7" s="31">
        <f>SUM(その１!X10,その１!X18,その１!X19,その１!X24,その１!X25,その１!X30,その１!X31,その１!X35,その１!X41,その２!X6,その２!X10,その２!X11,その２!X21,その２!X24)</f>
        <v>0</v>
      </c>
      <c r="Y7" s="30">
        <f>SUM(その１!Y10,その１!Y18,その１!Y19,その１!Y24,その１!Y25,その１!Y30,その１!Y31,その１!Y35,その１!Y41,その２!Y6,その２!Y10,その２!Y11,その２!Y21,その２!Y24)</f>
        <v>16</v>
      </c>
      <c r="Z7" s="31">
        <f>SUM(その１!Z10,その１!Z18,その１!Z19,その１!Z24,その１!Z25,その１!Z30,その１!Z31,その１!Z35,その１!Z41,その２!Z6,その２!Z10,その２!Z11,その２!Z21,その２!Z24)</f>
        <v>15</v>
      </c>
      <c r="AA7" s="31">
        <f>SUM(その１!AA10,その１!AA18,その１!AA19,その１!AA24,その１!AA25,その１!AA30,その１!AA31,その１!AA35,その１!AA41,その２!AA6,その２!AA10,その２!AA11,その２!AA21,その２!AA24)</f>
        <v>1</v>
      </c>
      <c r="AB7" s="31">
        <f>SUM(その１!AB10,その１!AB18,その１!AB19,その１!AB24,その１!AB25,その１!AB30,その１!AB31,その１!AB35,その１!AB41,その２!AB6,その２!AB10,その２!AB11,その２!AB21,その２!AB24)</f>
        <v>0</v>
      </c>
      <c r="AC7" s="31">
        <f>SUM(その１!AC10,その１!AC18,その１!AC19,その１!AC24,その１!AC25,その１!AC30,その１!AC31,その１!AC35,その１!AC41,その２!AC6,その２!AC10,その２!AC11,その２!AC21,その２!AC24)</f>
        <v>0</v>
      </c>
      <c r="AD7" s="32">
        <f>SUM(その１!AD10,その１!AD18,その１!AD19,その１!AD24,その１!AD25,その１!AD30,その１!AD31,その１!AD35,その１!AD41,その２!AD6,その２!AD10,その２!AD11,その２!AD21,その２!AD24)</f>
        <v>0</v>
      </c>
    </row>
    <row r="8" spans="1:30" ht="13.5">
      <c r="A8" s="15"/>
      <c r="B8" s="6"/>
      <c r="C8" s="9" t="s">
        <v>18</v>
      </c>
      <c r="D8" s="8"/>
      <c r="E8" s="30">
        <f aca="true" t="shared" si="0" ref="E8:AD8">E6-E7</f>
        <v>4663</v>
      </c>
      <c r="F8" s="31">
        <f t="shared" si="0"/>
        <v>3405</v>
      </c>
      <c r="G8" s="31">
        <f t="shared" si="0"/>
        <v>90</v>
      </c>
      <c r="H8" s="31">
        <f t="shared" si="0"/>
        <v>183</v>
      </c>
      <c r="I8" s="31">
        <f t="shared" si="0"/>
        <v>0</v>
      </c>
      <c r="J8" s="31">
        <f t="shared" si="0"/>
        <v>315</v>
      </c>
      <c r="K8" s="31">
        <f t="shared" si="0"/>
        <v>586</v>
      </c>
      <c r="L8" s="31">
        <f t="shared" si="0"/>
        <v>84</v>
      </c>
      <c r="M8" s="30">
        <f t="shared" si="0"/>
        <v>4</v>
      </c>
      <c r="N8" s="31">
        <f t="shared" si="0"/>
        <v>3</v>
      </c>
      <c r="O8" s="31">
        <f t="shared" si="0"/>
        <v>0</v>
      </c>
      <c r="P8" s="31">
        <f t="shared" si="0"/>
        <v>0</v>
      </c>
      <c r="Q8" s="31">
        <f t="shared" si="0"/>
        <v>1</v>
      </c>
      <c r="R8" s="31">
        <f t="shared" si="0"/>
        <v>0</v>
      </c>
      <c r="S8" s="30">
        <f t="shared" si="0"/>
        <v>2</v>
      </c>
      <c r="T8" s="31">
        <f t="shared" si="0"/>
        <v>2</v>
      </c>
      <c r="U8" s="31">
        <f t="shared" si="0"/>
        <v>0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0">
        <f t="shared" si="0"/>
        <v>2</v>
      </c>
      <c r="Z8" s="31">
        <f t="shared" si="0"/>
        <v>2</v>
      </c>
      <c r="AA8" s="31">
        <f t="shared" si="0"/>
        <v>0</v>
      </c>
      <c r="AB8" s="31">
        <f t="shared" si="0"/>
        <v>0</v>
      </c>
      <c r="AC8" s="31">
        <f t="shared" si="0"/>
        <v>0</v>
      </c>
      <c r="AD8" s="32">
        <f t="shared" si="0"/>
        <v>0</v>
      </c>
    </row>
    <row r="9" spans="1:30" ht="13.5">
      <c r="A9" s="15"/>
      <c r="B9" s="6"/>
      <c r="C9" s="7"/>
      <c r="D9" s="8"/>
      <c r="E9" s="30"/>
      <c r="F9" s="31"/>
      <c r="G9" s="31"/>
      <c r="H9" s="31"/>
      <c r="I9" s="31"/>
      <c r="J9" s="31"/>
      <c r="K9" s="31"/>
      <c r="L9" s="31"/>
      <c r="M9" s="30"/>
      <c r="N9" s="31"/>
      <c r="O9" s="31"/>
      <c r="P9" s="31"/>
      <c r="Q9" s="31"/>
      <c r="R9" s="31"/>
      <c r="S9" s="30"/>
      <c r="T9" s="31"/>
      <c r="U9" s="31"/>
      <c r="V9" s="31"/>
      <c r="W9" s="31"/>
      <c r="X9" s="31"/>
      <c r="Y9" s="30"/>
      <c r="Z9" s="31"/>
      <c r="AA9" s="31"/>
      <c r="AB9" s="31"/>
      <c r="AC9" s="31"/>
      <c r="AD9" s="32"/>
    </row>
    <row r="10" spans="1:30" ht="13.5">
      <c r="A10" s="33" t="s">
        <v>19</v>
      </c>
      <c r="B10" s="34"/>
      <c r="C10" s="34"/>
      <c r="D10" s="8"/>
      <c r="E10" s="30">
        <f>SUM(その１!E11,その１!E12,その１!E13,その１!E14,その１!E15)</f>
        <v>9117</v>
      </c>
      <c r="F10" s="31">
        <f>SUM(その１!F11,その１!F12,その１!F13,その１!F14,その１!F15)</f>
        <v>5820</v>
      </c>
      <c r="G10" s="31">
        <f>SUM(その１!G11,その１!G12,その１!G13,その１!G14,その１!G15)</f>
        <v>226</v>
      </c>
      <c r="H10" s="31">
        <f>SUM(その１!H11,その１!H12,その１!H13,その１!H14,その１!H15)</f>
        <v>486</v>
      </c>
      <c r="I10" s="31">
        <f>SUM(その１!I11,その１!I12,その１!I13,その１!I14,その１!I15)</f>
        <v>0</v>
      </c>
      <c r="J10" s="31">
        <f>SUM(その１!J11,その１!J12,その１!J13,その１!J14,その１!J15)</f>
        <v>868</v>
      </c>
      <c r="K10" s="31">
        <f>SUM(その１!K11,その１!K12,その１!K13,その１!K14,その１!K15)</f>
        <v>1514</v>
      </c>
      <c r="L10" s="31">
        <f>SUM(その１!L11,その１!L12,その１!L13,その１!L14,その１!L15)</f>
        <v>203</v>
      </c>
      <c r="M10" s="30">
        <f>SUM(その１!M11,その１!M12,その１!M13,その１!M14,その１!M15)</f>
        <v>9</v>
      </c>
      <c r="N10" s="31">
        <f>SUM(その１!N11,その１!N12,その１!N13,その１!N14,その１!N15)</f>
        <v>9</v>
      </c>
      <c r="O10" s="31">
        <f>SUM(その１!O11,その１!O12,その１!O13,その１!O14,その１!O15)</f>
        <v>0</v>
      </c>
      <c r="P10" s="31">
        <f>SUM(その１!P11,その１!P12,その１!P13,その１!P14,その１!P15)</f>
        <v>0</v>
      </c>
      <c r="Q10" s="31">
        <f>SUM(その１!Q11,その１!Q12,その１!Q13,その１!Q14,その１!Q15)</f>
        <v>0</v>
      </c>
      <c r="R10" s="31">
        <f>SUM(その１!R11,その１!R12,その１!R13,その１!R14,その１!R15)</f>
        <v>0</v>
      </c>
      <c r="S10" s="30">
        <f>SUM(その１!S11,その１!S12,その１!S13,その１!S14,その１!S15)</f>
        <v>6</v>
      </c>
      <c r="T10" s="31">
        <f>SUM(その１!T11,その１!T12,その１!T13,その１!T14,その１!T15)</f>
        <v>6</v>
      </c>
      <c r="U10" s="31">
        <f>SUM(その１!U11,その１!U12,その１!U13,その１!U14,その１!U15)</f>
        <v>0</v>
      </c>
      <c r="V10" s="31">
        <f>SUM(その１!V11,その１!V12,その１!V13,その１!V14,その１!V15)</f>
        <v>0</v>
      </c>
      <c r="W10" s="31">
        <f>SUM(その１!W11,その１!W12,その１!W13,その１!W14,その１!W15)</f>
        <v>0</v>
      </c>
      <c r="X10" s="31">
        <f>SUM(その１!X11,その１!X12,その１!X13,その１!X14,その１!X15)</f>
        <v>0</v>
      </c>
      <c r="Y10" s="30">
        <f>SUM(その１!Y11,その１!Y12,その１!Y13,その１!Y14,その１!Y15)</f>
        <v>4</v>
      </c>
      <c r="Z10" s="31">
        <f>SUM(その１!Z11,その１!Z12,その１!Z13,その１!Z14,その１!Z15)</f>
        <v>4</v>
      </c>
      <c r="AA10" s="31">
        <f>SUM(その１!AA11,その１!AA12,その１!AA13,その１!AA14,その１!AA15)</f>
        <v>0</v>
      </c>
      <c r="AB10" s="31">
        <f>SUM(その１!AB11,その１!AB12,その１!AB13,その１!AB14,その１!AB15)</f>
        <v>0</v>
      </c>
      <c r="AC10" s="31">
        <f>SUM(その１!AC11,その１!AC12,その１!AC13,その１!AC14,その１!AC15)</f>
        <v>0</v>
      </c>
      <c r="AD10" s="32">
        <f>SUM(その１!AD11,その１!AD12,その１!AD13,その１!AD14,その１!AD15)</f>
        <v>0</v>
      </c>
    </row>
    <row r="11" spans="1:30" ht="13.5">
      <c r="A11" s="15"/>
      <c r="B11" s="6"/>
      <c r="C11" s="9" t="s">
        <v>20</v>
      </c>
      <c r="D11" s="8"/>
      <c r="E11" s="30">
        <v>2602</v>
      </c>
      <c r="F11" s="31">
        <v>1609</v>
      </c>
      <c r="G11" s="31">
        <v>86</v>
      </c>
      <c r="H11" s="31">
        <v>124</v>
      </c>
      <c r="I11" s="31">
        <v>0</v>
      </c>
      <c r="J11" s="31">
        <v>298</v>
      </c>
      <c r="K11" s="31">
        <v>443</v>
      </c>
      <c r="L11" s="31">
        <v>42</v>
      </c>
      <c r="M11" s="30">
        <v>6</v>
      </c>
      <c r="N11" s="31">
        <v>6</v>
      </c>
      <c r="O11" s="31">
        <v>0</v>
      </c>
      <c r="P11" s="31">
        <v>0</v>
      </c>
      <c r="Q11" s="31">
        <v>0</v>
      </c>
      <c r="R11" s="31">
        <v>0</v>
      </c>
      <c r="S11" s="30">
        <v>3</v>
      </c>
      <c r="T11" s="31">
        <v>3</v>
      </c>
      <c r="U11" s="31">
        <v>0</v>
      </c>
      <c r="V11" s="31">
        <v>0</v>
      </c>
      <c r="W11" s="31">
        <v>0</v>
      </c>
      <c r="X11" s="31">
        <v>0</v>
      </c>
      <c r="Y11" s="30">
        <v>2</v>
      </c>
      <c r="Z11" s="31">
        <v>2</v>
      </c>
      <c r="AA11" s="31">
        <v>0</v>
      </c>
      <c r="AB11" s="31">
        <v>0</v>
      </c>
      <c r="AC11" s="31">
        <v>0</v>
      </c>
      <c r="AD11" s="32">
        <v>0</v>
      </c>
    </row>
    <row r="12" spans="1:30" ht="13.5">
      <c r="A12" s="15"/>
      <c r="B12" s="6"/>
      <c r="C12" s="9" t="s">
        <v>21</v>
      </c>
      <c r="D12" s="8"/>
      <c r="E12" s="30">
        <v>1523</v>
      </c>
      <c r="F12" s="31">
        <v>969</v>
      </c>
      <c r="G12" s="31">
        <v>28</v>
      </c>
      <c r="H12" s="31">
        <v>82</v>
      </c>
      <c r="I12" s="31">
        <v>0</v>
      </c>
      <c r="J12" s="31">
        <v>134</v>
      </c>
      <c r="K12" s="31">
        <v>279</v>
      </c>
      <c r="L12" s="31">
        <v>31</v>
      </c>
      <c r="M12" s="30">
        <v>1</v>
      </c>
      <c r="N12" s="31">
        <v>1</v>
      </c>
      <c r="O12" s="31">
        <v>0</v>
      </c>
      <c r="P12" s="31">
        <v>0</v>
      </c>
      <c r="Q12" s="31">
        <v>0</v>
      </c>
      <c r="R12" s="31">
        <v>0</v>
      </c>
      <c r="S12" s="30">
        <v>1</v>
      </c>
      <c r="T12" s="31">
        <v>1</v>
      </c>
      <c r="U12" s="31">
        <v>0</v>
      </c>
      <c r="V12" s="31">
        <v>0</v>
      </c>
      <c r="W12" s="31">
        <v>0</v>
      </c>
      <c r="X12" s="31">
        <v>0</v>
      </c>
      <c r="Y12" s="30">
        <v>1</v>
      </c>
      <c r="Z12" s="31">
        <v>1</v>
      </c>
      <c r="AA12" s="31">
        <v>0</v>
      </c>
      <c r="AB12" s="31">
        <v>0</v>
      </c>
      <c r="AC12" s="31">
        <v>0</v>
      </c>
      <c r="AD12" s="32">
        <v>0</v>
      </c>
    </row>
    <row r="13" spans="1:30" ht="13.5">
      <c r="A13" s="15"/>
      <c r="B13" s="6"/>
      <c r="C13" s="9" t="s">
        <v>22</v>
      </c>
      <c r="D13" s="8"/>
      <c r="E13" s="30">
        <v>1132</v>
      </c>
      <c r="F13" s="31">
        <v>743</v>
      </c>
      <c r="G13" s="31">
        <v>6</v>
      </c>
      <c r="H13" s="31">
        <v>61</v>
      </c>
      <c r="I13" s="31">
        <v>0</v>
      </c>
      <c r="J13" s="31">
        <v>94</v>
      </c>
      <c r="K13" s="31">
        <v>198</v>
      </c>
      <c r="L13" s="31">
        <v>30</v>
      </c>
      <c r="M13" s="30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0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0">
        <v>0</v>
      </c>
      <c r="Z13" s="31">
        <v>0</v>
      </c>
      <c r="AA13" s="31">
        <v>0</v>
      </c>
      <c r="AB13" s="31">
        <v>0</v>
      </c>
      <c r="AC13" s="31">
        <v>0</v>
      </c>
      <c r="AD13" s="32">
        <v>0</v>
      </c>
    </row>
    <row r="14" spans="1:30" ht="13.5">
      <c r="A14" s="15"/>
      <c r="B14" s="6"/>
      <c r="C14" s="9" t="s">
        <v>23</v>
      </c>
      <c r="D14" s="8"/>
      <c r="E14" s="30">
        <v>2120</v>
      </c>
      <c r="F14" s="31">
        <v>1395</v>
      </c>
      <c r="G14" s="31">
        <v>20</v>
      </c>
      <c r="H14" s="31">
        <v>117</v>
      </c>
      <c r="I14" s="31">
        <v>0</v>
      </c>
      <c r="J14" s="31">
        <v>194</v>
      </c>
      <c r="K14" s="31">
        <v>333</v>
      </c>
      <c r="L14" s="31">
        <v>61</v>
      </c>
      <c r="M14" s="30">
        <v>1</v>
      </c>
      <c r="N14" s="31">
        <v>1</v>
      </c>
      <c r="O14" s="31">
        <v>0</v>
      </c>
      <c r="P14" s="31">
        <v>0</v>
      </c>
      <c r="Q14" s="31">
        <v>0</v>
      </c>
      <c r="R14" s="31">
        <v>0</v>
      </c>
      <c r="S14" s="30">
        <v>1</v>
      </c>
      <c r="T14" s="31">
        <v>1</v>
      </c>
      <c r="U14" s="31">
        <v>0</v>
      </c>
      <c r="V14" s="31">
        <v>0</v>
      </c>
      <c r="W14" s="31">
        <v>0</v>
      </c>
      <c r="X14" s="31">
        <v>0</v>
      </c>
      <c r="Y14" s="30">
        <v>1</v>
      </c>
      <c r="Z14" s="31">
        <v>1</v>
      </c>
      <c r="AA14" s="31">
        <v>0</v>
      </c>
      <c r="AB14" s="31">
        <v>0</v>
      </c>
      <c r="AC14" s="31">
        <v>0</v>
      </c>
      <c r="AD14" s="32">
        <v>0</v>
      </c>
    </row>
    <row r="15" spans="1:30" ht="13.5">
      <c r="A15" s="15"/>
      <c r="B15" s="6"/>
      <c r="C15" s="9" t="s">
        <v>24</v>
      </c>
      <c r="D15" s="8"/>
      <c r="E15" s="30">
        <v>1740</v>
      </c>
      <c r="F15" s="31">
        <v>1104</v>
      </c>
      <c r="G15" s="31">
        <v>86</v>
      </c>
      <c r="H15" s="31">
        <v>102</v>
      </c>
      <c r="I15" s="31">
        <v>0</v>
      </c>
      <c r="J15" s="31">
        <v>148</v>
      </c>
      <c r="K15" s="31">
        <v>261</v>
      </c>
      <c r="L15" s="31">
        <v>39</v>
      </c>
      <c r="M15" s="30">
        <v>1</v>
      </c>
      <c r="N15" s="31">
        <v>1</v>
      </c>
      <c r="O15" s="31">
        <v>0</v>
      </c>
      <c r="P15" s="31">
        <v>0</v>
      </c>
      <c r="Q15" s="31">
        <v>0</v>
      </c>
      <c r="R15" s="31">
        <v>0</v>
      </c>
      <c r="S15" s="30">
        <v>1</v>
      </c>
      <c r="T15" s="31">
        <v>1</v>
      </c>
      <c r="U15" s="31">
        <v>0</v>
      </c>
      <c r="V15" s="31">
        <v>0</v>
      </c>
      <c r="W15" s="31">
        <v>0</v>
      </c>
      <c r="X15" s="31">
        <v>0</v>
      </c>
      <c r="Y15" s="30">
        <v>0</v>
      </c>
      <c r="Z15" s="31">
        <v>0</v>
      </c>
      <c r="AA15" s="31">
        <v>0</v>
      </c>
      <c r="AB15" s="31">
        <v>0</v>
      </c>
      <c r="AC15" s="31">
        <v>0</v>
      </c>
      <c r="AD15" s="32">
        <v>0</v>
      </c>
    </row>
    <row r="16" spans="1:30" ht="13.5">
      <c r="A16" s="15"/>
      <c r="B16" s="6"/>
      <c r="C16" s="7"/>
      <c r="D16" s="8"/>
      <c r="E16" s="30"/>
      <c r="F16" s="31"/>
      <c r="G16" s="31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0"/>
      <c r="T16" s="31"/>
      <c r="U16" s="31"/>
      <c r="V16" s="31"/>
      <c r="W16" s="31"/>
      <c r="X16" s="31"/>
      <c r="Y16" s="30"/>
      <c r="Z16" s="31"/>
      <c r="AA16" s="31"/>
      <c r="AB16" s="31"/>
      <c r="AC16" s="31"/>
      <c r="AD16" s="32"/>
    </row>
    <row r="17" spans="1:30" ht="13.5">
      <c r="A17" s="33" t="s">
        <v>25</v>
      </c>
      <c r="B17" s="34"/>
      <c r="C17" s="34"/>
      <c r="D17" s="8"/>
      <c r="E17" s="30">
        <f>SUM(その１!E18,その１!E19,その１!E20)</f>
        <v>2570</v>
      </c>
      <c r="F17" s="31">
        <f>SUM(その１!F18,その１!F19,その１!F20)</f>
        <v>1977</v>
      </c>
      <c r="G17" s="31">
        <f>SUM(その１!G18,その１!G19,その１!G20)</f>
        <v>48</v>
      </c>
      <c r="H17" s="31">
        <f>SUM(その１!H18,その１!H19,その１!H20)</f>
        <v>53</v>
      </c>
      <c r="I17" s="31">
        <f>SUM(その１!I18,その１!I19,その１!I20)</f>
        <v>0</v>
      </c>
      <c r="J17" s="31">
        <f>SUM(その１!J18,その１!J19,その１!J20)</f>
        <v>96</v>
      </c>
      <c r="K17" s="31">
        <f>SUM(その１!K18,その１!K19,その１!K20)</f>
        <v>348</v>
      </c>
      <c r="L17" s="31">
        <f>SUM(その１!L18,その１!L19,その１!L20)</f>
        <v>48</v>
      </c>
      <c r="M17" s="30">
        <f>SUM(その１!M18,その１!M19,その１!M20)</f>
        <v>5</v>
      </c>
      <c r="N17" s="31">
        <f>SUM(その１!N18,その１!N19,その１!N20)</f>
        <v>4</v>
      </c>
      <c r="O17" s="31">
        <f>SUM(その１!O18,その１!O19,その１!O20)</f>
        <v>1</v>
      </c>
      <c r="P17" s="31">
        <f>SUM(その１!P18,その１!P19,その１!P20)</f>
        <v>0</v>
      </c>
      <c r="Q17" s="31">
        <f>SUM(その１!Q18,その１!Q19,その１!Q20)</f>
        <v>0</v>
      </c>
      <c r="R17" s="31">
        <f>SUM(その１!R18,その１!R19,その１!R20)</f>
        <v>0</v>
      </c>
      <c r="S17" s="30">
        <f>SUM(その１!S18,その１!S19,その１!S20)</f>
        <v>4</v>
      </c>
      <c r="T17" s="31">
        <f>SUM(その１!T18,その１!T19,その１!T20)</f>
        <v>3</v>
      </c>
      <c r="U17" s="31">
        <f>SUM(その１!U18,その１!U19,その１!U20)</f>
        <v>1</v>
      </c>
      <c r="V17" s="31">
        <f>SUM(その１!V18,その１!V19,その１!V20)</f>
        <v>0</v>
      </c>
      <c r="W17" s="31">
        <f>SUM(その１!W18,その１!W19,その１!W20)</f>
        <v>0</v>
      </c>
      <c r="X17" s="31">
        <f>SUM(その１!X18,その１!X19,その１!X20)</f>
        <v>0</v>
      </c>
      <c r="Y17" s="30">
        <f>SUM(その１!Y18,その１!Y19,その１!Y20)</f>
        <v>4</v>
      </c>
      <c r="Z17" s="31">
        <f>SUM(その１!Z18,その１!Z19,その１!Z20)</f>
        <v>3</v>
      </c>
      <c r="AA17" s="31">
        <f>SUM(その１!AA18,その１!AA19,その１!AA20)</f>
        <v>1</v>
      </c>
      <c r="AB17" s="31">
        <f>SUM(その１!AB18,その１!AB19,その１!AB20)</f>
        <v>0</v>
      </c>
      <c r="AC17" s="31">
        <f>SUM(その１!AC18,その１!AC19,その１!AC20)</f>
        <v>0</v>
      </c>
      <c r="AD17" s="32">
        <f>SUM(その１!AD18,その１!AD19,その１!AD20)</f>
        <v>0</v>
      </c>
    </row>
    <row r="18" spans="1:30" ht="13.5">
      <c r="A18" s="15"/>
      <c r="B18" s="6"/>
      <c r="C18" s="9" t="s">
        <v>26</v>
      </c>
      <c r="D18" s="8"/>
      <c r="E18" s="30">
        <v>1960</v>
      </c>
      <c r="F18" s="31">
        <v>1520</v>
      </c>
      <c r="G18" s="31">
        <v>20</v>
      </c>
      <c r="H18" s="31">
        <v>46</v>
      </c>
      <c r="I18" s="31">
        <v>0</v>
      </c>
      <c r="J18" s="31">
        <v>64</v>
      </c>
      <c r="K18" s="31">
        <v>274</v>
      </c>
      <c r="L18" s="31">
        <v>36</v>
      </c>
      <c r="M18" s="30">
        <v>3</v>
      </c>
      <c r="N18" s="31">
        <v>2</v>
      </c>
      <c r="O18" s="31">
        <v>1</v>
      </c>
      <c r="P18" s="31">
        <v>0</v>
      </c>
      <c r="Q18" s="31">
        <v>0</v>
      </c>
      <c r="R18" s="31">
        <v>0</v>
      </c>
      <c r="S18" s="30">
        <v>2</v>
      </c>
      <c r="T18" s="31">
        <v>1</v>
      </c>
      <c r="U18" s="31">
        <v>1</v>
      </c>
      <c r="V18" s="31">
        <v>0</v>
      </c>
      <c r="W18" s="31">
        <v>0</v>
      </c>
      <c r="X18" s="31">
        <v>0</v>
      </c>
      <c r="Y18" s="30">
        <v>2</v>
      </c>
      <c r="Z18" s="31">
        <v>1</v>
      </c>
      <c r="AA18" s="31">
        <v>1</v>
      </c>
      <c r="AB18" s="31">
        <v>0</v>
      </c>
      <c r="AC18" s="31">
        <v>0</v>
      </c>
      <c r="AD18" s="32">
        <v>0</v>
      </c>
    </row>
    <row r="19" spans="1:30" ht="13.5">
      <c r="A19" s="15"/>
      <c r="B19" s="6"/>
      <c r="C19" s="9" t="s">
        <v>27</v>
      </c>
      <c r="D19" s="8"/>
      <c r="E19" s="30">
        <v>491</v>
      </c>
      <c r="F19" s="31">
        <v>403</v>
      </c>
      <c r="G19" s="31">
        <v>0</v>
      </c>
      <c r="H19" s="31">
        <v>4</v>
      </c>
      <c r="I19" s="31">
        <v>0</v>
      </c>
      <c r="J19" s="31">
        <v>22</v>
      </c>
      <c r="K19" s="31">
        <v>54</v>
      </c>
      <c r="L19" s="31">
        <v>8</v>
      </c>
      <c r="M19" s="30">
        <v>2</v>
      </c>
      <c r="N19" s="31">
        <v>2</v>
      </c>
      <c r="O19" s="31">
        <v>0</v>
      </c>
      <c r="P19" s="31">
        <v>0</v>
      </c>
      <c r="Q19" s="31">
        <v>0</v>
      </c>
      <c r="R19" s="31">
        <v>0</v>
      </c>
      <c r="S19" s="30">
        <v>2</v>
      </c>
      <c r="T19" s="31">
        <v>2</v>
      </c>
      <c r="U19" s="31">
        <v>0</v>
      </c>
      <c r="V19" s="31">
        <v>0</v>
      </c>
      <c r="W19" s="31">
        <v>0</v>
      </c>
      <c r="X19" s="31">
        <v>0</v>
      </c>
      <c r="Y19" s="30">
        <v>2</v>
      </c>
      <c r="Z19" s="31">
        <v>2</v>
      </c>
      <c r="AA19" s="31">
        <v>0</v>
      </c>
      <c r="AB19" s="31">
        <v>0</v>
      </c>
      <c r="AC19" s="31">
        <v>0</v>
      </c>
      <c r="AD19" s="32">
        <v>0</v>
      </c>
    </row>
    <row r="20" spans="1:30" ht="13.5">
      <c r="A20" s="15"/>
      <c r="B20" s="6"/>
      <c r="C20" s="9" t="s">
        <v>28</v>
      </c>
      <c r="D20" s="8"/>
      <c r="E20" s="30">
        <v>119</v>
      </c>
      <c r="F20" s="31">
        <v>54</v>
      </c>
      <c r="G20" s="31">
        <v>28</v>
      </c>
      <c r="H20" s="31">
        <v>3</v>
      </c>
      <c r="I20" s="31">
        <v>0</v>
      </c>
      <c r="J20" s="31">
        <v>10</v>
      </c>
      <c r="K20" s="31">
        <v>20</v>
      </c>
      <c r="L20" s="31">
        <v>4</v>
      </c>
      <c r="M20" s="30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0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0">
        <v>0</v>
      </c>
      <c r="Z20" s="31">
        <v>0</v>
      </c>
      <c r="AA20" s="31">
        <v>0</v>
      </c>
      <c r="AB20" s="31">
        <v>0</v>
      </c>
      <c r="AC20" s="31">
        <v>0</v>
      </c>
      <c r="AD20" s="32">
        <v>0</v>
      </c>
    </row>
    <row r="21" spans="1:30" ht="13.5">
      <c r="A21" s="15"/>
      <c r="B21" s="6"/>
      <c r="C21" s="7"/>
      <c r="D21" s="8"/>
      <c r="E21" s="30"/>
      <c r="F21" s="31"/>
      <c r="G21" s="31"/>
      <c r="H21" s="31"/>
      <c r="I21" s="31"/>
      <c r="J21" s="31"/>
      <c r="K21" s="31"/>
      <c r="L21" s="31"/>
      <c r="M21" s="30"/>
      <c r="N21" s="31"/>
      <c r="O21" s="31"/>
      <c r="P21" s="31"/>
      <c r="Q21" s="31"/>
      <c r="R21" s="31"/>
      <c r="S21" s="30"/>
      <c r="T21" s="31"/>
      <c r="U21" s="31"/>
      <c r="V21" s="31"/>
      <c r="W21" s="31"/>
      <c r="X21" s="31"/>
      <c r="Y21" s="30"/>
      <c r="Z21" s="31"/>
      <c r="AA21" s="31"/>
      <c r="AB21" s="31"/>
      <c r="AC21" s="31"/>
      <c r="AD21" s="32"/>
    </row>
    <row r="22" spans="1:30" ht="13.5">
      <c r="A22" s="33" t="s">
        <v>29</v>
      </c>
      <c r="B22" s="34"/>
      <c r="C22" s="34"/>
      <c r="D22" s="8"/>
      <c r="E22" s="30">
        <f>SUM(その１!E24,その１!E25,その１!E26,その１!E27,その１!E28,その１!E30,その１!E31,その１!E32,その１!E33,その１!E35,その１!E36,その１!E37,その１!E38)</f>
        <v>4489</v>
      </c>
      <c r="F22" s="31">
        <f>SUM(その１!F24,その１!F25,その１!F26,その１!F27,その１!F28,その１!F30,その１!F31,その１!F32,その１!F33,その１!F35,その１!F36,その１!F37,その１!F38)</f>
        <v>3186</v>
      </c>
      <c r="G22" s="31">
        <f>SUM(その１!G24,その１!G25,その１!G26,その１!G27,その１!G28,その１!G30,その１!G31,その１!G32,その１!G33,その１!G35,その１!G36,その１!G37,その１!G38)</f>
        <v>108</v>
      </c>
      <c r="H22" s="31">
        <f>SUM(その１!H24,その１!H25,その１!H26,その１!H27,その１!H28,その１!H30,その１!H31,その１!H32,その１!H33,その１!H35,その１!H36,その１!H37,その１!H38)</f>
        <v>231</v>
      </c>
      <c r="I22" s="31">
        <f>SUM(その１!I24,その１!I25,その１!I26,その１!I27,その１!I28,その１!I30,その１!I31,その１!I32,その１!I33,その１!I35,その１!I36,その１!I37,その１!I38)</f>
        <v>0</v>
      </c>
      <c r="J22" s="31">
        <f>SUM(その１!J24,その１!J25,その１!J26,その１!J27,その１!J28,その１!J30,その１!J31,その１!J32,その１!J33,その１!J35,その１!J36,その１!J37,その１!J38)</f>
        <v>299</v>
      </c>
      <c r="K22" s="31">
        <f>SUM(その１!K24,その１!K25,その１!K26,その１!K27,その１!K28,その１!K30,その１!K31,その１!K32,その１!K33,その１!K35,その１!K36,その１!K37,その１!K38)</f>
        <v>578</v>
      </c>
      <c r="L22" s="31">
        <f>SUM(その１!L24,その１!L25,その１!L26,その１!L27,その１!L28,その１!L30,その１!L31,その１!L32,その１!L33,その１!L35,その１!L36,その１!L37,その１!L38)</f>
        <v>87</v>
      </c>
      <c r="M22" s="30">
        <f>SUM(その１!M24,その１!M25,その１!M26,その１!M27,その１!M28,その１!M30,その１!M31,その１!M32,その１!M33,その１!M35,その１!M36,その１!M37,その１!M38)</f>
        <v>7</v>
      </c>
      <c r="N22" s="31">
        <f>SUM(その１!N24,その１!N25,その１!N26,その１!N27,その１!N28,その１!N30,その１!N31,その１!N32,その１!N33,その１!N35,その１!N36,その１!N37,その１!N38)</f>
        <v>7</v>
      </c>
      <c r="O22" s="31">
        <f>SUM(その１!O24,その１!O25,その１!O26,その１!O27,その１!O28,その１!O30,その１!O31,その１!O32,その１!O33,その１!O35,その１!O36,その１!O37,その１!O38)</f>
        <v>0</v>
      </c>
      <c r="P22" s="31">
        <f>SUM(その１!P24,その１!P25,その１!P26,その１!P27,その１!P28,その１!P30,その１!P31,その１!P32,その１!P33,その１!P35,その１!P36,その１!P37,その１!P38)</f>
        <v>0</v>
      </c>
      <c r="Q22" s="31">
        <f>SUM(その１!Q24,その１!Q25,その１!Q26,その１!Q27,その１!Q28,その１!Q30,その１!Q31,その１!Q32,その１!Q33,その１!Q35,その１!Q36,その１!Q37,その１!Q38)</f>
        <v>0</v>
      </c>
      <c r="R22" s="31">
        <f>SUM(その１!R24,その１!R25,その１!R26,その１!R27,その１!R28,その１!R30,その１!R31,その１!R32,その１!R33,その１!R35,その１!R36,その１!R37,その１!R38)</f>
        <v>0</v>
      </c>
      <c r="S22" s="30">
        <f>SUM(その１!S24,その１!S25,その１!S26,その１!S27,その１!S28,その１!S30,その１!S31,その１!S32,その１!S33,その１!S35,その１!S36,その１!S37,その１!S38)</f>
        <v>6</v>
      </c>
      <c r="T22" s="31">
        <f>SUM(その１!T24,その１!T25,その１!T26,その１!T27,その１!T28,その１!T30,その１!T31,その１!T32,その１!T33,その１!T35,その１!T36,その１!T37,その１!T38)</f>
        <v>6</v>
      </c>
      <c r="U22" s="31">
        <f>SUM(その１!U24,その１!U25,その１!U26,その１!U27,その１!U28,その１!U30,その１!U31,その１!U32,その１!U33,その１!U35,その１!U36,その１!U37,その１!U38)</f>
        <v>0</v>
      </c>
      <c r="V22" s="31">
        <f>SUM(その１!V24,その１!V25,その１!V26,その１!V27,その１!V28,その１!V30,その１!V31,その１!V32,その１!V33,その１!V35,その１!V36,その１!V37,その１!V38)</f>
        <v>0</v>
      </c>
      <c r="W22" s="31">
        <f>SUM(その１!W24,その１!W25,その１!W26,その１!W27,その１!W28,その１!W30,その１!W31,その１!W32,その１!W33,その１!W35,その１!W36,その１!W37,その１!W38)</f>
        <v>0</v>
      </c>
      <c r="X22" s="31">
        <f>SUM(その１!X24,その１!X25,その１!X26,その１!X27,その１!X28,その１!X30,その１!X31,その１!X32,その１!X33,その１!X35,その１!X36,その１!X37,その１!X38)</f>
        <v>0</v>
      </c>
      <c r="Y22" s="30">
        <f>SUM(その１!Y24,その１!Y25,その１!Y26,その１!Y27,その１!Y28,その１!Y30,その１!Y31,その１!Y32,その１!Y33,その１!Y35,その１!Y36,その１!Y37,その１!Y38)</f>
        <v>6</v>
      </c>
      <c r="Z22" s="31">
        <f>SUM(その１!Z24,その１!Z25,その１!Z26,その１!Z27,その１!Z28,その１!Z30,その１!Z31,その１!Z32,その１!Z33,その１!Z35,その１!Z36,その１!Z37,その１!Z38)</f>
        <v>6</v>
      </c>
      <c r="AA22" s="31">
        <f>SUM(その１!AA24,その１!AA25,その１!AA26,その１!AA27,その１!AA28,その１!AA30,その１!AA31,その１!AA32,その１!AA33,その１!AA35,その１!AA36,その１!AA37,その１!AA38)</f>
        <v>0</v>
      </c>
      <c r="AB22" s="31">
        <f>SUM(その１!AB24,その１!AB25,その１!AB26,その１!AB27,その１!AB28,その１!AB30,その１!AB31,その１!AB32,その１!AB33,その１!AB35,その１!AB36,その１!AB37,その１!AB38)</f>
        <v>0</v>
      </c>
      <c r="AC22" s="31">
        <f>SUM(その１!AC24,その１!AC25,その１!AC26,その１!AC27,その１!AC28,その１!AC30,その１!AC31,その１!AC32,その１!AC33,その１!AC35,その１!AC36,その１!AC37,その１!AC38)</f>
        <v>0</v>
      </c>
      <c r="AD22" s="32">
        <f>SUM(その１!AD24,その１!AD25,その１!AD26,その１!AD27,その１!AD28,その１!AD30,その１!AD31,その１!AD32,その１!AD33,その１!AD35,その１!AD36,その１!AD37,その１!AD38)</f>
        <v>0</v>
      </c>
    </row>
    <row r="23" spans="1:30" ht="13.5">
      <c r="A23" s="15"/>
      <c r="B23" s="35" t="s">
        <v>30</v>
      </c>
      <c r="C23" s="34"/>
      <c r="D23" s="8"/>
      <c r="E23" s="30">
        <f>SUM(その１!E24,その１!E25,その１!E26,その１!E27,その１!E28)</f>
        <v>2024</v>
      </c>
      <c r="F23" s="31">
        <f>SUM(その１!F24,その１!F25,その１!F26,その１!F27,その１!F28)</f>
        <v>1523</v>
      </c>
      <c r="G23" s="31">
        <f>SUM(その１!G24,その１!G25,その１!G26,その１!G27,その１!G28)</f>
        <v>30</v>
      </c>
      <c r="H23" s="31">
        <f>SUM(その１!H24,その１!H25,その１!H26,その１!H27,その１!H28)</f>
        <v>101</v>
      </c>
      <c r="I23" s="31">
        <f>SUM(その１!I24,その１!I25,その１!I26,その１!I27,その１!I28)</f>
        <v>0</v>
      </c>
      <c r="J23" s="31">
        <f>SUM(その１!J24,その１!J25,その１!J26,その１!J27,その１!J28)</f>
        <v>74</v>
      </c>
      <c r="K23" s="31">
        <f>SUM(その１!K24,その１!K25,その１!K26,その１!K27,その１!K28)</f>
        <v>259</v>
      </c>
      <c r="L23" s="31">
        <f>SUM(その１!L24,その１!L25,その１!L26,その１!L27,その１!L28)</f>
        <v>37</v>
      </c>
      <c r="M23" s="30">
        <f>SUM(その１!M24,その１!M25,その１!M26,その１!M27,その１!M28)</f>
        <v>4</v>
      </c>
      <c r="N23" s="31">
        <f>SUM(その１!N24,その１!N25,その１!N26,その１!N27,その１!N28)</f>
        <v>4</v>
      </c>
      <c r="O23" s="31">
        <f>SUM(その１!O24,その１!O25,その１!O26,その１!O27,その１!O28)</f>
        <v>0</v>
      </c>
      <c r="P23" s="31">
        <f>SUM(その１!P24,その１!P25,その１!P26,その１!P27,その１!P28)</f>
        <v>0</v>
      </c>
      <c r="Q23" s="31">
        <f>SUM(その１!Q24,その１!Q25,その１!Q26,その１!Q27,その１!Q28)</f>
        <v>0</v>
      </c>
      <c r="R23" s="31">
        <f>SUM(その１!R24,その１!R25,その１!R26,その１!R27,その１!R28)</f>
        <v>0</v>
      </c>
      <c r="S23" s="30">
        <f>SUM(その１!S24,その１!S25,その１!S26,その１!S27,その１!S28)</f>
        <v>4</v>
      </c>
      <c r="T23" s="31">
        <f>SUM(その１!T24,その１!T25,その１!T26,その１!T27,その１!T28)</f>
        <v>4</v>
      </c>
      <c r="U23" s="31">
        <f>SUM(その１!U24,その１!U25,その１!U26,その１!U27,その１!U28)</f>
        <v>0</v>
      </c>
      <c r="V23" s="31">
        <f>SUM(その１!V24,その１!V25,その１!V26,その１!V27,その１!V28)</f>
        <v>0</v>
      </c>
      <c r="W23" s="31">
        <f>SUM(その１!W24,その１!W25,その１!W26,その１!W27,その１!W28)</f>
        <v>0</v>
      </c>
      <c r="X23" s="31">
        <f>SUM(その１!X24,その１!X25,その１!X26,その１!X27,その１!X28)</f>
        <v>0</v>
      </c>
      <c r="Y23" s="30">
        <f>SUM(その１!Y24,その１!Y25,その１!Y26,その１!Y27,その１!Y28)</f>
        <v>4</v>
      </c>
      <c r="Z23" s="31">
        <f>SUM(その１!Z24,その１!Z25,その１!Z26,その１!Z27,その１!Z28)</f>
        <v>4</v>
      </c>
      <c r="AA23" s="31">
        <f>SUM(その１!AA24,その１!AA25,その１!AA26,その１!AA27,その１!AA28)</f>
        <v>0</v>
      </c>
      <c r="AB23" s="31">
        <f>SUM(その１!AB24,その１!AB25,その１!AB26,その１!AB27,その１!AB28)</f>
        <v>0</v>
      </c>
      <c r="AC23" s="31">
        <f>SUM(その１!AC24,その１!AC25,その１!AC26,その１!AC27,その１!AC28)</f>
        <v>0</v>
      </c>
      <c r="AD23" s="32">
        <f>SUM(その１!AD24,その１!AD25,その１!AD26,その１!AD27,その１!AD28)</f>
        <v>0</v>
      </c>
    </row>
    <row r="24" spans="1:30" ht="13.5">
      <c r="A24" s="15"/>
      <c r="B24" s="6"/>
      <c r="C24" s="9" t="s">
        <v>68</v>
      </c>
      <c r="D24" s="8"/>
      <c r="E24" s="30">
        <v>767</v>
      </c>
      <c r="F24" s="31">
        <v>562</v>
      </c>
      <c r="G24" s="31">
        <v>21</v>
      </c>
      <c r="H24" s="31">
        <v>49</v>
      </c>
      <c r="I24" s="31">
        <v>0</v>
      </c>
      <c r="J24" s="31">
        <v>29</v>
      </c>
      <c r="K24" s="31">
        <v>96</v>
      </c>
      <c r="L24" s="31">
        <v>10</v>
      </c>
      <c r="M24" s="30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0">
        <v>0</v>
      </c>
      <c r="Z24" s="31">
        <v>0</v>
      </c>
      <c r="AA24" s="31">
        <v>0</v>
      </c>
      <c r="AB24" s="31">
        <v>0</v>
      </c>
      <c r="AC24" s="31">
        <v>0</v>
      </c>
      <c r="AD24" s="32">
        <v>0</v>
      </c>
    </row>
    <row r="25" spans="1:30" ht="13.5">
      <c r="A25" s="15"/>
      <c r="B25" s="6"/>
      <c r="C25" s="9" t="s">
        <v>31</v>
      </c>
      <c r="D25" s="8"/>
      <c r="E25" s="30">
        <v>545</v>
      </c>
      <c r="F25" s="31">
        <v>420</v>
      </c>
      <c r="G25" s="31">
        <v>5</v>
      </c>
      <c r="H25" s="31">
        <v>18</v>
      </c>
      <c r="I25" s="31">
        <v>0</v>
      </c>
      <c r="J25" s="31">
        <v>15</v>
      </c>
      <c r="K25" s="31">
        <v>75</v>
      </c>
      <c r="L25" s="31">
        <v>12</v>
      </c>
      <c r="M25" s="30">
        <v>2</v>
      </c>
      <c r="N25" s="31">
        <v>2</v>
      </c>
      <c r="O25" s="31">
        <v>0</v>
      </c>
      <c r="P25" s="31">
        <v>0</v>
      </c>
      <c r="Q25" s="31">
        <v>0</v>
      </c>
      <c r="R25" s="31">
        <v>0</v>
      </c>
      <c r="S25" s="30">
        <v>2</v>
      </c>
      <c r="T25" s="31">
        <v>2</v>
      </c>
      <c r="U25" s="31">
        <v>0</v>
      </c>
      <c r="V25" s="31">
        <v>0</v>
      </c>
      <c r="W25" s="31">
        <v>0</v>
      </c>
      <c r="X25" s="31">
        <v>0</v>
      </c>
      <c r="Y25" s="30">
        <v>2</v>
      </c>
      <c r="Z25" s="31">
        <v>2</v>
      </c>
      <c r="AA25" s="31">
        <v>0</v>
      </c>
      <c r="AB25" s="31">
        <v>0</v>
      </c>
      <c r="AC25" s="31">
        <v>0</v>
      </c>
      <c r="AD25" s="32">
        <v>0</v>
      </c>
    </row>
    <row r="26" spans="1:30" ht="13.5">
      <c r="A26" s="15"/>
      <c r="B26" s="6"/>
      <c r="C26" s="9" t="s">
        <v>32</v>
      </c>
      <c r="D26" s="8"/>
      <c r="E26" s="30">
        <v>222</v>
      </c>
      <c r="F26" s="31">
        <v>180</v>
      </c>
      <c r="G26" s="31">
        <v>2</v>
      </c>
      <c r="H26" s="31">
        <v>6</v>
      </c>
      <c r="I26" s="31">
        <v>0</v>
      </c>
      <c r="J26" s="31">
        <v>6</v>
      </c>
      <c r="K26" s="31">
        <v>26</v>
      </c>
      <c r="L26" s="31">
        <v>2</v>
      </c>
      <c r="M26" s="30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0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0">
        <v>0</v>
      </c>
      <c r="Z26" s="31">
        <v>0</v>
      </c>
      <c r="AA26" s="31">
        <v>0</v>
      </c>
      <c r="AB26" s="31">
        <v>0</v>
      </c>
      <c r="AC26" s="31">
        <v>0</v>
      </c>
      <c r="AD26" s="32">
        <v>0</v>
      </c>
    </row>
    <row r="27" spans="1:30" ht="13.5">
      <c r="A27" s="15"/>
      <c r="B27" s="6"/>
      <c r="C27" s="9" t="s">
        <v>33</v>
      </c>
      <c r="D27" s="8"/>
      <c r="E27" s="30">
        <v>193</v>
      </c>
      <c r="F27" s="31">
        <v>146</v>
      </c>
      <c r="G27" s="31">
        <v>1</v>
      </c>
      <c r="H27" s="31">
        <v>8</v>
      </c>
      <c r="I27" s="31">
        <v>0</v>
      </c>
      <c r="J27" s="31">
        <v>4</v>
      </c>
      <c r="K27" s="31">
        <v>26</v>
      </c>
      <c r="L27" s="31">
        <v>8</v>
      </c>
      <c r="M27" s="30">
        <v>2</v>
      </c>
      <c r="N27" s="31">
        <v>2</v>
      </c>
      <c r="O27" s="31">
        <v>0</v>
      </c>
      <c r="P27" s="31">
        <v>0</v>
      </c>
      <c r="Q27" s="31">
        <v>0</v>
      </c>
      <c r="R27" s="31">
        <v>0</v>
      </c>
      <c r="S27" s="30">
        <v>2</v>
      </c>
      <c r="T27" s="31">
        <v>2</v>
      </c>
      <c r="U27" s="31">
        <v>0</v>
      </c>
      <c r="V27" s="31">
        <v>0</v>
      </c>
      <c r="W27" s="31">
        <v>0</v>
      </c>
      <c r="X27" s="31">
        <v>0</v>
      </c>
      <c r="Y27" s="30">
        <v>2</v>
      </c>
      <c r="Z27" s="31">
        <v>2</v>
      </c>
      <c r="AA27" s="31">
        <v>0</v>
      </c>
      <c r="AB27" s="31">
        <v>0</v>
      </c>
      <c r="AC27" s="31">
        <v>0</v>
      </c>
      <c r="AD27" s="32">
        <v>0</v>
      </c>
    </row>
    <row r="28" spans="1:30" ht="13.5">
      <c r="A28" s="15"/>
      <c r="B28" s="6"/>
      <c r="C28" s="7" t="s">
        <v>34</v>
      </c>
      <c r="D28" s="8"/>
      <c r="E28" s="30">
        <v>297</v>
      </c>
      <c r="F28" s="31">
        <v>215</v>
      </c>
      <c r="G28" s="31">
        <v>1</v>
      </c>
      <c r="H28" s="31">
        <v>20</v>
      </c>
      <c r="I28" s="31">
        <v>0</v>
      </c>
      <c r="J28" s="31">
        <v>20</v>
      </c>
      <c r="K28" s="31">
        <v>36</v>
      </c>
      <c r="L28" s="31">
        <v>5</v>
      </c>
      <c r="M28" s="30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0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0">
        <v>0</v>
      </c>
      <c r="Z28" s="31">
        <v>0</v>
      </c>
      <c r="AA28" s="31">
        <v>0</v>
      </c>
      <c r="AB28" s="31">
        <v>0</v>
      </c>
      <c r="AC28" s="31">
        <v>0</v>
      </c>
      <c r="AD28" s="32">
        <v>0</v>
      </c>
    </row>
    <row r="29" spans="1:30" ht="13.5">
      <c r="A29" s="15"/>
      <c r="B29" s="35" t="s">
        <v>35</v>
      </c>
      <c r="C29" s="34"/>
      <c r="D29" s="8"/>
      <c r="E29" s="30">
        <f>SUM(その１!E30,その１!E31,その１!E32,その１!E33)</f>
        <v>1663</v>
      </c>
      <c r="F29" s="31">
        <f>SUM(その１!F30,その１!F31,その１!F32,その１!F33)</f>
        <v>1162</v>
      </c>
      <c r="G29" s="31">
        <f>SUM(その１!G30,その１!G31,その１!G32,その１!G33)</f>
        <v>35</v>
      </c>
      <c r="H29" s="31">
        <f>SUM(その１!H30,その１!H31,その１!H32,その１!H33)</f>
        <v>82</v>
      </c>
      <c r="I29" s="31">
        <f>SUM(その１!I30,その１!I31,その１!I32,その１!I33)</f>
        <v>0</v>
      </c>
      <c r="J29" s="31">
        <f>SUM(その１!J30,その１!J31,その１!J32,その１!J33)</f>
        <v>141</v>
      </c>
      <c r="K29" s="31">
        <f>SUM(その１!K30,その１!K31,その１!K32,その１!K33)</f>
        <v>213</v>
      </c>
      <c r="L29" s="31">
        <f>SUM(その１!L30,その１!L31,その１!L32,その１!L33)</f>
        <v>30</v>
      </c>
      <c r="M29" s="30">
        <f>SUM(その１!M30,その１!M31,その１!M32,その１!M33)</f>
        <v>3</v>
      </c>
      <c r="N29" s="31">
        <f>SUM(その１!N30,その１!N31,その１!N32,その１!N33)</f>
        <v>3</v>
      </c>
      <c r="O29" s="31">
        <f>SUM(その１!O30,その１!O31,その１!O32,その１!O33)</f>
        <v>0</v>
      </c>
      <c r="P29" s="31">
        <f>SUM(その１!P30,その１!P31,その１!P32,その１!P33)</f>
        <v>0</v>
      </c>
      <c r="Q29" s="31">
        <f>SUM(その１!Q30,その１!Q31,その１!Q32,その１!Q33)</f>
        <v>0</v>
      </c>
      <c r="R29" s="31">
        <f>SUM(その１!R30,その１!R31,その１!R32,その１!R33)</f>
        <v>0</v>
      </c>
      <c r="S29" s="30">
        <f>SUM(その１!S30,その１!S31,その１!S32,その１!S33)</f>
        <v>2</v>
      </c>
      <c r="T29" s="31">
        <f>SUM(その１!T30,その１!T31,その１!T32,その１!T33)</f>
        <v>2</v>
      </c>
      <c r="U29" s="31">
        <f>SUM(その１!U30,その１!U31,その１!U32,その１!U33)</f>
        <v>0</v>
      </c>
      <c r="V29" s="31">
        <f>SUM(その１!V30,その１!V31,その１!V32,その１!V33)</f>
        <v>0</v>
      </c>
      <c r="W29" s="31">
        <f>SUM(その１!W30,その１!W31,その１!W32,その１!W33)</f>
        <v>0</v>
      </c>
      <c r="X29" s="31">
        <f>SUM(その１!X30,その１!X31,その１!X32,その１!X33)</f>
        <v>0</v>
      </c>
      <c r="Y29" s="30">
        <f>SUM(その１!Y30,その１!Y31,その１!Y32,その１!Y33)</f>
        <v>2</v>
      </c>
      <c r="Z29" s="31">
        <f>SUM(その１!Z30,その１!Z31,その１!Z32,その１!Z33)</f>
        <v>2</v>
      </c>
      <c r="AA29" s="31">
        <f>SUM(その１!AA30,その１!AA31,その１!AA32,その１!AA33)</f>
        <v>0</v>
      </c>
      <c r="AB29" s="31">
        <f>SUM(その１!AB30,その１!AB31,その１!AB32,その１!AB33)</f>
        <v>0</v>
      </c>
      <c r="AC29" s="31">
        <f>SUM(その１!AC30,その１!AC31,その１!AC32,その１!AC33)</f>
        <v>0</v>
      </c>
      <c r="AD29" s="32">
        <f>SUM(その１!AD30,その１!AD31,その１!AD32,その１!AD33)</f>
        <v>0</v>
      </c>
    </row>
    <row r="30" spans="1:30" ht="13.5">
      <c r="A30" s="15"/>
      <c r="B30" s="6"/>
      <c r="C30" s="9" t="s">
        <v>36</v>
      </c>
      <c r="D30" s="8"/>
      <c r="E30" s="30">
        <v>646</v>
      </c>
      <c r="F30" s="31">
        <v>432</v>
      </c>
      <c r="G30" s="31">
        <v>6</v>
      </c>
      <c r="H30" s="31">
        <v>46</v>
      </c>
      <c r="I30" s="31">
        <v>0</v>
      </c>
      <c r="J30" s="31">
        <v>57</v>
      </c>
      <c r="K30" s="31">
        <v>93</v>
      </c>
      <c r="L30" s="31">
        <v>12</v>
      </c>
      <c r="M30" s="30">
        <v>2</v>
      </c>
      <c r="N30" s="31">
        <v>2</v>
      </c>
      <c r="O30" s="31">
        <v>0</v>
      </c>
      <c r="P30" s="31">
        <v>0</v>
      </c>
      <c r="Q30" s="31">
        <v>0</v>
      </c>
      <c r="R30" s="31">
        <v>0</v>
      </c>
      <c r="S30" s="30">
        <v>2</v>
      </c>
      <c r="T30" s="31">
        <v>2</v>
      </c>
      <c r="U30" s="31">
        <v>0</v>
      </c>
      <c r="V30" s="31">
        <v>0</v>
      </c>
      <c r="W30" s="31">
        <v>0</v>
      </c>
      <c r="X30" s="31">
        <v>0</v>
      </c>
      <c r="Y30" s="30">
        <v>2</v>
      </c>
      <c r="Z30" s="31">
        <v>2</v>
      </c>
      <c r="AA30" s="31">
        <v>0</v>
      </c>
      <c r="AB30" s="31">
        <v>0</v>
      </c>
      <c r="AC30" s="31">
        <v>0</v>
      </c>
      <c r="AD30" s="32">
        <v>0</v>
      </c>
    </row>
    <row r="31" spans="1:30" ht="13.5">
      <c r="A31" s="15"/>
      <c r="B31" s="6"/>
      <c r="C31" s="9" t="s">
        <v>37</v>
      </c>
      <c r="D31" s="8"/>
      <c r="E31" s="30">
        <v>430</v>
      </c>
      <c r="F31" s="31">
        <v>305</v>
      </c>
      <c r="G31" s="31">
        <v>14</v>
      </c>
      <c r="H31" s="31">
        <v>16</v>
      </c>
      <c r="I31" s="31">
        <v>0</v>
      </c>
      <c r="J31" s="31">
        <v>30</v>
      </c>
      <c r="K31" s="31">
        <v>57</v>
      </c>
      <c r="L31" s="31">
        <v>8</v>
      </c>
      <c r="M31" s="30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0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0">
        <v>0</v>
      </c>
      <c r="Z31" s="31">
        <v>0</v>
      </c>
      <c r="AA31" s="31">
        <v>0</v>
      </c>
      <c r="AB31" s="31">
        <v>0</v>
      </c>
      <c r="AC31" s="31">
        <v>0</v>
      </c>
      <c r="AD31" s="32">
        <v>0</v>
      </c>
    </row>
    <row r="32" spans="1:30" ht="13.5">
      <c r="A32" s="15"/>
      <c r="B32" s="6"/>
      <c r="C32" s="9" t="s">
        <v>38</v>
      </c>
      <c r="D32" s="8"/>
      <c r="E32" s="30">
        <v>412</v>
      </c>
      <c r="F32" s="31">
        <v>282</v>
      </c>
      <c r="G32" s="31">
        <v>11</v>
      </c>
      <c r="H32" s="31">
        <v>13</v>
      </c>
      <c r="I32" s="31">
        <v>0</v>
      </c>
      <c r="J32" s="31">
        <v>50</v>
      </c>
      <c r="K32" s="31">
        <v>46</v>
      </c>
      <c r="L32" s="31">
        <v>10</v>
      </c>
      <c r="M32" s="30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0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0">
        <v>0</v>
      </c>
      <c r="Z32" s="31">
        <v>0</v>
      </c>
      <c r="AA32" s="31">
        <v>0</v>
      </c>
      <c r="AB32" s="31">
        <v>0</v>
      </c>
      <c r="AC32" s="31">
        <v>0</v>
      </c>
      <c r="AD32" s="32">
        <v>0</v>
      </c>
    </row>
    <row r="33" spans="1:30" ht="13.5">
      <c r="A33" s="15"/>
      <c r="B33" s="6"/>
      <c r="C33" s="7" t="s">
        <v>39</v>
      </c>
      <c r="D33" s="8"/>
      <c r="E33" s="30">
        <v>175</v>
      </c>
      <c r="F33" s="31">
        <v>143</v>
      </c>
      <c r="G33" s="31">
        <v>4</v>
      </c>
      <c r="H33" s="31">
        <v>7</v>
      </c>
      <c r="I33" s="31">
        <v>0</v>
      </c>
      <c r="J33" s="31">
        <v>4</v>
      </c>
      <c r="K33" s="31">
        <v>17</v>
      </c>
      <c r="L33" s="31">
        <v>0</v>
      </c>
      <c r="M33" s="30">
        <v>1</v>
      </c>
      <c r="N33" s="31">
        <v>1</v>
      </c>
      <c r="O33" s="31">
        <v>0</v>
      </c>
      <c r="P33" s="31">
        <v>0</v>
      </c>
      <c r="Q33" s="31">
        <v>0</v>
      </c>
      <c r="R33" s="31">
        <v>0</v>
      </c>
      <c r="S33" s="30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0">
        <v>0</v>
      </c>
      <c r="Z33" s="31">
        <v>0</v>
      </c>
      <c r="AA33" s="31">
        <v>0</v>
      </c>
      <c r="AB33" s="31">
        <v>0</v>
      </c>
      <c r="AC33" s="31">
        <v>0</v>
      </c>
      <c r="AD33" s="32">
        <v>0</v>
      </c>
    </row>
    <row r="34" spans="1:30" ht="13.5">
      <c r="A34" s="15"/>
      <c r="B34" s="35" t="s">
        <v>40</v>
      </c>
      <c r="C34" s="34"/>
      <c r="D34" s="8"/>
      <c r="E34" s="30">
        <f>SUM(その１!E35,その１!E36,その１!E37,その１!E38)</f>
        <v>802</v>
      </c>
      <c r="F34" s="31">
        <f>SUM(その１!F35,その１!F36,その１!F37,その１!F38)</f>
        <v>501</v>
      </c>
      <c r="G34" s="31">
        <f>SUM(その１!G35,その１!G36,その１!G37,その１!G38)</f>
        <v>43</v>
      </c>
      <c r="H34" s="31">
        <f>SUM(その１!H35,その１!H36,その１!H37,その１!H38)</f>
        <v>48</v>
      </c>
      <c r="I34" s="31">
        <f>SUM(その１!I35,その１!I36,その１!I37,その１!I38)</f>
        <v>0</v>
      </c>
      <c r="J34" s="31">
        <f>SUM(その１!J35,その１!J36,その１!J37,その１!J38)</f>
        <v>84</v>
      </c>
      <c r="K34" s="31">
        <f>SUM(その１!K35,その１!K36,その１!K37,その１!K38)</f>
        <v>106</v>
      </c>
      <c r="L34" s="31">
        <f>SUM(その１!L35,その１!L36,その１!L37,その１!L38)</f>
        <v>20</v>
      </c>
      <c r="M34" s="30">
        <f>SUM(その１!M35,その１!M36,その１!M37,その１!M38)</f>
        <v>0</v>
      </c>
      <c r="N34" s="31">
        <f>SUM(その１!N35,その１!N36,その１!N37,その１!N38)</f>
        <v>0</v>
      </c>
      <c r="O34" s="31">
        <f>SUM(その１!O35,その１!O36,その１!O37,その１!O38)</f>
        <v>0</v>
      </c>
      <c r="P34" s="31">
        <f>SUM(その１!P35,その１!P36,その１!P37,その１!P38)</f>
        <v>0</v>
      </c>
      <c r="Q34" s="31">
        <f>SUM(その１!Q35,その１!Q36,その１!Q37,その１!Q38)</f>
        <v>0</v>
      </c>
      <c r="R34" s="31">
        <f>SUM(その１!R35,その１!R36,その１!R37,その１!R38)</f>
        <v>0</v>
      </c>
      <c r="S34" s="30">
        <f>SUM(その１!S35,その１!S36,その１!S37,その１!S38)</f>
        <v>0</v>
      </c>
      <c r="T34" s="31">
        <f>SUM(その１!T35,その１!T36,その１!T37,その１!T38)</f>
        <v>0</v>
      </c>
      <c r="U34" s="31">
        <f>SUM(その１!U35,その１!U36,その１!U37,その１!U38)</f>
        <v>0</v>
      </c>
      <c r="V34" s="31">
        <f>SUM(その１!V35,その１!V36,その１!V37,その１!V38)</f>
        <v>0</v>
      </c>
      <c r="W34" s="31">
        <f>SUM(その１!W35,その１!W36,その１!W37,その１!W38)</f>
        <v>0</v>
      </c>
      <c r="X34" s="31">
        <f>SUM(その１!X35,その１!X36,その１!X37,その１!X38)</f>
        <v>0</v>
      </c>
      <c r="Y34" s="30">
        <f>SUM(その１!Y35,その１!Y36,その１!Y37,その１!Y38)</f>
        <v>0</v>
      </c>
      <c r="Z34" s="31">
        <f>SUM(その１!Z35,その１!Z36,その１!Z37,その１!Z38)</f>
        <v>0</v>
      </c>
      <c r="AA34" s="31">
        <f>SUM(その１!AA35,その１!AA36,その１!AA37,その１!AA38)</f>
        <v>0</v>
      </c>
      <c r="AB34" s="31">
        <f>SUM(その１!AB35,その１!AB36,その１!AB37,その１!AB38)</f>
        <v>0</v>
      </c>
      <c r="AC34" s="31">
        <f>SUM(その１!AC35,その１!AC36,その１!AC37,その１!AC38)</f>
        <v>0</v>
      </c>
      <c r="AD34" s="32">
        <f>SUM(その１!AD35,その１!AD36,その１!AD37,その１!AD38)</f>
        <v>0</v>
      </c>
    </row>
    <row r="35" spans="1:30" ht="13.5">
      <c r="A35" s="15"/>
      <c r="B35" s="6"/>
      <c r="C35" s="9" t="s">
        <v>41</v>
      </c>
      <c r="D35" s="8"/>
      <c r="E35" s="30">
        <v>322</v>
      </c>
      <c r="F35" s="31">
        <v>217</v>
      </c>
      <c r="G35" s="31">
        <v>11</v>
      </c>
      <c r="H35" s="31">
        <v>14</v>
      </c>
      <c r="I35" s="31">
        <v>0</v>
      </c>
      <c r="J35" s="31">
        <v>33</v>
      </c>
      <c r="K35" s="31">
        <v>42</v>
      </c>
      <c r="L35" s="31">
        <v>5</v>
      </c>
      <c r="M35" s="3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0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0">
        <v>0</v>
      </c>
      <c r="Z35" s="31">
        <v>0</v>
      </c>
      <c r="AA35" s="31">
        <v>0</v>
      </c>
      <c r="AB35" s="31">
        <v>0</v>
      </c>
      <c r="AC35" s="31">
        <v>0</v>
      </c>
      <c r="AD35" s="32">
        <v>0</v>
      </c>
    </row>
    <row r="36" spans="1:30" ht="13.5">
      <c r="A36" s="15"/>
      <c r="B36" s="6"/>
      <c r="C36" s="9" t="s">
        <v>42</v>
      </c>
      <c r="D36" s="8"/>
      <c r="E36" s="30">
        <v>267</v>
      </c>
      <c r="F36" s="31">
        <v>163</v>
      </c>
      <c r="G36" s="31">
        <v>27</v>
      </c>
      <c r="H36" s="31">
        <v>18</v>
      </c>
      <c r="I36" s="31">
        <v>0</v>
      </c>
      <c r="J36" s="31">
        <v>20</v>
      </c>
      <c r="K36" s="31">
        <v>27</v>
      </c>
      <c r="L36" s="31">
        <v>12</v>
      </c>
      <c r="M36" s="30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0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0">
        <v>0</v>
      </c>
      <c r="Z36" s="31">
        <v>0</v>
      </c>
      <c r="AA36" s="31">
        <v>0</v>
      </c>
      <c r="AB36" s="31">
        <v>0</v>
      </c>
      <c r="AC36" s="31">
        <v>0</v>
      </c>
      <c r="AD36" s="32">
        <v>0</v>
      </c>
    </row>
    <row r="37" spans="1:30" ht="13.5">
      <c r="A37" s="15"/>
      <c r="B37" s="6"/>
      <c r="C37" s="9" t="s">
        <v>43</v>
      </c>
      <c r="D37" s="8"/>
      <c r="E37" s="30">
        <v>140</v>
      </c>
      <c r="F37" s="31">
        <v>74</v>
      </c>
      <c r="G37" s="31">
        <v>4</v>
      </c>
      <c r="H37" s="31">
        <v>16</v>
      </c>
      <c r="I37" s="31">
        <v>0</v>
      </c>
      <c r="J37" s="31">
        <v>15</v>
      </c>
      <c r="K37" s="31">
        <v>28</v>
      </c>
      <c r="L37" s="31">
        <v>3</v>
      </c>
      <c r="M37" s="30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0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0">
        <v>0</v>
      </c>
      <c r="Z37" s="31">
        <v>0</v>
      </c>
      <c r="AA37" s="31">
        <v>0</v>
      </c>
      <c r="AB37" s="31">
        <v>0</v>
      </c>
      <c r="AC37" s="31">
        <v>0</v>
      </c>
      <c r="AD37" s="32">
        <v>0</v>
      </c>
    </row>
    <row r="38" spans="1:30" ht="13.5">
      <c r="A38" s="15"/>
      <c r="B38" s="6"/>
      <c r="C38" s="7" t="s">
        <v>44</v>
      </c>
      <c r="D38" s="8"/>
      <c r="E38" s="30">
        <v>73</v>
      </c>
      <c r="F38" s="31">
        <v>47</v>
      </c>
      <c r="G38" s="31">
        <v>1</v>
      </c>
      <c r="H38" s="31">
        <v>0</v>
      </c>
      <c r="I38" s="31">
        <v>0</v>
      </c>
      <c r="J38" s="31">
        <v>16</v>
      </c>
      <c r="K38" s="31">
        <v>9</v>
      </c>
      <c r="L38" s="31">
        <v>0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0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0">
        <v>0</v>
      </c>
      <c r="Z38" s="31">
        <v>0</v>
      </c>
      <c r="AA38" s="31">
        <v>0</v>
      </c>
      <c r="AB38" s="31">
        <v>0</v>
      </c>
      <c r="AC38" s="31">
        <v>0</v>
      </c>
      <c r="AD38" s="32">
        <v>0</v>
      </c>
    </row>
    <row r="39" spans="1:30" ht="13.5">
      <c r="A39" s="15"/>
      <c r="B39" s="6"/>
      <c r="C39" s="9"/>
      <c r="D39" s="8"/>
      <c r="E39" s="30"/>
      <c r="F39" s="31"/>
      <c r="G39" s="31"/>
      <c r="H39" s="31"/>
      <c r="I39" s="31"/>
      <c r="J39" s="31"/>
      <c r="K39" s="31"/>
      <c r="L39" s="31"/>
      <c r="M39" s="30"/>
      <c r="N39" s="31"/>
      <c r="O39" s="31"/>
      <c r="P39" s="31"/>
      <c r="Q39" s="31"/>
      <c r="R39" s="31"/>
      <c r="S39" s="30"/>
      <c r="T39" s="31"/>
      <c r="U39" s="31"/>
      <c r="V39" s="31"/>
      <c r="W39" s="31"/>
      <c r="X39" s="31"/>
      <c r="Y39" s="30"/>
      <c r="Z39" s="31"/>
      <c r="AA39" s="31"/>
      <c r="AB39" s="31"/>
      <c r="AC39" s="31"/>
      <c r="AD39" s="32"/>
    </row>
    <row r="40" spans="1:30" ht="13.5">
      <c r="A40" s="33" t="s">
        <v>45</v>
      </c>
      <c r="B40" s="34"/>
      <c r="C40" s="34"/>
      <c r="D40" s="8"/>
      <c r="E40" s="30">
        <f>SUM(その１!E41,その１!E42,その１!E43,その１!E44,その１!E45)</f>
        <v>2828</v>
      </c>
      <c r="F40" s="31">
        <f>SUM(その１!F41,その１!F42,その１!F43,その１!F44,その１!F45)</f>
        <v>2176</v>
      </c>
      <c r="G40" s="31">
        <f>SUM(その１!G41,その１!G42,その１!G43,その１!G44,その１!G45)</f>
        <v>19</v>
      </c>
      <c r="H40" s="31">
        <f>SUM(その１!H41,その１!H42,その１!H43,その１!H44,その１!H45)</f>
        <v>67</v>
      </c>
      <c r="I40" s="31">
        <f>SUM(その１!I41,その１!I42,その１!I43,その１!I44,その１!I45)</f>
        <v>0</v>
      </c>
      <c r="J40" s="31">
        <f>SUM(その１!J41,その１!J42,その１!J43,その１!J44,その１!J45)</f>
        <v>84</v>
      </c>
      <c r="K40" s="31">
        <f>SUM(その１!K41,その１!K42,その１!K43,その１!K44,その１!K45)</f>
        <v>418</v>
      </c>
      <c r="L40" s="31">
        <f>SUM(その１!L41,その１!L42,その１!L43,その１!L44,その１!L45)</f>
        <v>64</v>
      </c>
      <c r="M40" s="30">
        <f>SUM(その１!M41,その１!M42,その１!M43,その１!M44,その１!M45)</f>
        <v>3</v>
      </c>
      <c r="N40" s="31">
        <f>SUM(その１!N41,その１!N42,その１!N43,その１!N44,その１!N45)</f>
        <v>3</v>
      </c>
      <c r="O40" s="31">
        <f>SUM(その１!O41,その１!O42,その１!O43,その１!O44,その１!O45)</f>
        <v>0</v>
      </c>
      <c r="P40" s="31">
        <f>SUM(その１!P41,その１!P42,その１!P43,その１!P44,その１!P45)</f>
        <v>0</v>
      </c>
      <c r="Q40" s="31">
        <f>SUM(その１!Q41,その１!Q42,その１!Q43,その１!Q44,その１!Q45)</f>
        <v>0</v>
      </c>
      <c r="R40" s="31">
        <f>SUM(その１!R41,その１!R42,その１!R43,その１!R44,その１!R45)</f>
        <v>0</v>
      </c>
      <c r="S40" s="30">
        <f>SUM(その１!S41,その１!S42,その１!S43,その１!S44,その１!S45)</f>
        <v>3</v>
      </c>
      <c r="T40" s="31">
        <f>SUM(その１!T41,その１!T42,その１!T43,その１!T44,その１!T45)</f>
        <v>3</v>
      </c>
      <c r="U40" s="31">
        <f>SUM(その１!U41,その１!U42,その１!U43,その１!U44,その１!U45)</f>
        <v>0</v>
      </c>
      <c r="V40" s="31">
        <f>SUM(その１!V41,その１!V42,その１!V43,その１!V44,その１!V45)</f>
        <v>0</v>
      </c>
      <c r="W40" s="31">
        <f>SUM(その１!W41,その１!W42,その１!W43,その１!W44,その１!W45)</f>
        <v>0</v>
      </c>
      <c r="X40" s="31">
        <f>SUM(その１!X41,その１!X42,その１!X43,その１!X44,その１!X45)</f>
        <v>0</v>
      </c>
      <c r="Y40" s="30">
        <f>SUM(その１!Y41,その１!Y42,その１!Y43,その１!Y44,その１!Y45)</f>
        <v>3</v>
      </c>
      <c r="Z40" s="31">
        <f>SUM(その１!Z41,その１!Z42,その１!Z43,その１!Z44,その１!Z45)</f>
        <v>3</v>
      </c>
      <c r="AA40" s="31">
        <f>SUM(その１!AA41,その１!AA42,その１!AA43,その１!AA44,その１!AA45)</f>
        <v>0</v>
      </c>
      <c r="AB40" s="31">
        <f>SUM(その１!AB41,その１!AB42,その１!AB43,その１!AB44,その１!AB45)</f>
        <v>0</v>
      </c>
      <c r="AC40" s="31">
        <f>SUM(その１!AC41,その１!AC42,その１!AC43,その１!AC44,その１!AC45)</f>
        <v>0</v>
      </c>
      <c r="AD40" s="32">
        <f>SUM(その１!AD41,その１!AD42,その１!AD43,その１!AD44,その１!AD45)</f>
        <v>0</v>
      </c>
    </row>
    <row r="41" spans="1:30" ht="13.5">
      <c r="A41" s="15"/>
      <c r="B41" s="6"/>
      <c r="C41" s="9" t="s">
        <v>46</v>
      </c>
      <c r="D41" s="8"/>
      <c r="E41" s="30">
        <v>1747</v>
      </c>
      <c r="F41" s="31">
        <v>1325</v>
      </c>
      <c r="G41" s="31">
        <v>11</v>
      </c>
      <c r="H41" s="31">
        <v>41</v>
      </c>
      <c r="I41" s="31">
        <v>0</v>
      </c>
      <c r="J41" s="31">
        <v>61</v>
      </c>
      <c r="K41" s="31">
        <v>262</v>
      </c>
      <c r="L41" s="31">
        <v>47</v>
      </c>
      <c r="M41" s="30">
        <v>3</v>
      </c>
      <c r="N41" s="31">
        <v>3</v>
      </c>
      <c r="O41" s="31">
        <v>0</v>
      </c>
      <c r="P41" s="31">
        <v>0</v>
      </c>
      <c r="Q41" s="31">
        <v>0</v>
      </c>
      <c r="R41" s="31">
        <v>0</v>
      </c>
      <c r="S41" s="30">
        <v>3</v>
      </c>
      <c r="T41" s="31">
        <v>3</v>
      </c>
      <c r="U41" s="31">
        <v>0</v>
      </c>
      <c r="V41" s="31">
        <v>0</v>
      </c>
      <c r="W41" s="31">
        <v>0</v>
      </c>
      <c r="X41" s="31">
        <v>0</v>
      </c>
      <c r="Y41" s="30">
        <v>3</v>
      </c>
      <c r="Z41" s="31">
        <v>3</v>
      </c>
      <c r="AA41" s="31">
        <v>0</v>
      </c>
      <c r="AB41" s="31">
        <v>0</v>
      </c>
      <c r="AC41" s="31">
        <v>0</v>
      </c>
      <c r="AD41" s="32">
        <v>0</v>
      </c>
    </row>
    <row r="42" spans="1:30" ht="13.5">
      <c r="A42" s="15"/>
      <c r="B42" s="6"/>
      <c r="C42" s="9" t="s">
        <v>47</v>
      </c>
      <c r="D42" s="8"/>
      <c r="E42" s="30">
        <v>111</v>
      </c>
      <c r="F42" s="31">
        <v>92</v>
      </c>
      <c r="G42" s="31">
        <v>0</v>
      </c>
      <c r="H42" s="31">
        <v>1</v>
      </c>
      <c r="I42" s="31">
        <v>0</v>
      </c>
      <c r="J42" s="31">
        <v>0</v>
      </c>
      <c r="K42" s="31">
        <v>16</v>
      </c>
      <c r="L42" s="31">
        <v>2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0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0">
        <v>0</v>
      </c>
      <c r="Z42" s="31">
        <v>0</v>
      </c>
      <c r="AA42" s="31">
        <v>0</v>
      </c>
      <c r="AB42" s="31">
        <v>0</v>
      </c>
      <c r="AC42" s="31">
        <v>0</v>
      </c>
      <c r="AD42" s="32">
        <v>0</v>
      </c>
    </row>
    <row r="43" spans="1:30" ht="13.5">
      <c r="A43" s="15"/>
      <c r="B43" s="6"/>
      <c r="C43" s="9" t="s">
        <v>48</v>
      </c>
      <c r="D43" s="8"/>
      <c r="E43" s="30">
        <v>360</v>
      </c>
      <c r="F43" s="31">
        <v>276</v>
      </c>
      <c r="G43" s="31">
        <v>3</v>
      </c>
      <c r="H43" s="31">
        <v>10</v>
      </c>
      <c r="I43" s="31">
        <v>0</v>
      </c>
      <c r="J43" s="31">
        <v>11</v>
      </c>
      <c r="K43" s="31">
        <v>58</v>
      </c>
      <c r="L43" s="31">
        <v>2</v>
      </c>
      <c r="M43" s="30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0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0">
        <v>0</v>
      </c>
      <c r="Z43" s="31">
        <v>0</v>
      </c>
      <c r="AA43" s="31">
        <v>0</v>
      </c>
      <c r="AB43" s="31">
        <v>0</v>
      </c>
      <c r="AC43" s="31">
        <v>0</v>
      </c>
      <c r="AD43" s="32">
        <v>0</v>
      </c>
    </row>
    <row r="44" spans="1:30" ht="13.5">
      <c r="A44" s="15"/>
      <c r="B44" s="6"/>
      <c r="C44" s="9" t="s">
        <v>49</v>
      </c>
      <c r="D44" s="8"/>
      <c r="E44" s="30">
        <v>257</v>
      </c>
      <c r="F44" s="31">
        <v>207</v>
      </c>
      <c r="G44" s="31">
        <v>3</v>
      </c>
      <c r="H44" s="31">
        <v>4</v>
      </c>
      <c r="I44" s="31">
        <v>0</v>
      </c>
      <c r="J44" s="31">
        <v>2</v>
      </c>
      <c r="K44" s="31">
        <v>35</v>
      </c>
      <c r="L44" s="31">
        <v>6</v>
      </c>
      <c r="M44" s="30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0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0">
        <v>0</v>
      </c>
      <c r="Z44" s="31">
        <v>0</v>
      </c>
      <c r="AA44" s="31">
        <v>0</v>
      </c>
      <c r="AB44" s="31">
        <v>0</v>
      </c>
      <c r="AC44" s="31">
        <v>0</v>
      </c>
      <c r="AD44" s="32">
        <v>0</v>
      </c>
    </row>
    <row r="45" spans="1:30" ht="13.5">
      <c r="A45" s="15"/>
      <c r="B45" s="6"/>
      <c r="C45" s="9" t="s">
        <v>50</v>
      </c>
      <c r="D45" s="8"/>
      <c r="E45" s="30">
        <v>353</v>
      </c>
      <c r="F45" s="31">
        <v>276</v>
      </c>
      <c r="G45" s="31">
        <v>2</v>
      </c>
      <c r="H45" s="31">
        <v>11</v>
      </c>
      <c r="I45" s="31">
        <v>0</v>
      </c>
      <c r="J45" s="31">
        <v>10</v>
      </c>
      <c r="K45" s="31">
        <v>47</v>
      </c>
      <c r="L45" s="31">
        <v>7</v>
      </c>
      <c r="M45" s="30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0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0">
        <v>0</v>
      </c>
      <c r="Z45" s="31">
        <v>0</v>
      </c>
      <c r="AA45" s="31">
        <v>0</v>
      </c>
      <c r="AB45" s="31">
        <v>0</v>
      </c>
      <c r="AC45" s="31">
        <v>0</v>
      </c>
      <c r="AD45" s="32">
        <v>0</v>
      </c>
    </row>
    <row r="46" spans="1:30" ht="14.25" thickBot="1">
      <c r="A46" s="16"/>
      <c r="B46" s="17"/>
      <c r="C46" s="17"/>
      <c r="D46" s="18"/>
      <c r="E46" s="27"/>
      <c r="F46" s="28"/>
      <c r="G46" s="28"/>
      <c r="H46" s="28"/>
      <c r="I46" s="28"/>
      <c r="J46" s="28"/>
      <c r="K46" s="28"/>
      <c r="L46" s="28"/>
      <c r="M46" s="27"/>
      <c r="N46" s="28"/>
      <c r="O46" s="28"/>
      <c r="P46" s="28"/>
      <c r="Q46" s="28"/>
      <c r="R46" s="28"/>
      <c r="S46" s="27"/>
      <c r="T46" s="28"/>
      <c r="U46" s="28"/>
      <c r="V46" s="28"/>
      <c r="W46" s="28"/>
      <c r="X46" s="28"/>
      <c r="Y46" s="27"/>
      <c r="Z46" s="28"/>
      <c r="AA46" s="28"/>
      <c r="AB46" s="28"/>
      <c r="AC46" s="28"/>
      <c r="AD46" s="29"/>
    </row>
  </sheetData>
  <sheetProtection/>
  <mergeCells count="35">
    <mergeCell ref="Y1:AD1"/>
    <mergeCell ref="AD2:AD3"/>
    <mergeCell ref="G1:J1"/>
    <mergeCell ref="M1:R1"/>
    <mergeCell ref="S1:X1"/>
    <mergeCell ref="O2:O3"/>
    <mergeCell ref="P2:P3"/>
    <mergeCell ref="R2:R3"/>
    <mergeCell ref="S2:S3"/>
    <mergeCell ref="T2:T3"/>
    <mergeCell ref="E2:E3"/>
    <mergeCell ref="G2:G3"/>
    <mergeCell ref="I2:I3"/>
    <mergeCell ref="Q2:Q3"/>
    <mergeCell ref="F2:F3"/>
    <mergeCell ref="L2:L3"/>
    <mergeCell ref="M2:M3"/>
    <mergeCell ref="N2:N3"/>
    <mergeCell ref="K2:K3"/>
    <mergeCell ref="U2:U3"/>
    <mergeCell ref="V2:V3"/>
    <mergeCell ref="W2:W3"/>
    <mergeCell ref="X2:X3"/>
    <mergeCell ref="AC2:AC3"/>
    <mergeCell ref="Y2:Y3"/>
    <mergeCell ref="AA2:AA3"/>
    <mergeCell ref="AB2:AB3"/>
    <mergeCell ref="Z2:Z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Ｐ明朝,標準"&amp;14第１０表　　死亡数（乳児・新生児）・施設・市町村・保健所別　　　（その１）&amp;R&amp;"ＭＳ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workbookViewId="0" topLeftCell="A1">
      <selection activeCell="AE2" sqref="AE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 customHeight="1">
      <c r="A1" s="10"/>
      <c r="B1" s="11"/>
      <c r="C1" s="11"/>
      <c r="D1" s="12"/>
      <c r="E1" s="19"/>
      <c r="F1" s="20"/>
      <c r="G1" s="43" t="s">
        <v>0</v>
      </c>
      <c r="H1" s="43"/>
      <c r="I1" s="43"/>
      <c r="J1" s="43"/>
      <c r="K1" s="20"/>
      <c r="L1" s="21"/>
      <c r="M1" s="38" t="s">
        <v>10</v>
      </c>
      <c r="N1" s="39"/>
      <c r="O1" s="39"/>
      <c r="P1" s="39"/>
      <c r="Q1" s="39"/>
      <c r="R1" s="44"/>
      <c r="S1" s="38" t="s">
        <v>14</v>
      </c>
      <c r="T1" s="39"/>
      <c r="U1" s="39"/>
      <c r="V1" s="39"/>
      <c r="W1" s="39"/>
      <c r="X1" s="44"/>
      <c r="Y1" s="38" t="s">
        <v>15</v>
      </c>
      <c r="Z1" s="39"/>
      <c r="AA1" s="39"/>
      <c r="AB1" s="39"/>
      <c r="AC1" s="39"/>
      <c r="AD1" s="40"/>
    </row>
    <row r="2" spans="1:30" ht="13.5">
      <c r="A2" s="15"/>
      <c r="B2" s="6"/>
      <c r="C2" s="6"/>
      <c r="D2" s="8"/>
      <c r="E2" s="36" t="s">
        <v>11</v>
      </c>
      <c r="F2" s="36" t="s">
        <v>12</v>
      </c>
      <c r="G2" s="36" t="s">
        <v>8</v>
      </c>
      <c r="H2" s="22" t="s">
        <v>9</v>
      </c>
      <c r="I2" s="36" t="s">
        <v>1</v>
      </c>
      <c r="J2" s="22" t="s">
        <v>2</v>
      </c>
      <c r="K2" s="36" t="s">
        <v>3</v>
      </c>
      <c r="L2" s="36" t="s">
        <v>4</v>
      </c>
      <c r="M2" s="36" t="s">
        <v>5</v>
      </c>
      <c r="N2" s="36" t="s">
        <v>12</v>
      </c>
      <c r="O2" s="36" t="s">
        <v>13</v>
      </c>
      <c r="P2" s="36" t="s">
        <v>1</v>
      </c>
      <c r="Q2" s="36" t="s">
        <v>3</v>
      </c>
      <c r="R2" s="36" t="s">
        <v>4</v>
      </c>
      <c r="S2" s="36" t="s">
        <v>5</v>
      </c>
      <c r="T2" s="36" t="s">
        <v>12</v>
      </c>
      <c r="U2" s="36" t="s">
        <v>13</v>
      </c>
      <c r="V2" s="36" t="s">
        <v>1</v>
      </c>
      <c r="W2" s="36" t="s">
        <v>3</v>
      </c>
      <c r="X2" s="36" t="s">
        <v>4</v>
      </c>
      <c r="Y2" s="36" t="s">
        <v>5</v>
      </c>
      <c r="Z2" s="36" t="s">
        <v>12</v>
      </c>
      <c r="AA2" s="36" t="s">
        <v>13</v>
      </c>
      <c r="AB2" s="36" t="s">
        <v>1</v>
      </c>
      <c r="AC2" s="36" t="s">
        <v>3</v>
      </c>
      <c r="AD2" s="41" t="s">
        <v>4</v>
      </c>
    </row>
    <row r="3" spans="1:30" ht="13.5">
      <c r="A3" s="13"/>
      <c r="B3" s="4"/>
      <c r="C3" s="4"/>
      <c r="D3" s="5"/>
      <c r="E3" s="37"/>
      <c r="F3" s="37"/>
      <c r="G3" s="37"/>
      <c r="H3" s="23" t="s">
        <v>6</v>
      </c>
      <c r="I3" s="37"/>
      <c r="J3" s="23" t="s">
        <v>7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42"/>
    </row>
    <row r="4" spans="1:30" ht="13.5">
      <c r="A4" s="14"/>
      <c r="B4" s="2"/>
      <c r="C4" s="2"/>
      <c r="D4" s="3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4"/>
      <c r="Z4" s="25"/>
      <c r="AA4" s="25"/>
      <c r="AB4" s="25"/>
      <c r="AC4" s="25"/>
      <c r="AD4" s="26"/>
    </row>
    <row r="5" spans="1:30" ht="13.5">
      <c r="A5" s="33" t="s">
        <v>51</v>
      </c>
      <c r="B5" s="34"/>
      <c r="C5" s="34"/>
      <c r="D5" s="8"/>
      <c r="E5" s="30">
        <f>SUM(その２!E6,その２!E7)</f>
        <v>1200</v>
      </c>
      <c r="F5" s="31">
        <f>SUM(その２!F6,その２!F7)</f>
        <v>956</v>
      </c>
      <c r="G5" s="31">
        <f>SUM(その２!G6,その２!G7)</f>
        <v>2</v>
      </c>
      <c r="H5" s="31">
        <f>SUM(その２!H6,その２!H7)</f>
        <v>53</v>
      </c>
      <c r="I5" s="31">
        <f>SUM(その２!I6,その２!I7)</f>
        <v>0</v>
      </c>
      <c r="J5" s="31">
        <f>SUM(その２!J6,その２!J7)</f>
        <v>35</v>
      </c>
      <c r="K5" s="31">
        <f>SUM(その２!K6,その２!K7)</f>
        <v>139</v>
      </c>
      <c r="L5" s="31">
        <f>SUM(その２!L6,その２!L7)</f>
        <v>15</v>
      </c>
      <c r="M5" s="30">
        <f>SUM(その２!M6,その２!M7)</f>
        <v>0</v>
      </c>
      <c r="N5" s="31">
        <f>SUM(その２!N6,その２!N7)</f>
        <v>0</v>
      </c>
      <c r="O5" s="31">
        <f>SUM(その２!O6,その２!O7)</f>
        <v>0</v>
      </c>
      <c r="P5" s="31">
        <f>SUM(その２!P6,その２!P7)</f>
        <v>0</v>
      </c>
      <c r="Q5" s="31">
        <f>SUM(その２!Q6,その２!Q7)</f>
        <v>0</v>
      </c>
      <c r="R5" s="31">
        <f>SUM(その２!R6,その２!R7)</f>
        <v>0</v>
      </c>
      <c r="S5" s="30">
        <f>SUM(その２!S6,その２!S7)</f>
        <v>0</v>
      </c>
      <c r="T5" s="31">
        <f>SUM(その２!T6,その２!T7)</f>
        <v>0</v>
      </c>
      <c r="U5" s="31">
        <f>SUM(その２!U6,その２!U7)</f>
        <v>0</v>
      </c>
      <c r="V5" s="31">
        <f>SUM(その２!V6,その２!V7)</f>
        <v>0</v>
      </c>
      <c r="W5" s="31">
        <f>SUM(その２!W6,その２!W7)</f>
        <v>0</v>
      </c>
      <c r="X5" s="31">
        <f>SUM(その２!X6,その２!X7)</f>
        <v>0</v>
      </c>
      <c r="Y5" s="30">
        <f>SUM(その２!Y6,その２!Y7)</f>
        <v>0</v>
      </c>
      <c r="Z5" s="31">
        <f>SUM(その２!Z6,その２!Z7)</f>
        <v>0</v>
      </c>
      <c r="AA5" s="31">
        <f>SUM(その２!AA6,その２!AA7)</f>
        <v>0</v>
      </c>
      <c r="AB5" s="31">
        <f>SUM(その２!AB6,その２!AB7)</f>
        <v>0</v>
      </c>
      <c r="AC5" s="31">
        <f>SUM(その２!AC6,その２!AC7)</f>
        <v>0</v>
      </c>
      <c r="AD5" s="32">
        <f>SUM(その２!AD6,その２!AD7)</f>
        <v>0</v>
      </c>
    </row>
    <row r="6" spans="1:30" ht="13.5">
      <c r="A6" s="15"/>
      <c r="B6" s="6"/>
      <c r="C6" s="9" t="s">
        <v>52</v>
      </c>
      <c r="D6" s="8"/>
      <c r="E6" s="30">
        <v>1016</v>
      </c>
      <c r="F6" s="31">
        <v>795</v>
      </c>
      <c r="G6" s="31">
        <v>1</v>
      </c>
      <c r="H6" s="31">
        <v>53</v>
      </c>
      <c r="I6" s="31">
        <v>0</v>
      </c>
      <c r="J6" s="31">
        <v>33</v>
      </c>
      <c r="K6" s="31">
        <v>122</v>
      </c>
      <c r="L6" s="31">
        <v>12</v>
      </c>
      <c r="M6" s="30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0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0">
        <v>0</v>
      </c>
      <c r="Z6" s="31">
        <v>0</v>
      </c>
      <c r="AA6" s="31">
        <v>0</v>
      </c>
      <c r="AB6" s="31">
        <v>0</v>
      </c>
      <c r="AC6" s="31">
        <v>0</v>
      </c>
      <c r="AD6" s="32">
        <v>0</v>
      </c>
    </row>
    <row r="7" spans="1:30" ht="13.5">
      <c r="A7" s="15"/>
      <c r="B7" s="6"/>
      <c r="C7" s="9" t="s">
        <v>53</v>
      </c>
      <c r="D7" s="8"/>
      <c r="E7" s="30">
        <v>184</v>
      </c>
      <c r="F7" s="31">
        <v>161</v>
      </c>
      <c r="G7" s="31">
        <v>1</v>
      </c>
      <c r="H7" s="31">
        <v>0</v>
      </c>
      <c r="I7" s="31">
        <v>0</v>
      </c>
      <c r="J7" s="31">
        <v>2</v>
      </c>
      <c r="K7" s="31">
        <v>17</v>
      </c>
      <c r="L7" s="31">
        <v>3</v>
      </c>
      <c r="M7" s="30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0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0">
        <v>0</v>
      </c>
      <c r="Z7" s="31">
        <v>0</v>
      </c>
      <c r="AA7" s="31">
        <v>0</v>
      </c>
      <c r="AB7" s="31">
        <v>0</v>
      </c>
      <c r="AC7" s="31">
        <v>0</v>
      </c>
      <c r="AD7" s="32">
        <v>0</v>
      </c>
    </row>
    <row r="8" spans="1:30" ht="13.5">
      <c r="A8" s="15"/>
      <c r="B8" s="6"/>
      <c r="C8" s="9"/>
      <c r="D8" s="8"/>
      <c r="E8" s="30"/>
      <c r="F8" s="31"/>
      <c r="G8" s="31"/>
      <c r="H8" s="31"/>
      <c r="I8" s="31"/>
      <c r="J8" s="31"/>
      <c r="K8" s="31"/>
      <c r="L8" s="31"/>
      <c r="M8" s="30"/>
      <c r="N8" s="31"/>
      <c r="O8" s="31"/>
      <c r="P8" s="31"/>
      <c r="Q8" s="31"/>
      <c r="R8" s="31"/>
      <c r="S8" s="30"/>
      <c r="T8" s="31"/>
      <c r="U8" s="31"/>
      <c r="V8" s="31"/>
      <c r="W8" s="31"/>
      <c r="X8" s="31"/>
      <c r="Y8" s="30"/>
      <c r="Z8" s="31"/>
      <c r="AA8" s="31"/>
      <c r="AB8" s="31"/>
      <c r="AC8" s="31"/>
      <c r="AD8" s="32"/>
    </row>
    <row r="9" spans="1:30" ht="13.5">
      <c r="A9" s="33" t="s">
        <v>54</v>
      </c>
      <c r="B9" s="34"/>
      <c r="C9" s="34"/>
      <c r="D9" s="8"/>
      <c r="E9" s="30">
        <f>SUM(その２!E10,その２!E11,その２!E12,その２!E13,その２!E14,その２!E15,その２!E16,その２!E17,その２!E18)</f>
        <v>2463</v>
      </c>
      <c r="F9" s="31">
        <f>SUM(その２!F10,その２!F11,その２!F12,その２!F13,その２!F14,その２!F15,その２!F16,その２!F17,その２!F18)</f>
        <v>1796</v>
      </c>
      <c r="G9" s="31">
        <f>SUM(その２!G10,その２!G11,その２!G12,その２!G13,その２!G14,その２!G15,その２!G16,その２!G17,その２!G18)</f>
        <v>3</v>
      </c>
      <c r="H9" s="31">
        <f>SUM(その２!H10,その２!H11,その２!H12,その２!H13,その２!H14,その２!H15,その２!H16,その２!H17,その２!H18)</f>
        <v>129</v>
      </c>
      <c r="I9" s="31">
        <f>SUM(その２!I10,その２!I11,その２!I12,その２!I13,その２!I14,その２!I15,その２!I16,その２!I17,その２!I18)</f>
        <v>0</v>
      </c>
      <c r="J9" s="31">
        <f>SUM(その２!J10,その２!J11,その２!J12,その２!J13,その２!J14,その２!J15,その２!J16,その２!J17,その２!J18)</f>
        <v>241</v>
      </c>
      <c r="K9" s="31">
        <f>SUM(その２!K10,その２!K11,その２!K12,その２!K13,その２!K14,その２!K15,その２!K16,その２!K17,その２!K18)</f>
        <v>265</v>
      </c>
      <c r="L9" s="31">
        <f>SUM(その２!L10,その２!L11,その２!L12,その２!L13,その２!L14,その２!L15,その２!L16,その２!L17,その２!L18)</f>
        <v>29</v>
      </c>
      <c r="M9" s="30">
        <f>SUM(その２!M10,その２!M11,その２!M12,その２!M13,その２!M14,その２!M15,その２!M16,その２!M17,その２!M18)</f>
        <v>2</v>
      </c>
      <c r="N9" s="31">
        <f>SUM(その２!N10,その２!N11,その２!N12,その２!N13,その２!N14,その２!N15,その２!N16,その２!N17,その２!N18)</f>
        <v>1</v>
      </c>
      <c r="O9" s="31">
        <f>SUM(その２!O10,その２!O11,その２!O12,その２!O13,その２!O14,その２!O15,その２!O16,その２!O17,その２!O18)</f>
        <v>0</v>
      </c>
      <c r="P9" s="31">
        <f>SUM(その２!P10,その２!P11,その２!P12,その２!P13,その２!P14,その２!P15,その２!P16,その２!P17,その２!P18)</f>
        <v>0</v>
      </c>
      <c r="Q9" s="31">
        <f>SUM(その２!Q10,その２!Q11,その２!Q12,その２!Q13,その２!Q14,その２!Q15,その２!Q16,その２!Q17,その２!Q18)</f>
        <v>1</v>
      </c>
      <c r="R9" s="31">
        <f>SUM(その２!R10,その２!R11,その２!R12,その２!R13,その２!R14,その２!R15,その２!R16,その２!R17,その２!R18)</f>
        <v>0</v>
      </c>
      <c r="S9" s="30">
        <f>SUM(その２!S10,その２!S11,その２!S12,その２!S13,その２!S14,その２!S15,その２!S16,その２!S17,その２!S18)</f>
        <v>1</v>
      </c>
      <c r="T9" s="31">
        <f>SUM(その２!T10,その２!T11,その２!T12,その２!T13,その２!T14,その２!T15,その２!T16,その２!T17,その２!T18)</f>
        <v>1</v>
      </c>
      <c r="U9" s="31">
        <f>SUM(その２!U10,その２!U11,その２!U12,その２!U13,その２!U14,その２!U15,その２!U16,その２!U17,その２!U18)</f>
        <v>0</v>
      </c>
      <c r="V9" s="31">
        <f>SUM(その２!V10,その２!V11,その２!V12,その２!V13,その２!V14,その２!V15,その２!V16,その２!V17,その２!V18)</f>
        <v>0</v>
      </c>
      <c r="W9" s="31">
        <f>SUM(その２!W10,その２!W11,その２!W12,その２!W13,その２!W14,その２!W15,その２!W16,その２!W17,その２!W18)</f>
        <v>0</v>
      </c>
      <c r="X9" s="31">
        <f>SUM(その２!X10,その２!X11,その２!X12,その２!X13,その２!X14,その２!X15,その２!X16,その２!X17,その２!X18)</f>
        <v>0</v>
      </c>
      <c r="Y9" s="30">
        <f>SUM(その２!Y10,その２!Y11,その２!Y12,その２!Y13,その２!Y14,その２!Y15,その２!Y16,その２!Y17,その２!Y18)</f>
        <v>1</v>
      </c>
      <c r="Z9" s="31">
        <f>SUM(その２!Z10,その２!Z11,その２!Z12,その２!Z13,その２!Z14,その２!Z15,その２!Z16,その２!Z17,その２!Z18)</f>
        <v>1</v>
      </c>
      <c r="AA9" s="31">
        <f>SUM(その２!AA10,その２!AA11,その２!AA12,その２!AA13,その２!AA14,その２!AA15,その２!AA16,その２!AA17,その２!AA18)</f>
        <v>0</v>
      </c>
      <c r="AB9" s="31">
        <f>SUM(その２!AB10,その２!AB11,その２!AB12,その２!AB13,その２!AB14,その２!AB15,その２!AB16,その２!AB17,その２!AB18)</f>
        <v>0</v>
      </c>
      <c r="AC9" s="31">
        <f>SUM(その２!AC10,その２!AC11,その２!AC12,その２!AC13,その２!AC14,その２!AC15,その２!AC16,その２!AC17,その２!AC18)</f>
        <v>0</v>
      </c>
      <c r="AD9" s="32">
        <f>SUM(その２!AD10,その２!AD11,その２!AD12,その２!AD13,その２!AD14,その２!AD15,その２!AD16,その２!AD17,その２!AD18)</f>
        <v>0</v>
      </c>
    </row>
    <row r="10" spans="1:30" ht="13.5">
      <c r="A10" s="15"/>
      <c r="B10" s="6"/>
      <c r="C10" s="9" t="s">
        <v>55</v>
      </c>
      <c r="D10" s="8"/>
      <c r="E10" s="30">
        <v>491</v>
      </c>
      <c r="F10" s="31">
        <v>374</v>
      </c>
      <c r="G10" s="31">
        <v>1</v>
      </c>
      <c r="H10" s="31">
        <v>20</v>
      </c>
      <c r="I10" s="31">
        <v>0</v>
      </c>
      <c r="J10" s="31">
        <v>43</v>
      </c>
      <c r="K10" s="31">
        <v>46</v>
      </c>
      <c r="L10" s="31">
        <v>7</v>
      </c>
      <c r="M10" s="30">
        <v>1</v>
      </c>
      <c r="N10" s="31">
        <v>1</v>
      </c>
      <c r="O10" s="31">
        <v>0</v>
      </c>
      <c r="P10" s="31">
        <v>0</v>
      </c>
      <c r="Q10" s="31">
        <v>0</v>
      </c>
      <c r="R10" s="31">
        <v>0</v>
      </c>
      <c r="S10" s="30">
        <v>1</v>
      </c>
      <c r="T10" s="31">
        <v>1</v>
      </c>
      <c r="U10" s="31">
        <v>0</v>
      </c>
      <c r="V10" s="31">
        <v>0</v>
      </c>
      <c r="W10" s="31">
        <v>0</v>
      </c>
      <c r="X10" s="31">
        <v>0</v>
      </c>
      <c r="Y10" s="30">
        <v>1</v>
      </c>
      <c r="Z10" s="31">
        <v>1</v>
      </c>
      <c r="AA10" s="31">
        <v>0</v>
      </c>
      <c r="AB10" s="31">
        <v>0</v>
      </c>
      <c r="AC10" s="31">
        <v>0</v>
      </c>
      <c r="AD10" s="32">
        <v>0</v>
      </c>
    </row>
    <row r="11" spans="1:30" ht="13.5">
      <c r="A11" s="15"/>
      <c r="B11" s="6"/>
      <c r="C11" s="9" t="s">
        <v>56</v>
      </c>
      <c r="D11" s="8"/>
      <c r="E11" s="30">
        <v>472</v>
      </c>
      <c r="F11" s="31">
        <v>333</v>
      </c>
      <c r="G11" s="31">
        <v>0</v>
      </c>
      <c r="H11" s="31">
        <v>43</v>
      </c>
      <c r="I11" s="31">
        <v>0</v>
      </c>
      <c r="J11" s="31">
        <v>53</v>
      </c>
      <c r="K11" s="31">
        <v>41</v>
      </c>
      <c r="L11" s="31">
        <v>2</v>
      </c>
      <c r="M11" s="30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0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0">
        <v>0</v>
      </c>
      <c r="Z11" s="31">
        <v>0</v>
      </c>
      <c r="AA11" s="31">
        <v>0</v>
      </c>
      <c r="AB11" s="31">
        <v>0</v>
      </c>
      <c r="AC11" s="31">
        <v>0</v>
      </c>
      <c r="AD11" s="32">
        <v>0</v>
      </c>
    </row>
    <row r="12" spans="1:30" ht="13.5">
      <c r="A12" s="15"/>
      <c r="B12" s="6"/>
      <c r="C12" s="9" t="s">
        <v>57</v>
      </c>
      <c r="D12" s="8"/>
      <c r="E12" s="30">
        <v>198</v>
      </c>
      <c r="F12" s="31">
        <v>149</v>
      </c>
      <c r="G12" s="31">
        <v>2</v>
      </c>
      <c r="H12" s="31">
        <v>2</v>
      </c>
      <c r="I12" s="31">
        <v>0</v>
      </c>
      <c r="J12" s="31">
        <v>26</v>
      </c>
      <c r="K12" s="31">
        <v>17</v>
      </c>
      <c r="L12" s="31">
        <v>2</v>
      </c>
      <c r="M12" s="30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0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0">
        <v>0</v>
      </c>
      <c r="Z12" s="31">
        <v>0</v>
      </c>
      <c r="AA12" s="31">
        <v>0</v>
      </c>
      <c r="AB12" s="31">
        <v>0</v>
      </c>
      <c r="AC12" s="31">
        <v>0</v>
      </c>
      <c r="AD12" s="32">
        <v>0</v>
      </c>
    </row>
    <row r="13" spans="1:30" ht="13.5">
      <c r="A13" s="15"/>
      <c r="B13" s="6"/>
      <c r="C13" s="9" t="s">
        <v>58</v>
      </c>
      <c r="D13" s="8"/>
      <c r="E13" s="30">
        <v>42</v>
      </c>
      <c r="F13" s="31">
        <v>31</v>
      </c>
      <c r="G13" s="31">
        <v>0</v>
      </c>
      <c r="H13" s="31">
        <v>6</v>
      </c>
      <c r="I13" s="31">
        <v>0</v>
      </c>
      <c r="J13" s="31">
        <v>3</v>
      </c>
      <c r="K13" s="31">
        <v>2</v>
      </c>
      <c r="L13" s="31">
        <v>0</v>
      </c>
      <c r="M13" s="30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0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0">
        <v>0</v>
      </c>
      <c r="Z13" s="31">
        <v>0</v>
      </c>
      <c r="AA13" s="31">
        <v>0</v>
      </c>
      <c r="AB13" s="31">
        <v>0</v>
      </c>
      <c r="AC13" s="31">
        <v>0</v>
      </c>
      <c r="AD13" s="32">
        <v>0</v>
      </c>
    </row>
    <row r="14" spans="1:30" ht="13.5">
      <c r="A14" s="15"/>
      <c r="B14" s="6"/>
      <c r="C14" s="9" t="s">
        <v>59</v>
      </c>
      <c r="D14" s="8"/>
      <c r="E14" s="30">
        <v>287</v>
      </c>
      <c r="F14" s="31">
        <v>183</v>
      </c>
      <c r="G14" s="31">
        <v>0</v>
      </c>
      <c r="H14" s="31">
        <v>15</v>
      </c>
      <c r="I14" s="31">
        <v>0</v>
      </c>
      <c r="J14" s="31">
        <v>42</v>
      </c>
      <c r="K14" s="31">
        <v>44</v>
      </c>
      <c r="L14" s="31">
        <v>3</v>
      </c>
      <c r="M14" s="30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0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0">
        <v>0</v>
      </c>
      <c r="Z14" s="31">
        <v>0</v>
      </c>
      <c r="AA14" s="31">
        <v>0</v>
      </c>
      <c r="AB14" s="31">
        <v>0</v>
      </c>
      <c r="AC14" s="31">
        <v>0</v>
      </c>
      <c r="AD14" s="32">
        <v>0</v>
      </c>
    </row>
    <row r="15" spans="1:30" ht="13.5">
      <c r="A15" s="15"/>
      <c r="B15" s="6"/>
      <c r="C15" s="9" t="s">
        <v>60</v>
      </c>
      <c r="D15" s="8"/>
      <c r="E15" s="30">
        <v>185</v>
      </c>
      <c r="F15" s="31">
        <v>134</v>
      </c>
      <c r="G15" s="31">
        <v>0</v>
      </c>
      <c r="H15" s="31">
        <v>9</v>
      </c>
      <c r="I15" s="31">
        <v>0</v>
      </c>
      <c r="J15" s="31">
        <v>19</v>
      </c>
      <c r="K15" s="31">
        <v>22</v>
      </c>
      <c r="L15" s="31">
        <v>1</v>
      </c>
      <c r="M15" s="30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0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0">
        <v>0</v>
      </c>
      <c r="Z15" s="31">
        <v>0</v>
      </c>
      <c r="AA15" s="31">
        <v>0</v>
      </c>
      <c r="AB15" s="31">
        <v>0</v>
      </c>
      <c r="AC15" s="31">
        <v>0</v>
      </c>
      <c r="AD15" s="32">
        <v>0</v>
      </c>
    </row>
    <row r="16" spans="1:30" ht="13.5">
      <c r="A16" s="15"/>
      <c r="B16" s="6"/>
      <c r="C16" s="9" t="s">
        <v>61</v>
      </c>
      <c r="D16" s="8"/>
      <c r="E16" s="30">
        <v>414</v>
      </c>
      <c r="F16" s="31">
        <v>277</v>
      </c>
      <c r="G16" s="31">
        <v>0</v>
      </c>
      <c r="H16" s="31">
        <v>22</v>
      </c>
      <c r="I16" s="31">
        <v>0</v>
      </c>
      <c r="J16" s="31">
        <v>48</v>
      </c>
      <c r="K16" s="31">
        <v>61</v>
      </c>
      <c r="L16" s="31">
        <v>6</v>
      </c>
      <c r="M16" s="30">
        <v>1</v>
      </c>
      <c r="N16" s="31">
        <v>0</v>
      </c>
      <c r="O16" s="31">
        <v>0</v>
      </c>
      <c r="P16" s="31">
        <v>0</v>
      </c>
      <c r="Q16" s="31">
        <v>1</v>
      </c>
      <c r="R16" s="31">
        <v>0</v>
      </c>
      <c r="S16" s="30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0">
        <v>0</v>
      </c>
      <c r="Z16" s="31">
        <v>0</v>
      </c>
      <c r="AA16" s="31">
        <v>0</v>
      </c>
      <c r="AB16" s="31">
        <v>0</v>
      </c>
      <c r="AC16" s="31">
        <v>0</v>
      </c>
      <c r="AD16" s="32">
        <v>0</v>
      </c>
    </row>
    <row r="17" spans="1:30" ht="13.5">
      <c r="A17" s="15"/>
      <c r="B17" s="6"/>
      <c r="C17" s="9" t="s">
        <v>62</v>
      </c>
      <c r="D17" s="8"/>
      <c r="E17" s="30">
        <v>128</v>
      </c>
      <c r="F17" s="31">
        <v>108</v>
      </c>
      <c r="G17" s="31">
        <v>0</v>
      </c>
      <c r="H17" s="31">
        <v>6</v>
      </c>
      <c r="I17" s="31">
        <v>0</v>
      </c>
      <c r="J17" s="31">
        <v>5</v>
      </c>
      <c r="K17" s="31">
        <v>9</v>
      </c>
      <c r="L17" s="31">
        <v>0</v>
      </c>
      <c r="M17" s="30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0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0">
        <v>0</v>
      </c>
      <c r="Z17" s="31">
        <v>0</v>
      </c>
      <c r="AA17" s="31">
        <v>0</v>
      </c>
      <c r="AB17" s="31">
        <v>0</v>
      </c>
      <c r="AC17" s="31">
        <v>0</v>
      </c>
      <c r="AD17" s="32">
        <v>0</v>
      </c>
    </row>
    <row r="18" spans="1:30" ht="13.5">
      <c r="A18" s="15"/>
      <c r="B18" s="6"/>
      <c r="C18" s="7" t="s">
        <v>63</v>
      </c>
      <c r="D18" s="8"/>
      <c r="E18" s="30">
        <v>246</v>
      </c>
      <c r="F18" s="31">
        <v>207</v>
      </c>
      <c r="G18" s="31">
        <v>0</v>
      </c>
      <c r="H18" s="31">
        <v>6</v>
      </c>
      <c r="I18" s="31">
        <v>0</v>
      </c>
      <c r="J18" s="31">
        <v>2</v>
      </c>
      <c r="K18" s="31">
        <v>23</v>
      </c>
      <c r="L18" s="31">
        <v>8</v>
      </c>
      <c r="M18" s="30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0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0">
        <v>0</v>
      </c>
      <c r="Z18" s="31">
        <v>0</v>
      </c>
      <c r="AA18" s="31">
        <v>0</v>
      </c>
      <c r="AB18" s="31">
        <v>0</v>
      </c>
      <c r="AC18" s="31">
        <v>0</v>
      </c>
      <c r="AD18" s="32">
        <v>0</v>
      </c>
    </row>
    <row r="19" spans="1:30" ht="13.5">
      <c r="A19" s="15"/>
      <c r="B19" s="6"/>
      <c r="C19" s="9"/>
      <c r="D19" s="8"/>
      <c r="E19" s="30"/>
      <c r="F19" s="31"/>
      <c r="G19" s="31"/>
      <c r="H19" s="31"/>
      <c r="I19" s="31"/>
      <c r="J19" s="31"/>
      <c r="K19" s="31"/>
      <c r="L19" s="31"/>
      <c r="M19" s="30"/>
      <c r="N19" s="31"/>
      <c r="O19" s="31"/>
      <c r="P19" s="31"/>
      <c r="Q19" s="31"/>
      <c r="R19" s="31"/>
      <c r="S19" s="30"/>
      <c r="T19" s="31"/>
      <c r="U19" s="31"/>
      <c r="V19" s="31"/>
      <c r="W19" s="31"/>
      <c r="X19" s="31"/>
      <c r="Y19" s="30"/>
      <c r="Z19" s="31"/>
      <c r="AA19" s="31"/>
      <c r="AB19" s="31"/>
      <c r="AC19" s="31"/>
      <c r="AD19" s="32"/>
    </row>
    <row r="20" spans="1:30" ht="13.5">
      <c r="A20" s="33" t="s">
        <v>64</v>
      </c>
      <c r="B20" s="34"/>
      <c r="C20" s="34"/>
      <c r="D20" s="8"/>
      <c r="E20" s="30">
        <f>SUM(その２!E21)</f>
        <v>1242</v>
      </c>
      <c r="F20" s="31">
        <f>SUM(その２!F21)</f>
        <v>936</v>
      </c>
      <c r="G20" s="31">
        <f>SUM(その２!G21)</f>
        <v>4</v>
      </c>
      <c r="H20" s="31">
        <f>SUM(その２!H21)</f>
        <v>33</v>
      </c>
      <c r="I20" s="31">
        <f>SUM(その２!I21)</f>
        <v>0</v>
      </c>
      <c r="J20" s="31">
        <f>SUM(その２!J21)</f>
        <v>96</v>
      </c>
      <c r="K20" s="31">
        <f>SUM(その２!K21)</f>
        <v>136</v>
      </c>
      <c r="L20" s="31">
        <f>SUM(その２!L21)</f>
        <v>37</v>
      </c>
      <c r="M20" s="30">
        <f>SUM(その２!M21)</f>
        <v>0</v>
      </c>
      <c r="N20" s="31">
        <f>SUM(その２!N21)</f>
        <v>0</v>
      </c>
      <c r="O20" s="31">
        <f>SUM(その２!O21)</f>
        <v>0</v>
      </c>
      <c r="P20" s="31">
        <f>SUM(その２!P21)</f>
        <v>0</v>
      </c>
      <c r="Q20" s="31">
        <f>SUM(その２!Q21)</f>
        <v>0</v>
      </c>
      <c r="R20" s="31">
        <f>SUM(その２!R21)</f>
        <v>0</v>
      </c>
      <c r="S20" s="30">
        <f>SUM(その２!S21)</f>
        <v>0</v>
      </c>
      <c r="T20" s="31">
        <f>SUM(その２!T21)</f>
        <v>0</v>
      </c>
      <c r="U20" s="31">
        <f>SUM(その２!U21)</f>
        <v>0</v>
      </c>
      <c r="V20" s="31">
        <f>SUM(その２!V21)</f>
        <v>0</v>
      </c>
      <c r="W20" s="31">
        <f>SUM(その２!W21)</f>
        <v>0</v>
      </c>
      <c r="X20" s="31">
        <f>SUM(その２!X21)</f>
        <v>0</v>
      </c>
      <c r="Y20" s="30">
        <f>SUM(その２!Y21)</f>
        <v>0</v>
      </c>
      <c r="Z20" s="31">
        <f>SUM(その２!Z21)</f>
        <v>0</v>
      </c>
      <c r="AA20" s="31">
        <f>SUM(その２!AA21)</f>
        <v>0</v>
      </c>
      <c r="AB20" s="31">
        <f>SUM(その２!AB21)</f>
        <v>0</v>
      </c>
      <c r="AC20" s="31">
        <f>SUM(その２!AC21)</f>
        <v>0</v>
      </c>
      <c r="AD20" s="32">
        <f>SUM(その２!AD21)</f>
        <v>0</v>
      </c>
    </row>
    <row r="21" spans="1:30" ht="13.5">
      <c r="A21" s="15"/>
      <c r="B21" s="6"/>
      <c r="C21" s="9" t="s">
        <v>65</v>
      </c>
      <c r="D21" s="8"/>
      <c r="E21" s="30">
        <v>1242</v>
      </c>
      <c r="F21" s="31">
        <v>936</v>
      </c>
      <c r="G21" s="31">
        <v>4</v>
      </c>
      <c r="H21" s="31">
        <v>33</v>
      </c>
      <c r="I21" s="31">
        <v>0</v>
      </c>
      <c r="J21" s="31">
        <v>96</v>
      </c>
      <c r="K21" s="31">
        <v>136</v>
      </c>
      <c r="L21" s="31">
        <v>37</v>
      </c>
      <c r="M21" s="30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0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0">
        <v>0</v>
      </c>
      <c r="Z21" s="31">
        <v>0</v>
      </c>
      <c r="AA21" s="31">
        <v>0</v>
      </c>
      <c r="AB21" s="31">
        <v>0</v>
      </c>
      <c r="AC21" s="31">
        <v>0</v>
      </c>
      <c r="AD21" s="32">
        <v>0</v>
      </c>
    </row>
    <row r="22" spans="1:30" ht="13.5">
      <c r="A22" s="15"/>
      <c r="B22" s="6"/>
      <c r="C22" s="9"/>
      <c r="D22" s="8"/>
      <c r="E22" s="30"/>
      <c r="F22" s="31"/>
      <c r="G22" s="31"/>
      <c r="H22" s="31"/>
      <c r="I22" s="31"/>
      <c r="J22" s="31"/>
      <c r="K22" s="31"/>
      <c r="L22" s="31"/>
      <c r="M22" s="30"/>
      <c r="N22" s="31"/>
      <c r="O22" s="31"/>
      <c r="P22" s="31"/>
      <c r="Q22" s="31"/>
      <c r="R22" s="31"/>
      <c r="S22" s="30"/>
      <c r="T22" s="31"/>
      <c r="U22" s="31"/>
      <c r="V22" s="31"/>
      <c r="W22" s="31"/>
      <c r="X22" s="31"/>
      <c r="Y22" s="30"/>
      <c r="Z22" s="31"/>
      <c r="AA22" s="31"/>
      <c r="AB22" s="31"/>
      <c r="AC22" s="31"/>
      <c r="AD22" s="32"/>
    </row>
    <row r="23" spans="1:30" ht="13.5">
      <c r="A23" s="33" t="s">
        <v>66</v>
      </c>
      <c r="B23" s="34"/>
      <c r="C23" s="34"/>
      <c r="D23" s="8"/>
      <c r="E23" s="30">
        <f>SUM(その２!E24)</f>
        <v>1293</v>
      </c>
      <c r="F23" s="31">
        <f>SUM(その２!F24)</f>
        <v>980</v>
      </c>
      <c r="G23" s="31">
        <f>SUM(その２!G24)</f>
        <v>8</v>
      </c>
      <c r="H23" s="31">
        <f>SUM(その２!H24)</f>
        <v>29</v>
      </c>
      <c r="I23" s="31">
        <f>SUM(その２!I24)</f>
        <v>0</v>
      </c>
      <c r="J23" s="31">
        <f>SUM(その２!J24)</f>
        <v>44</v>
      </c>
      <c r="K23" s="31">
        <f>SUM(その２!K24)</f>
        <v>200</v>
      </c>
      <c r="L23" s="31">
        <f>SUM(その２!L24)</f>
        <v>32</v>
      </c>
      <c r="M23" s="30">
        <f>SUM(その２!M24)</f>
        <v>1</v>
      </c>
      <c r="N23" s="31">
        <f>SUM(その２!N24)</f>
        <v>1</v>
      </c>
      <c r="O23" s="31">
        <f>SUM(その２!O24)</f>
        <v>0</v>
      </c>
      <c r="P23" s="31">
        <f>SUM(その２!P24)</f>
        <v>0</v>
      </c>
      <c r="Q23" s="31">
        <f>SUM(その２!Q24)</f>
        <v>0</v>
      </c>
      <c r="R23" s="31">
        <f>SUM(その２!R24)</f>
        <v>0</v>
      </c>
      <c r="S23" s="30">
        <f>SUM(その２!S24)</f>
        <v>0</v>
      </c>
      <c r="T23" s="31">
        <f>SUM(その２!T24)</f>
        <v>0</v>
      </c>
      <c r="U23" s="31">
        <f>SUM(その２!U24)</f>
        <v>0</v>
      </c>
      <c r="V23" s="31">
        <f>SUM(その２!V24)</f>
        <v>0</v>
      </c>
      <c r="W23" s="31">
        <f>SUM(その２!W24)</f>
        <v>0</v>
      </c>
      <c r="X23" s="31">
        <f>SUM(その２!X24)</f>
        <v>0</v>
      </c>
      <c r="Y23" s="30">
        <f>SUM(その２!Y24)</f>
        <v>0</v>
      </c>
      <c r="Z23" s="31">
        <f>SUM(その２!Z24)</f>
        <v>0</v>
      </c>
      <c r="AA23" s="31">
        <f>SUM(その２!AA24)</f>
        <v>0</v>
      </c>
      <c r="AB23" s="31">
        <f>SUM(その２!AB24)</f>
        <v>0</v>
      </c>
      <c r="AC23" s="31">
        <f>SUM(その２!AC24)</f>
        <v>0</v>
      </c>
      <c r="AD23" s="32">
        <f>SUM(その２!AD24)</f>
        <v>0</v>
      </c>
    </row>
    <row r="24" spans="1:30" ht="13.5">
      <c r="A24" s="15"/>
      <c r="B24" s="6"/>
      <c r="C24" s="9" t="s">
        <v>67</v>
      </c>
      <c r="D24" s="8"/>
      <c r="E24" s="30">
        <v>1293</v>
      </c>
      <c r="F24" s="31">
        <v>980</v>
      </c>
      <c r="G24" s="31">
        <v>8</v>
      </c>
      <c r="H24" s="31">
        <v>29</v>
      </c>
      <c r="I24" s="31">
        <v>0</v>
      </c>
      <c r="J24" s="31">
        <v>44</v>
      </c>
      <c r="K24" s="31">
        <v>200</v>
      </c>
      <c r="L24" s="31">
        <v>32</v>
      </c>
      <c r="M24" s="30">
        <v>1</v>
      </c>
      <c r="N24" s="31">
        <v>1</v>
      </c>
      <c r="O24" s="31">
        <v>0</v>
      </c>
      <c r="P24" s="31">
        <v>0</v>
      </c>
      <c r="Q24" s="31">
        <v>0</v>
      </c>
      <c r="R24" s="31">
        <v>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0">
        <v>0</v>
      </c>
      <c r="Z24" s="31">
        <v>0</v>
      </c>
      <c r="AA24" s="31">
        <v>0</v>
      </c>
      <c r="AB24" s="31">
        <v>0</v>
      </c>
      <c r="AC24" s="31">
        <v>0</v>
      </c>
      <c r="AD24" s="32">
        <v>0</v>
      </c>
    </row>
    <row r="25" spans="1:30" ht="14.25" thickBot="1">
      <c r="A25" s="16"/>
      <c r="B25" s="17"/>
      <c r="C25" s="17"/>
      <c r="D25" s="18"/>
      <c r="E25" s="27"/>
      <c r="F25" s="28"/>
      <c r="G25" s="28"/>
      <c r="H25" s="28"/>
      <c r="I25" s="28"/>
      <c r="J25" s="28"/>
      <c r="K25" s="28"/>
      <c r="L25" s="28"/>
      <c r="M25" s="27"/>
      <c r="N25" s="28"/>
      <c r="O25" s="28"/>
      <c r="P25" s="28"/>
      <c r="Q25" s="28"/>
      <c r="R25" s="28"/>
      <c r="S25" s="27"/>
      <c r="T25" s="28"/>
      <c r="U25" s="28"/>
      <c r="V25" s="28"/>
      <c r="W25" s="28"/>
      <c r="X25" s="28"/>
      <c r="Y25" s="27"/>
      <c r="Z25" s="28"/>
      <c r="AA25" s="28"/>
      <c r="AB25" s="28"/>
      <c r="AC25" s="28"/>
      <c r="AD25" s="29"/>
    </row>
  </sheetData>
  <sheetProtection/>
  <mergeCells count="32">
    <mergeCell ref="G1:J1"/>
    <mergeCell ref="M1:R1"/>
    <mergeCell ref="S1:X1"/>
    <mergeCell ref="Y1:AD1"/>
    <mergeCell ref="L2:L3"/>
    <mergeCell ref="M2:M3"/>
    <mergeCell ref="K2:K3"/>
    <mergeCell ref="I2:I3"/>
    <mergeCell ref="N2:N3"/>
    <mergeCell ref="O2:O3"/>
    <mergeCell ref="AB2:AB3"/>
    <mergeCell ref="AC2:AC3"/>
    <mergeCell ref="AD2:AD3"/>
    <mergeCell ref="X2:X3"/>
    <mergeCell ref="Y2:Y3"/>
    <mergeCell ref="Z2:Z3"/>
    <mergeCell ref="AA2:AA3"/>
    <mergeCell ref="Q2:Q3"/>
    <mergeCell ref="R2:R3"/>
    <mergeCell ref="S2:S3"/>
    <mergeCell ref="T2:T3"/>
    <mergeCell ref="U2:U3"/>
    <mergeCell ref="A5:C5"/>
    <mergeCell ref="A9:C9"/>
    <mergeCell ref="A20:C20"/>
    <mergeCell ref="A23:C23"/>
    <mergeCell ref="W2:W3"/>
    <mergeCell ref="V2:V3"/>
    <mergeCell ref="P2:P3"/>
    <mergeCell ref="E2:E3"/>
    <mergeCell ref="F2:F3"/>
    <mergeCell ref="G2:G3"/>
  </mergeCells>
  <printOptions/>
  <pageMargins left="0.75" right="0.75" top="1" bottom="1" header="0.512" footer="0.512"/>
  <pageSetup fitToHeight="1" fitToWidth="1" horizontalDpi="300" verticalDpi="300" orientation="landscape" paperSize="9" scale="66" r:id="rId1"/>
  <headerFooter alignWithMargins="0">
    <oddHeader>&amp;C&amp;"ＭＳ Ｐ明朝,標準"&amp;14第１０表　　死亡数（乳児・新生児）・施設・市町村・保健所別　　　（その２）&amp;R&amp;"ＭＳ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admin</cp:lastModifiedBy>
  <cp:lastPrinted>2021-06-23T07:34:09Z</cp:lastPrinted>
  <dcterms:created xsi:type="dcterms:W3CDTF">1999-10-13T04:21:50Z</dcterms:created>
  <dcterms:modified xsi:type="dcterms:W3CDTF">2021-06-23T07:34:20Z</dcterms:modified>
  <cp:category/>
  <cp:version/>
  <cp:contentType/>
  <cp:contentStatus/>
</cp:coreProperties>
</file>