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6.120\gimu-BUF22\03_指導班\01_学力向上G共有\39 学校経営要録\R4\R40318 R4学校経営要録\2 R4小学校様式\R4 小学校（Word）\"/>
    </mc:Choice>
  </mc:AlternateContent>
  <bookViews>
    <workbookView xWindow="0" yWindow="0" windowWidth="24000" windowHeight="9510"/>
  </bookViews>
  <sheets>
    <sheet name="小学校" sheetId="4" r:id="rId1"/>
    <sheet name="Sheet2" sheetId="2" r:id="rId2"/>
    <sheet name="Sheet3" sheetId="3" r:id="rId3"/>
  </sheets>
  <definedNames>
    <definedName name="_xlnm.Print_Area" localSheetId="0">小学校!$A$1:$AA$27</definedName>
  </definedNames>
  <calcPr calcId="162913"/>
</workbook>
</file>

<file path=xl/calcChain.xml><?xml version="1.0" encoding="utf-8"?>
<calcChain xmlns="http://schemas.openxmlformats.org/spreadsheetml/2006/main">
  <c r="AA20" i="4" l="1"/>
  <c r="Y20" i="4"/>
  <c r="V20" i="4"/>
  <c r="S20" i="4"/>
  <c r="P20" i="4"/>
  <c r="N20" i="4"/>
  <c r="L20" i="4"/>
  <c r="AA24" i="4" l="1"/>
  <c r="X24" i="4"/>
  <c r="U24" i="4"/>
  <c r="R24" i="4"/>
  <c r="O24" i="4"/>
  <c r="M24" i="4"/>
  <c r="K24" i="4"/>
  <c r="F18" i="4"/>
  <c r="E18" i="4"/>
  <c r="D18" i="4"/>
</calcChain>
</file>

<file path=xl/sharedStrings.xml><?xml version="1.0" encoding="utf-8"?>
<sst xmlns="http://schemas.openxmlformats.org/spreadsheetml/2006/main" count="83" uniqueCount="65">
  <si>
    <t>月</t>
    <rPh sb="0" eb="1">
      <t>ツキ</t>
    </rPh>
    <phoneticPr fontId="1"/>
  </si>
  <si>
    <t>日数</t>
    <rPh sb="0" eb="2">
      <t>ニッスウ</t>
    </rPh>
    <phoneticPr fontId="1"/>
  </si>
  <si>
    <t>休業日</t>
    <rPh sb="0" eb="3">
      <t>キュウギョウビ</t>
    </rPh>
    <phoneticPr fontId="1"/>
  </si>
  <si>
    <t>授業日数</t>
    <rPh sb="0" eb="2">
      <t>ジュギョウ</t>
    </rPh>
    <rPh sb="2" eb="4">
      <t>ニッスウ</t>
    </rPh>
    <phoneticPr fontId="1"/>
  </si>
  <si>
    <t>計</t>
    <rPh sb="0" eb="1">
      <t>ケイ</t>
    </rPh>
    <phoneticPr fontId="1"/>
  </si>
  <si>
    <t>学年</t>
    <rPh sb="0" eb="2">
      <t>ガクネン</t>
    </rPh>
    <phoneticPr fontId="1"/>
  </si>
  <si>
    <t>予定</t>
    <rPh sb="0" eb="2">
      <t>ヨテイ</t>
    </rPh>
    <phoneticPr fontId="1"/>
  </si>
  <si>
    <t>標準</t>
    <rPh sb="0" eb="2">
      <t>ヒョウジュン</t>
    </rPh>
    <phoneticPr fontId="1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</si>
  <si>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1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</si>
  <si>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1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</si>
  <si>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1"/>
  </si>
  <si>
    <t>卒    業    式</t>
    <rPh sb="0" eb="1">
      <t>ソツ</t>
    </rPh>
    <rPh sb="5" eb="6">
      <t>ギョウ</t>
    </rPh>
    <rPh sb="10" eb="11">
      <t>シキ</t>
    </rPh>
    <phoneticPr fontId="1"/>
  </si>
  <si>
    <t>修    了    式</t>
    <rPh sb="0" eb="1">
      <t>オサム</t>
    </rPh>
    <rPh sb="5" eb="6">
      <t>リョウ</t>
    </rPh>
    <rPh sb="10" eb="11">
      <t>シキ</t>
    </rPh>
    <phoneticPr fontId="1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</si>
  <si>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1"/>
  </si>
  <si>
    <t>教　　　　科</t>
    <rPh sb="0" eb="1">
      <t>キョウ</t>
    </rPh>
    <rPh sb="5" eb="6">
      <t>カ</t>
    </rPh>
    <phoneticPr fontId="1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</si>
  <si>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1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</si>
  <si>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1"/>
  </si>
  <si>
    <t>学 期 間 休 業日</t>
    <rPh sb="0" eb="1">
      <t>ガク</t>
    </rPh>
    <rPh sb="2" eb="3">
      <t>キ</t>
    </rPh>
    <rPh sb="4" eb="5">
      <t>カン</t>
    </rPh>
    <rPh sb="6" eb="7">
      <t>キュウ</t>
    </rPh>
    <rPh sb="8" eb="9">
      <t>ギョウ</t>
    </rPh>
    <rPh sb="9" eb="10">
      <t>ヒ</t>
    </rPh>
    <phoneticPr fontId="1"/>
  </si>
  <si>
    <t>図画工作</t>
    <rPh sb="0" eb="2">
      <t>ズガ</t>
    </rPh>
    <rPh sb="2" eb="4">
      <t>コウサク</t>
    </rPh>
    <phoneticPr fontId="1"/>
  </si>
  <si>
    <t>外国語活動</t>
    <rPh sb="0" eb="3">
      <t>ガイコクゴ</t>
    </rPh>
    <rPh sb="3" eb="5">
      <t>カツドウ</t>
    </rPh>
    <phoneticPr fontId="1"/>
  </si>
  <si>
    <t>特活</t>
    <rPh sb="0" eb="1">
      <t>トク</t>
    </rPh>
    <rPh sb="1" eb="2">
      <t>カツ</t>
    </rPh>
    <phoneticPr fontId="1"/>
  </si>
  <si>
    <t>クラブ活動</t>
    <rPh sb="3" eb="5">
      <t>カツドウ</t>
    </rPh>
    <phoneticPr fontId="1"/>
  </si>
  <si>
    <t>児童会活動</t>
    <rPh sb="0" eb="3">
      <t>ジドウカイ</t>
    </rPh>
    <rPh sb="3" eb="5">
      <t>カツドウ</t>
    </rPh>
    <phoneticPr fontId="1"/>
  </si>
  <si>
    <t>　教科等　  　     時数</t>
    <rPh sb="1" eb="3">
      <t>キョウカ</t>
    </rPh>
    <rPh sb="3" eb="4">
      <t>トウ</t>
    </rPh>
    <rPh sb="13" eb="15">
      <t>ジスウ</t>
    </rPh>
    <phoneticPr fontId="1"/>
  </si>
  <si>
    <t>特別支援</t>
    <rPh sb="0" eb="2">
      <t>トクベツ</t>
    </rPh>
    <rPh sb="2" eb="4">
      <t>シエン</t>
    </rPh>
    <phoneticPr fontId="1"/>
  </si>
  <si>
    <t>創意の時間</t>
    <rPh sb="0" eb="2">
      <t>ソウイ</t>
    </rPh>
    <rPh sb="3" eb="5">
      <t>ジカン</t>
    </rPh>
    <phoneticPr fontId="1"/>
  </si>
  <si>
    <t>入       学       式</t>
    <rPh sb="0" eb="1">
      <t>イ</t>
    </rPh>
    <rPh sb="8" eb="9">
      <t>ガク</t>
    </rPh>
    <rPh sb="16" eb="17">
      <t>シキ</t>
    </rPh>
    <phoneticPr fontId="1"/>
  </si>
  <si>
    <t>夏  季   休   業  日</t>
    <rPh sb="0" eb="1">
      <t>ナツ</t>
    </rPh>
    <rPh sb="3" eb="4">
      <t>キ</t>
    </rPh>
    <rPh sb="7" eb="8">
      <t>キュウ</t>
    </rPh>
    <rPh sb="11" eb="12">
      <t>ギョウ</t>
    </rPh>
    <rPh sb="14" eb="15">
      <t>ヒ</t>
    </rPh>
    <phoneticPr fontId="1"/>
  </si>
  <si>
    <t>家    庭</t>
    <rPh sb="0" eb="1">
      <t>イエ</t>
    </rPh>
    <rPh sb="5" eb="6">
      <t>ニワ</t>
    </rPh>
    <phoneticPr fontId="1"/>
  </si>
  <si>
    <t>体    育</t>
    <rPh sb="0" eb="1">
      <t>カラダ</t>
    </rPh>
    <rPh sb="5" eb="6">
      <t>イク</t>
    </rPh>
    <phoneticPr fontId="1"/>
  </si>
  <si>
    <t>音    楽</t>
    <rPh sb="0" eb="1">
      <t>オト</t>
    </rPh>
    <rPh sb="5" eb="6">
      <t>ラク</t>
    </rPh>
    <phoneticPr fontId="1"/>
  </si>
  <si>
    <t>生    活</t>
    <rPh sb="0" eb="1">
      <t>ショウ</t>
    </rPh>
    <rPh sb="5" eb="6">
      <t>カツ</t>
    </rPh>
    <phoneticPr fontId="1"/>
  </si>
  <si>
    <t>理  　科</t>
    <rPh sb="0" eb="1">
      <t>リ</t>
    </rPh>
    <rPh sb="4" eb="5">
      <t>カ</t>
    </rPh>
    <phoneticPr fontId="1"/>
  </si>
  <si>
    <t>算    数</t>
    <rPh sb="0" eb="1">
      <t>サン</t>
    </rPh>
    <rPh sb="5" eb="6">
      <t>カズ</t>
    </rPh>
    <phoneticPr fontId="1"/>
  </si>
  <si>
    <t>国　  語</t>
    <rPh sb="0" eb="1">
      <t>クニ</t>
    </rPh>
    <rPh sb="4" eb="5">
      <t>ゴ</t>
    </rPh>
    <phoneticPr fontId="1"/>
  </si>
  <si>
    <t>社　  会</t>
    <rPh sb="0" eb="1">
      <t>シャ</t>
    </rPh>
    <rPh sb="4" eb="5">
      <t>カイ</t>
    </rPh>
    <phoneticPr fontId="1"/>
  </si>
  <si>
    <t>学校行事</t>
    <rPh sb="0" eb="1">
      <t>ガク</t>
    </rPh>
    <rPh sb="1" eb="2">
      <t>コウ</t>
    </rPh>
    <rPh sb="2" eb="3">
      <t>ギョウ</t>
    </rPh>
    <rPh sb="3" eb="4">
      <t>コト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</si>
  <si>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</si>
  <si>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</si>
  <si>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</si>
  <si>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</si>
  <si>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</si>
  <si>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（イ＋ウ）</t>
    <phoneticPr fontId="1"/>
  </si>
  <si>
    <t>(2)</t>
    <phoneticPr fontId="1"/>
  </si>
  <si>
    <t>学級活動</t>
    <rPh sb="0" eb="1">
      <t>ガク</t>
    </rPh>
    <rPh sb="1" eb="2">
      <t>キュウ</t>
    </rPh>
    <rPh sb="2" eb="3">
      <t>カツ</t>
    </rPh>
    <rPh sb="3" eb="4">
      <t>ドウ</t>
    </rPh>
    <phoneticPr fontId="1"/>
  </si>
  <si>
    <t>（ア－エ）</t>
    <phoneticPr fontId="1"/>
  </si>
  <si>
    <t xml:space="preserve"> 〔  　〕</t>
    <phoneticPr fontId="1"/>
  </si>
  <si>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</si>
  <si>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　　  　　月　 　日</t>
    <rPh sb="6" eb="7">
      <t>ツキ</t>
    </rPh>
    <rPh sb="10" eb="11">
      <t>ヒ</t>
    </rPh>
    <phoneticPr fontId="1"/>
  </si>
  <si>
    <t>　　　  　月　 　日</t>
    <rPh sb="6" eb="7">
      <t>ツキ</t>
    </rPh>
    <rPh sb="10" eb="11">
      <t>ヒ</t>
    </rPh>
    <phoneticPr fontId="1"/>
  </si>
  <si>
    <t>　  月　 日　～　　月　 日</t>
    <rPh sb="3" eb="4">
      <t>ツキ</t>
    </rPh>
    <rPh sb="6" eb="7">
      <t>ヒ</t>
    </rPh>
    <rPh sb="11" eb="12">
      <t>ツキ</t>
    </rPh>
    <rPh sb="14" eb="15">
      <t>ヒ</t>
    </rPh>
    <phoneticPr fontId="1"/>
  </si>
  <si>
    <t>　  　　　月　 　日</t>
    <rPh sb="6" eb="7">
      <t>ツキ</t>
    </rPh>
    <rPh sb="10" eb="11">
      <t>ヒ</t>
    </rPh>
    <phoneticPr fontId="1"/>
  </si>
  <si>
    <t>　　　　  月　 　日</t>
    <rPh sb="6" eb="7">
      <t>ツキ</t>
    </rPh>
    <rPh sb="10" eb="11">
      <t>ヒ</t>
    </rPh>
    <phoneticPr fontId="1"/>
  </si>
  <si>
    <t>　  月 　日　～　　月 　日</t>
    <rPh sb="3" eb="4">
      <t>ツキ</t>
    </rPh>
    <rPh sb="6" eb="7">
      <t>ヒ</t>
    </rPh>
    <rPh sb="11" eb="12">
      <t>ツキ</t>
    </rPh>
    <rPh sb="14" eb="15">
      <t>ヒ</t>
    </rPh>
    <phoneticPr fontId="1"/>
  </si>
  <si>
    <t>外 国 語</t>
    <rPh sb="0" eb="1">
      <t>ソト</t>
    </rPh>
    <rPh sb="2" eb="3">
      <t>クニ</t>
    </rPh>
    <rPh sb="4" eb="5">
      <t>ゴ</t>
    </rPh>
    <phoneticPr fontId="1"/>
  </si>
  <si>
    <t>34</t>
    <phoneticPr fontId="1"/>
  </si>
  <si>
    <t>35</t>
    <phoneticPr fontId="1"/>
  </si>
  <si>
    <t>（  ）</t>
    <phoneticPr fontId="1"/>
  </si>
  <si>
    <t>特別の教科 道徳</t>
    <rPh sb="0" eb="2">
      <t>トクベツ</t>
    </rPh>
    <rPh sb="3" eb="5">
      <t>キョウカ</t>
    </rPh>
    <rPh sb="6" eb="7">
      <t>ミチ</t>
    </rPh>
    <rPh sb="7" eb="8">
      <t>トク</t>
    </rPh>
    <phoneticPr fontId="1"/>
  </si>
  <si>
    <t xml:space="preserve"> 各教科等を合わ
 せた指導</t>
    <rPh sb="1" eb="2">
      <t>カク</t>
    </rPh>
    <rPh sb="2" eb="4">
      <t>キョウカ</t>
    </rPh>
    <rPh sb="4" eb="5">
      <t>トウ</t>
    </rPh>
    <rPh sb="6" eb="7">
      <t>ア</t>
    </rPh>
    <rPh sb="12" eb="14">
      <t>シドウ</t>
    </rPh>
    <phoneticPr fontId="1"/>
  </si>
  <si>
    <t xml:space="preserve"> 総合的な学習の
 時間</t>
    <rPh sb="1" eb="4">
      <t>ソウゴウテキ</t>
    </rPh>
    <rPh sb="5" eb="7">
      <t>ガクシュウ</t>
    </rPh>
    <rPh sb="10" eb="12">
      <t>ジカン</t>
    </rPh>
    <phoneticPr fontId="1"/>
  </si>
  <si>
    <t>自 立 活 動</t>
  </si>
  <si>
    <t>総      計</t>
    <rPh sb="0" eb="1">
      <t>フサ</t>
    </rPh>
    <rPh sb="7" eb="8">
      <t>ケイ</t>
    </rPh>
    <phoneticPr fontId="1"/>
  </si>
  <si>
    <t>上記の小計</t>
    <rPh sb="0" eb="2">
      <t>ジョウキ</t>
    </rPh>
    <rPh sb="3" eb="5">
      <t>ショウケイ</t>
    </rPh>
    <phoneticPr fontId="1"/>
  </si>
  <si>
    <t>（注）①「年間授業日数」は，小学校第５学年について記入すること。　　　 　②３月の〔　〕には，最終学年の授業日数を記入すること。
　　　③特別活動の学校行事の欄について，総合的な学習の時間で代替した学校行事の時数を外数として（　）に示すこと。
    　④特別支援学級において複数の教育課程を編成している場合は，代表的なものを記入すること。
    　⑤創意の時間の欄には，教科，特別の教科 道徳，外国語活動，総合的な学習の時間，特別活動以外の教育活動の時数を記入すること。</t>
    <rPh sb="1" eb="2">
      <t>チュウ</t>
    </rPh>
    <rPh sb="5" eb="7">
      <t>ネンカン</t>
    </rPh>
    <rPh sb="7" eb="9">
      <t>ジュギョウ</t>
    </rPh>
    <rPh sb="9" eb="11">
      <t>ニッスウ</t>
    </rPh>
    <rPh sb="14" eb="17">
      <t>ショウガッコウ</t>
    </rPh>
    <rPh sb="17" eb="18">
      <t>ダイ</t>
    </rPh>
    <rPh sb="19" eb="21">
      <t>ガクネン</t>
    </rPh>
    <rPh sb="25" eb="27">
      <t>キニュウ</t>
    </rPh>
    <rPh sb="39" eb="40">
      <t>ガツ</t>
    </rPh>
    <rPh sb="47" eb="49">
      <t>サイシュウ</t>
    </rPh>
    <rPh sb="49" eb="51">
      <t>ガクネン</t>
    </rPh>
    <rPh sb="52" eb="54">
      <t>ジュギョウ</t>
    </rPh>
    <rPh sb="54" eb="56">
      <t>ニッスウ</t>
    </rPh>
    <rPh sb="57" eb="59">
      <t>キニュウ</t>
    </rPh>
    <rPh sb="128" eb="130">
      <t>トクベツ</t>
    </rPh>
    <rPh sb="130" eb="132">
      <t>シエン</t>
    </rPh>
    <rPh sb="132" eb="134">
      <t>ガッキュウ</t>
    </rPh>
    <rPh sb="138" eb="140">
      <t>フクスウ</t>
    </rPh>
    <rPh sb="141" eb="143">
      <t>キョウイク</t>
    </rPh>
    <rPh sb="143" eb="145">
      <t>カテイ</t>
    </rPh>
    <rPh sb="146" eb="148">
      <t>ヘンセイ</t>
    </rPh>
    <rPh sb="152" eb="154">
      <t>バアイ</t>
    </rPh>
    <rPh sb="156" eb="159">
      <t>ダイヒョウテキ</t>
    </rPh>
    <rPh sb="163" eb="16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</si>
</sst>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73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20" xfId="0" applyFont="1" applyBorder="1">
      <alignment vertical="center"/>
    </xf>
    <xf numFmtId="0" fontId="4" fillId="0" borderId="23" xfId="0" applyFont="1" applyBorder="1">
      <alignment vertical="center"/>
    </xf>
    <xf numFmtId="0" fontId="5" fillId="0" borderId="6" xfId="0" applyNumberFormat="1" applyFont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10" fillId="0" borderId="6" xfId="0" applyNumberFormat="1" applyFont="1" applyBorder="1" applyAlignment="1">
      <alignment horizontal="right" vertical="center"/>
    </xf>
    <xf numFmtId="0" fontId="10" fillId="0" borderId="7" xfId="0" applyNumberFormat="1" applyFont="1" applyBorder="1" applyAlignment="1">
      <alignment horizontal="right" vertical="center"/>
    </xf>
    <xf numFmtId="0" fontId="10" fillId="0" borderId="28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6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horizontal="right" vertical="center"/>
    </xf>
    <xf numFmtId="0" fontId="10" fillId="0" borderId="2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/>
    </xf>
    <xf numFmtId="49" fontId="10" fillId="0" borderId="16" xfId="0" applyNumberFormat="1" applyFont="1" applyBorder="1" applyAlignment="1">
      <alignment vertical="center" textRotation="255"/>
    </xf>
    <xf numFmtId="49" fontId="10" fillId="0" borderId="10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vertical="center"/>
    </xf>
    <xf numFmtId="0" fontId="10" fillId="0" borderId="43" xfId="0" applyNumberFormat="1" applyFont="1" applyFill="1" applyBorder="1" applyAlignment="1">
      <alignment vertical="center"/>
    </xf>
    <xf numFmtId="0" fontId="10" fillId="0" borderId="22" xfId="0" applyNumberFormat="1" applyFont="1" applyBorder="1" applyAlignment="1">
      <alignment horizontal="right" vertical="center"/>
    </xf>
    <xf numFmtId="49" fontId="9" fillId="0" borderId="26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176" fontId="9" fillId="0" borderId="32" xfId="0" applyNumberFormat="1" applyFont="1" applyBorder="1" applyAlignment="1">
      <alignment horizontal="right" vertical="center"/>
    </xf>
    <xf numFmtId="176" fontId="9" fillId="0" borderId="31" xfId="0" applyNumberFormat="1" applyFont="1" applyBorder="1" applyAlignment="1">
      <alignment horizontal="right" vertical="center"/>
    </xf>
    <xf numFmtId="0" fontId="10" fillId="0" borderId="31" xfId="0" applyNumberFormat="1" applyFont="1" applyBorder="1" applyAlignment="1">
      <alignment horizontal="right" vertical="center"/>
    </xf>
    <xf numFmtId="0" fontId="10" fillId="0" borderId="39" xfId="0" applyFont="1" applyBorder="1" applyAlignment="1">
      <alignment horizontal="right" vertical="center"/>
    </xf>
    <xf numFmtId="0" fontId="10" fillId="0" borderId="44" xfId="0" applyNumberFormat="1" applyFont="1" applyBorder="1" applyAlignment="1">
      <alignment horizontal="right" vertical="center"/>
    </xf>
    <xf numFmtId="0" fontId="10" fillId="0" borderId="39" xfId="0" applyFont="1" applyBorder="1" applyAlignment="1" applyProtection="1">
      <alignment horizontal="right" vertical="center"/>
    </xf>
    <xf numFmtId="49" fontId="10" fillId="0" borderId="6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0" fontId="9" fillId="0" borderId="32" xfId="0" applyNumberFormat="1" applyFont="1" applyBorder="1" applyAlignment="1">
      <alignment horizontal="right" vertical="center"/>
    </xf>
    <xf numFmtId="49" fontId="9" fillId="0" borderId="32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distributed" vertical="center"/>
    </xf>
    <xf numFmtId="0" fontId="10" fillId="0" borderId="1" xfId="0" applyFont="1" applyBorder="1" applyAlignment="1">
      <alignment horizontal="distributed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distributed" vertical="center"/>
    </xf>
    <xf numFmtId="0" fontId="10" fillId="0" borderId="9" xfId="0" applyFont="1" applyBorder="1" applyAlignment="1">
      <alignment horizontal="distributed" vertical="center"/>
    </xf>
    <xf numFmtId="0" fontId="10" fillId="0" borderId="9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10" fillId="0" borderId="19" xfId="0" applyNumberFormat="1" applyFont="1" applyBorder="1" applyAlignment="1" applyProtection="1">
      <alignment horizontal="right" vertical="center"/>
    </xf>
    <xf numFmtId="49" fontId="10" fillId="0" borderId="11" xfId="0" applyNumberFormat="1" applyFont="1" applyBorder="1" applyAlignment="1" applyProtection="1">
      <alignment horizontal="right" vertical="center"/>
    </xf>
    <xf numFmtId="49" fontId="10" fillId="0" borderId="12" xfId="0" applyNumberFormat="1" applyFont="1" applyBorder="1" applyAlignment="1" applyProtection="1">
      <alignment horizontal="right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76" fontId="10" fillId="0" borderId="19" xfId="0" applyNumberFormat="1" applyFont="1" applyBorder="1" applyAlignment="1" applyProtection="1">
      <alignment horizontal="right" vertical="center"/>
    </xf>
    <xf numFmtId="176" fontId="10" fillId="0" borderId="12" xfId="0" applyNumberFormat="1" applyFont="1" applyBorder="1" applyAlignment="1" applyProtection="1">
      <alignment horizontal="right" vertical="center"/>
    </xf>
    <xf numFmtId="176" fontId="10" fillId="0" borderId="11" xfId="0" applyNumberFormat="1" applyFont="1" applyBorder="1" applyAlignment="1" applyProtection="1">
      <alignment horizontal="right" vertical="center"/>
    </xf>
    <xf numFmtId="0" fontId="10" fillId="0" borderId="4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49" fontId="10" fillId="0" borderId="20" xfId="0" applyNumberFormat="1" applyFont="1" applyBorder="1" applyAlignment="1">
      <alignment horizontal="center" vertical="center" textRotation="255"/>
    </xf>
    <xf numFmtId="49" fontId="10" fillId="0" borderId="19" xfId="0" applyNumberFormat="1" applyFont="1" applyBorder="1" applyAlignment="1">
      <alignment horizontal="center" vertical="center" textRotation="255"/>
    </xf>
    <xf numFmtId="0" fontId="10" fillId="0" borderId="45" xfId="0" applyNumberFormat="1" applyFont="1" applyBorder="1" applyAlignment="1">
      <alignment horizontal="right" vertical="center"/>
    </xf>
    <xf numFmtId="0" fontId="10" fillId="0" borderId="39" xfId="0" applyNumberFormat="1" applyFont="1" applyBorder="1" applyAlignment="1">
      <alignment horizontal="right" vertical="center"/>
    </xf>
    <xf numFmtId="0" fontId="10" fillId="0" borderId="46" xfId="0" applyNumberFormat="1" applyFont="1" applyBorder="1" applyAlignment="1">
      <alignment horizontal="right" vertical="center"/>
    </xf>
    <xf numFmtId="0" fontId="10" fillId="0" borderId="4" xfId="0" applyNumberFormat="1" applyFont="1" applyBorder="1" applyAlignment="1">
      <alignment horizontal="right" vertical="center"/>
    </xf>
    <xf numFmtId="0" fontId="9" fillId="0" borderId="15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49" fontId="10" fillId="0" borderId="31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22" xfId="0" applyNumberFormat="1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22" xfId="0" applyNumberFormat="1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right" vertical="center"/>
    </xf>
    <xf numFmtId="0" fontId="10" fillId="0" borderId="2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0" fontId="10" fillId="0" borderId="18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right" vertical="center"/>
    </xf>
    <xf numFmtId="0" fontId="9" fillId="0" borderId="21" xfId="0" applyNumberFormat="1" applyFont="1" applyBorder="1" applyAlignment="1">
      <alignment horizontal="right" vertical="center"/>
    </xf>
    <xf numFmtId="0" fontId="9" fillId="0" borderId="18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/>
    </xf>
    <xf numFmtId="49" fontId="11" fillId="2" borderId="18" xfId="0" applyNumberFormat="1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49" fontId="10" fillId="0" borderId="16" xfId="0" applyNumberFormat="1" applyFont="1" applyBorder="1" applyAlignment="1">
      <alignment horizontal="center" vertical="center" textRotation="255"/>
    </xf>
    <xf numFmtId="49" fontId="10" fillId="0" borderId="41" xfId="0" applyNumberFormat="1" applyFont="1" applyBorder="1" applyAlignment="1">
      <alignment horizontal="center" vertical="center" textRotation="255"/>
    </xf>
    <xf numFmtId="49" fontId="10" fillId="0" borderId="17" xfId="0" applyNumberFormat="1" applyFont="1" applyBorder="1" applyAlignment="1">
      <alignment horizontal="center" vertical="center" textRotation="255"/>
    </xf>
    <xf numFmtId="0" fontId="5" fillId="0" borderId="4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0</xdr:row>
      <xdr:rowOff>473075</xdr:rowOff>
    </xdr:from>
    <xdr:to>
      <xdr:col>10</xdr:col>
      <xdr:colOff>0</xdr:colOff>
      <xdr:row>2</xdr:row>
      <xdr:rowOff>0</xdr:rowOff>
    </xdr:to>
    <xdr:cxnSp macro="">
      <xdr:nvCxnSpPr>
        <xdr:cNvPr id="2" name="直線コネクタ 1"/>
        <xdr:cNvCxnSpPr/>
      </xdr:nvCxnSpPr>
      <xdr:spPr>
        <a:xfrm>
          <a:off x="8001000" y="473075"/>
          <a:ext cx="1876425" cy="593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</xdr:row>
      <xdr:rowOff>12700</xdr:rowOff>
    </xdr:from>
    <xdr:to>
      <xdr:col>10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7991475" y="488950"/>
          <a:ext cx="1885950" cy="1168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4</xdr:row>
      <xdr:rowOff>0</xdr:rowOff>
    </xdr:from>
    <xdr:to>
      <xdr:col>12</xdr:col>
      <xdr:colOff>0</xdr:colOff>
      <xdr:row>5</xdr:row>
      <xdr:rowOff>0</xdr:rowOff>
    </xdr:to>
    <xdr:cxnSp macro="">
      <xdr:nvCxnSpPr>
        <xdr:cNvPr id="4" name="直線コネクタ 3"/>
        <xdr:cNvCxnSpPr/>
      </xdr:nvCxnSpPr>
      <xdr:spPr>
        <a:xfrm>
          <a:off x="9915525" y="2247900"/>
          <a:ext cx="215265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</xdr:row>
      <xdr:rowOff>0</xdr:rowOff>
    </xdr:from>
    <xdr:to>
      <xdr:col>14</xdr:col>
      <xdr:colOff>0</xdr:colOff>
      <xdr:row>5</xdr:row>
      <xdr:rowOff>9525</xdr:rowOff>
    </xdr:to>
    <xdr:cxnSp macro="">
      <xdr:nvCxnSpPr>
        <xdr:cNvPr id="5" name="直線コネクタ 4"/>
        <xdr:cNvCxnSpPr/>
      </xdr:nvCxnSpPr>
      <xdr:spPr>
        <a:xfrm>
          <a:off x="12068175" y="2247900"/>
          <a:ext cx="21907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6</xdr:row>
      <xdr:rowOff>19050</xdr:rowOff>
    </xdr:from>
    <xdr:to>
      <xdr:col>12</xdr:col>
      <xdr:colOff>0</xdr:colOff>
      <xdr:row>7</xdr:row>
      <xdr:rowOff>19050</xdr:rowOff>
    </xdr:to>
    <xdr:cxnSp macro="">
      <xdr:nvCxnSpPr>
        <xdr:cNvPr id="6" name="直線コネクタ 5"/>
        <xdr:cNvCxnSpPr/>
      </xdr:nvCxnSpPr>
      <xdr:spPr>
        <a:xfrm>
          <a:off x="9877425" y="3448050"/>
          <a:ext cx="219075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6</xdr:row>
      <xdr:rowOff>0</xdr:rowOff>
    </xdr:from>
    <xdr:to>
      <xdr:col>14</xdr:col>
      <xdr:colOff>0</xdr:colOff>
      <xdr:row>7</xdr:row>
      <xdr:rowOff>19050</xdr:rowOff>
    </xdr:to>
    <xdr:cxnSp macro="">
      <xdr:nvCxnSpPr>
        <xdr:cNvPr id="7" name="直線コネクタ 6"/>
        <xdr:cNvCxnSpPr/>
      </xdr:nvCxnSpPr>
      <xdr:spPr>
        <a:xfrm>
          <a:off x="12068175" y="3429000"/>
          <a:ext cx="2190750" cy="6096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7</xdr:row>
      <xdr:rowOff>0</xdr:rowOff>
    </xdr:from>
    <xdr:to>
      <xdr:col>20</xdr:col>
      <xdr:colOff>0</xdr:colOff>
      <xdr:row>8</xdr:row>
      <xdr:rowOff>0</xdr:rowOff>
    </xdr:to>
    <xdr:cxnSp macro="">
      <xdr:nvCxnSpPr>
        <xdr:cNvPr id="8" name="直線コネクタ 7"/>
        <xdr:cNvCxnSpPr/>
      </xdr:nvCxnSpPr>
      <xdr:spPr>
        <a:xfrm>
          <a:off x="16583025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7</xdr:row>
      <xdr:rowOff>0</xdr:rowOff>
    </xdr:from>
    <xdr:to>
      <xdr:col>23</xdr:col>
      <xdr:colOff>9525</xdr:colOff>
      <xdr:row>8</xdr:row>
      <xdr:rowOff>9525</xdr:rowOff>
    </xdr:to>
    <xdr:cxnSp macro="">
      <xdr:nvCxnSpPr>
        <xdr:cNvPr id="9" name="直線コネクタ 8"/>
        <xdr:cNvCxnSpPr/>
      </xdr:nvCxnSpPr>
      <xdr:spPr>
        <a:xfrm>
          <a:off x="18907125" y="4019550"/>
          <a:ext cx="23431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7</xdr:row>
      <xdr:rowOff>0</xdr:rowOff>
    </xdr:from>
    <xdr:to>
      <xdr:col>26</xdr:col>
      <xdr:colOff>0</xdr:colOff>
      <xdr:row>8</xdr:row>
      <xdr:rowOff>0</xdr:rowOff>
    </xdr:to>
    <xdr:cxnSp macro="">
      <xdr:nvCxnSpPr>
        <xdr:cNvPr id="10" name="直線コネクタ 9"/>
        <xdr:cNvCxnSpPr/>
      </xdr:nvCxnSpPr>
      <xdr:spPr>
        <a:xfrm>
          <a:off x="21240750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10</xdr:row>
      <xdr:rowOff>9525</xdr:rowOff>
    </xdr:from>
    <xdr:to>
      <xdr:col>12</xdr:col>
      <xdr:colOff>0</xdr:colOff>
      <xdr:row>11</xdr:row>
      <xdr:rowOff>9525</xdr:rowOff>
    </xdr:to>
    <xdr:cxnSp macro="">
      <xdr:nvCxnSpPr>
        <xdr:cNvPr id="11" name="直線コネクタ 10"/>
        <xdr:cNvCxnSpPr/>
      </xdr:nvCxnSpPr>
      <xdr:spPr>
        <a:xfrm>
          <a:off x="9886950" y="58007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10</xdr:row>
      <xdr:rowOff>9525</xdr:rowOff>
    </xdr:from>
    <xdr:to>
      <xdr:col>14</xdr:col>
      <xdr:colOff>0</xdr:colOff>
      <xdr:row>11</xdr:row>
      <xdr:rowOff>0</xdr:rowOff>
    </xdr:to>
    <xdr:cxnSp macro="">
      <xdr:nvCxnSpPr>
        <xdr:cNvPr id="12" name="直線コネクタ 11"/>
        <xdr:cNvCxnSpPr/>
      </xdr:nvCxnSpPr>
      <xdr:spPr>
        <a:xfrm>
          <a:off x="12068175" y="5800725"/>
          <a:ext cx="2190750" cy="5810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10</xdr:row>
      <xdr:rowOff>0</xdr:rowOff>
    </xdr:from>
    <xdr:to>
      <xdr:col>17</xdr:col>
      <xdr:colOff>0</xdr:colOff>
      <xdr:row>11</xdr:row>
      <xdr:rowOff>0</xdr:rowOff>
    </xdr:to>
    <xdr:cxnSp macro="">
      <xdr:nvCxnSpPr>
        <xdr:cNvPr id="13" name="直線コネクタ 12"/>
        <xdr:cNvCxnSpPr/>
      </xdr:nvCxnSpPr>
      <xdr:spPr>
        <a:xfrm>
          <a:off x="14258925" y="579120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10</xdr:row>
      <xdr:rowOff>0</xdr:rowOff>
    </xdr:from>
    <xdr:to>
      <xdr:col>20</xdr:col>
      <xdr:colOff>0</xdr:colOff>
      <xdr:row>11</xdr:row>
      <xdr:rowOff>0</xdr:rowOff>
    </xdr:to>
    <xdr:cxnSp macro="">
      <xdr:nvCxnSpPr>
        <xdr:cNvPr id="14" name="直線コネクタ 13"/>
        <xdr:cNvCxnSpPr/>
      </xdr:nvCxnSpPr>
      <xdr:spPr>
        <a:xfrm>
          <a:off x="16583025" y="579120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14</xdr:row>
      <xdr:rowOff>9525</xdr:rowOff>
    </xdr:from>
    <xdr:to>
      <xdr:col>12</xdr:col>
      <xdr:colOff>0</xdr:colOff>
      <xdr:row>15</xdr:row>
      <xdr:rowOff>9525</xdr:rowOff>
    </xdr:to>
    <xdr:cxnSp macro="">
      <xdr:nvCxnSpPr>
        <xdr:cNvPr id="15" name="直線コネクタ 14"/>
        <xdr:cNvCxnSpPr/>
      </xdr:nvCxnSpPr>
      <xdr:spPr>
        <a:xfrm>
          <a:off x="9886950" y="81629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14</xdr:row>
      <xdr:rowOff>9525</xdr:rowOff>
    </xdr:from>
    <xdr:to>
      <xdr:col>14</xdr:col>
      <xdr:colOff>0</xdr:colOff>
      <xdr:row>15</xdr:row>
      <xdr:rowOff>9525</xdr:rowOff>
    </xdr:to>
    <xdr:cxnSp macro="">
      <xdr:nvCxnSpPr>
        <xdr:cNvPr id="16" name="直線コネクタ 15"/>
        <xdr:cNvCxnSpPr/>
      </xdr:nvCxnSpPr>
      <xdr:spPr>
        <a:xfrm>
          <a:off x="12077700" y="81629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17</xdr:row>
      <xdr:rowOff>9525</xdr:rowOff>
    </xdr:from>
    <xdr:to>
      <xdr:col>12</xdr:col>
      <xdr:colOff>0</xdr:colOff>
      <xdr:row>18</xdr:row>
      <xdr:rowOff>9525</xdr:rowOff>
    </xdr:to>
    <xdr:cxnSp macro="">
      <xdr:nvCxnSpPr>
        <xdr:cNvPr id="17" name="直線コネクタ 16"/>
        <xdr:cNvCxnSpPr/>
      </xdr:nvCxnSpPr>
      <xdr:spPr>
        <a:xfrm>
          <a:off x="9886950" y="99345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</xdr:row>
      <xdr:rowOff>9525</xdr:rowOff>
    </xdr:from>
    <xdr:to>
      <xdr:col>14</xdr:col>
      <xdr:colOff>0</xdr:colOff>
      <xdr:row>18</xdr:row>
      <xdr:rowOff>9525</xdr:rowOff>
    </xdr:to>
    <xdr:cxnSp macro="">
      <xdr:nvCxnSpPr>
        <xdr:cNvPr id="18" name="直線コネクタ 17"/>
        <xdr:cNvCxnSpPr/>
      </xdr:nvCxnSpPr>
      <xdr:spPr>
        <a:xfrm>
          <a:off x="12077700" y="99345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17</xdr:row>
      <xdr:rowOff>9525</xdr:rowOff>
    </xdr:from>
    <xdr:to>
      <xdr:col>17</xdr:col>
      <xdr:colOff>0</xdr:colOff>
      <xdr:row>18</xdr:row>
      <xdr:rowOff>9525</xdr:rowOff>
    </xdr:to>
    <xdr:cxnSp macro="">
      <xdr:nvCxnSpPr>
        <xdr:cNvPr id="19" name="直線コネクタ 18"/>
        <xdr:cNvCxnSpPr/>
      </xdr:nvCxnSpPr>
      <xdr:spPr>
        <a:xfrm>
          <a:off x="14268450" y="993457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</xdr:colOff>
      <xdr:row>18</xdr:row>
      <xdr:rowOff>9525</xdr:rowOff>
    </xdr:from>
    <xdr:to>
      <xdr:col>26</xdr:col>
      <xdr:colOff>0</xdr:colOff>
      <xdr:row>19</xdr:row>
      <xdr:rowOff>9525</xdr:rowOff>
    </xdr:to>
    <xdr:cxnSp macro="">
      <xdr:nvCxnSpPr>
        <xdr:cNvPr id="20" name="直線コネクタ 19"/>
        <xdr:cNvCxnSpPr/>
      </xdr:nvCxnSpPr>
      <xdr:spPr>
        <a:xfrm>
          <a:off x="21250275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18</xdr:row>
      <xdr:rowOff>9525</xdr:rowOff>
    </xdr:from>
    <xdr:to>
      <xdr:col>23</xdr:col>
      <xdr:colOff>0</xdr:colOff>
      <xdr:row>19</xdr:row>
      <xdr:rowOff>9525</xdr:rowOff>
    </xdr:to>
    <xdr:cxnSp macro="">
      <xdr:nvCxnSpPr>
        <xdr:cNvPr id="21" name="直線コネクタ 20"/>
        <xdr:cNvCxnSpPr/>
      </xdr:nvCxnSpPr>
      <xdr:spPr>
        <a:xfrm>
          <a:off x="18916650" y="10525125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18</xdr:row>
      <xdr:rowOff>9525</xdr:rowOff>
    </xdr:from>
    <xdr:to>
      <xdr:col>20</xdr:col>
      <xdr:colOff>0</xdr:colOff>
      <xdr:row>19</xdr:row>
      <xdr:rowOff>9525</xdr:rowOff>
    </xdr:to>
    <xdr:cxnSp macro="">
      <xdr:nvCxnSpPr>
        <xdr:cNvPr id="22" name="直線コネクタ 21"/>
        <xdr:cNvCxnSpPr/>
      </xdr:nvCxnSpPr>
      <xdr:spPr>
        <a:xfrm>
          <a:off x="16592550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18</xdr:row>
      <xdr:rowOff>9525</xdr:rowOff>
    </xdr:from>
    <xdr:to>
      <xdr:col>17</xdr:col>
      <xdr:colOff>0</xdr:colOff>
      <xdr:row>19</xdr:row>
      <xdr:rowOff>9525</xdr:rowOff>
    </xdr:to>
    <xdr:cxnSp macro="">
      <xdr:nvCxnSpPr>
        <xdr:cNvPr id="23" name="直線コネクタ 22"/>
        <xdr:cNvCxnSpPr/>
      </xdr:nvCxnSpPr>
      <xdr:spPr>
        <a:xfrm>
          <a:off x="14268450" y="10525125"/>
          <a:ext cx="231457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18</xdr:row>
      <xdr:rowOff>9525</xdr:rowOff>
    </xdr:from>
    <xdr:to>
      <xdr:col>14</xdr:col>
      <xdr:colOff>0</xdr:colOff>
      <xdr:row>19</xdr:row>
      <xdr:rowOff>9525</xdr:rowOff>
    </xdr:to>
    <xdr:cxnSp macro="">
      <xdr:nvCxnSpPr>
        <xdr:cNvPr id="24" name="直線コネクタ 23"/>
        <xdr:cNvCxnSpPr/>
      </xdr:nvCxnSpPr>
      <xdr:spPr>
        <a:xfrm>
          <a:off x="12077700" y="105251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18</xdr:row>
      <xdr:rowOff>9525</xdr:rowOff>
    </xdr:from>
    <xdr:to>
      <xdr:col>12</xdr:col>
      <xdr:colOff>0</xdr:colOff>
      <xdr:row>19</xdr:row>
      <xdr:rowOff>9525</xdr:rowOff>
    </xdr:to>
    <xdr:cxnSp macro="">
      <xdr:nvCxnSpPr>
        <xdr:cNvPr id="25" name="直線コネクタ 24"/>
        <xdr:cNvCxnSpPr/>
      </xdr:nvCxnSpPr>
      <xdr:spPr>
        <a:xfrm>
          <a:off x="9886950" y="1052512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5</xdr:row>
      <xdr:rowOff>19050</xdr:rowOff>
    </xdr:from>
    <xdr:to>
      <xdr:col>29</xdr:col>
      <xdr:colOff>0</xdr:colOff>
      <xdr:row>5</xdr:row>
      <xdr:rowOff>542925</xdr:rowOff>
    </xdr:to>
    <xdr:cxnSp macro="">
      <xdr:nvCxnSpPr>
        <xdr:cNvPr id="26" name="直線コネクタ 25"/>
        <xdr:cNvCxnSpPr/>
      </xdr:nvCxnSpPr>
      <xdr:spPr>
        <a:xfrm>
          <a:off x="26936700" y="2857500"/>
          <a:ext cx="0" cy="523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7</xdr:row>
      <xdr:rowOff>0</xdr:rowOff>
    </xdr:from>
    <xdr:to>
      <xdr:col>17</xdr:col>
      <xdr:colOff>0</xdr:colOff>
      <xdr:row>8</xdr:row>
      <xdr:rowOff>0</xdr:rowOff>
    </xdr:to>
    <xdr:cxnSp macro="">
      <xdr:nvCxnSpPr>
        <xdr:cNvPr id="27" name="直線コネクタ 26"/>
        <xdr:cNvCxnSpPr/>
      </xdr:nvCxnSpPr>
      <xdr:spPr>
        <a:xfrm>
          <a:off x="14258925" y="4019550"/>
          <a:ext cx="23241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15</xdr:row>
      <xdr:rowOff>9525</xdr:rowOff>
    </xdr:from>
    <xdr:to>
      <xdr:col>12</xdr:col>
      <xdr:colOff>0</xdr:colOff>
      <xdr:row>16</xdr:row>
      <xdr:rowOff>9525</xdr:rowOff>
    </xdr:to>
    <xdr:cxnSp macro="">
      <xdr:nvCxnSpPr>
        <xdr:cNvPr id="37" name="直線コネクタ 36"/>
        <xdr:cNvCxnSpPr/>
      </xdr:nvCxnSpPr>
      <xdr:spPr>
        <a:xfrm>
          <a:off x="988695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15</xdr:row>
      <xdr:rowOff>9525</xdr:rowOff>
    </xdr:from>
    <xdr:to>
      <xdr:col>14</xdr:col>
      <xdr:colOff>0</xdr:colOff>
      <xdr:row>16</xdr:row>
      <xdr:rowOff>9525</xdr:rowOff>
    </xdr:to>
    <xdr:cxnSp macro="">
      <xdr:nvCxnSpPr>
        <xdr:cNvPr id="38" name="直線コネクタ 37"/>
        <xdr:cNvCxnSpPr/>
      </xdr:nvCxnSpPr>
      <xdr:spPr>
        <a:xfrm>
          <a:off x="1207770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15</xdr:row>
      <xdr:rowOff>9525</xdr:rowOff>
    </xdr:from>
    <xdr:to>
      <xdr:col>12</xdr:col>
      <xdr:colOff>0</xdr:colOff>
      <xdr:row>16</xdr:row>
      <xdr:rowOff>9525</xdr:rowOff>
    </xdr:to>
    <xdr:cxnSp macro="">
      <xdr:nvCxnSpPr>
        <xdr:cNvPr id="39" name="直線コネクタ 38"/>
        <xdr:cNvCxnSpPr/>
      </xdr:nvCxnSpPr>
      <xdr:spPr>
        <a:xfrm>
          <a:off x="9886950" y="8753475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11</xdr:col>
      <xdr:colOff>1228725</xdr:colOff>
      <xdr:row>13</xdr:row>
      <xdr:rowOff>0</xdr:rowOff>
    </xdr:to>
    <xdr:cxnSp macro="">
      <xdr:nvCxnSpPr>
        <xdr:cNvPr id="40" name="直線コネクタ 39"/>
        <xdr:cNvCxnSpPr/>
      </xdr:nvCxnSpPr>
      <xdr:spPr>
        <a:xfrm>
          <a:off x="987742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12</xdr:row>
      <xdr:rowOff>0</xdr:rowOff>
    </xdr:from>
    <xdr:to>
      <xdr:col>13</xdr:col>
      <xdr:colOff>1228725</xdr:colOff>
      <xdr:row>13</xdr:row>
      <xdr:rowOff>0</xdr:rowOff>
    </xdr:to>
    <xdr:cxnSp macro="">
      <xdr:nvCxnSpPr>
        <xdr:cNvPr id="41" name="直線コネクタ 40"/>
        <xdr:cNvCxnSpPr/>
      </xdr:nvCxnSpPr>
      <xdr:spPr>
        <a:xfrm>
          <a:off x="1206817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12</xdr:row>
      <xdr:rowOff>0</xdr:rowOff>
    </xdr:from>
    <xdr:to>
      <xdr:col>16</xdr:col>
      <xdr:colOff>504825</xdr:colOff>
      <xdr:row>13</xdr:row>
      <xdr:rowOff>0</xdr:rowOff>
    </xdr:to>
    <xdr:cxnSp macro="">
      <xdr:nvCxnSpPr>
        <xdr:cNvPr id="42" name="直線コネクタ 41"/>
        <xdr:cNvCxnSpPr/>
      </xdr:nvCxnSpPr>
      <xdr:spPr>
        <a:xfrm>
          <a:off x="14258925" y="69723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12</xdr:row>
      <xdr:rowOff>0</xdr:rowOff>
    </xdr:from>
    <xdr:to>
      <xdr:col>19</xdr:col>
      <xdr:colOff>523875</xdr:colOff>
      <xdr:row>13</xdr:row>
      <xdr:rowOff>0</xdr:rowOff>
    </xdr:to>
    <xdr:cxnSp macro="">
      <xdr:nvCxnSpPr>
        <xdr:cNvPr id="43" name="直線コネクタ 42"/>
        <xdr:cNvCxnSpPr/>
      </xdr:nvCxnSpPr>
      <xdr:spPr>
        <a:xfrm>
          <a:off x="16583025" y="6972300"/>
          <a:ext cx="2181225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14</xdr:row>
      <xdr:rowOff>0</xdr:rowOff>
    </xdr:from>
    <xdr:to>
      <xdr:col>22</xdr:col>
      <xdr:colOff>504825</xdr:colOff>
      <xdr:row>15</xdr:row>
      <xdr:rowOff>0</xdr:rowOff>
    </xdr:to>
    <xdr:cxnSp macro="">
      <xdr:nvCxnSpPr>
        <xdr:cNvPr id="44" name="直線コネクタ 43"/>
        <xdr:cNvCxnSpPr/>
      </xdr:nvCxnSpPr>
      <xdr:spPr>
        <a:xfrm>
          <a:off x="18907125" y="81534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14</xdr:row>
      <xdr:rowOff>0</xdr:rowOff>
    </xdr:from>
    <xdr:to>
      <xdr:col>25</xdr:col>
      <xdr:colOff>504825</xdr:colOff>
      <xdr:row>15</xdr:row>
      <xdr:rowOff>0</xdr:rowOff>
    </xdr:to>
    <xdr:cxnSp macro="">
      <xdr:nvCxnSpPr>
        <xdr:cNvPr id="45" name="直線コネクタ 44"/>
        <xdr:cNvCxnSpPr/>
      </xdr:nvCxnSpPr>
      <xdr:spPr>
        <a:xfrm>
          <a:off x="21240750" y="8153400"/>
          <a:ext cx="2171700" cy="590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9525</xdr:colOff>
      <xdr:row>17</xdr:row>
      <xdr:rowOff>9525</xdr:rowOff>
    </xdr:from>
    <xdr:to>
      <xdr:col>26</xdr:col>
      <xdr:colOff>0</xdr:colOff>
      <xdr:row>18</xdr:row>
      <xdr:rowOff>9525</xdr:rowOff>
    </xdr:to>
    <xdr:cxnSp macro="">
      <xdr:nvCxnSpPr>
        <xdr:cNvPr id="49" name="直線コネクタ 48"/>
        <xdr:cNvCxnSpPr/>
      </xdr:nvCxnSpPr>
      <xdr:spPr>
        <a:xfrm>
          <a:off x="21238974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17</xdr:row>
      <xdr:rowOff>9525</xdr:rowOff>
    </xdr:from>
    <xdr:to>
      <xdr:col>23</xdr:col>
      <xdr:colOff>0</xdr:colOff>
      <xdr:row>18</xdr:row>
      <xdr:rowOff>9525</xdr:rowOff>
    </xdr:to>
    <xdr:cxnSp macro="">
      <xdr:nvCxnSpPr>
        <xdr:cNvPr id="50" name="直線コネクタ 49"/>
        <xdr:cNvCxnSpPr/>
      </xdr:nvCxnSpPr>
      <xdr:spPr>
        <a:xfrm>
          <a:off x="18914228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17</xdr:row>
      <xdr:rowOff>9525</xdr:rowOff>
    </xdr:from>
    <xdr:to>
      <xdr:col>20</xdr:col>
      <xdr:colOff>0</xdr:colOff>
      <xdr:row>18</xdr:row>
      <xdr:rowOff>9525</xdr:rowOff>
    </xdr:to>
    <xdr:cxnSp macro="">
      <xdr:nvCxnSpPr>
        <xdr:cNvPr id="51" name="直線コネクタ 50"/>
        <xdr:cNvCxnSpPr/>
      </xdr:nvCxnSpPr>
      <xdr:spPr>
        <a:xfrm>
          <a:off x="16589483" y="10648466"/>
          <a:ext cx="2315220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17</xdr:row>
      <xdr:rowOff>9525</xdr:rowOff>
    </xdr:from>
    <xdr:to>
      <xdr:col>17</xdr:col>
      <xdr:colOff>0</xdr:colOff>
      <xdr:row>18</xdr:row>
      <xdr:rowOff>9525</xdr:rowOff>
    </xdr:to>
    <xdr:cxnSp macro="">
      <xdr:nvCxnSpPr>
        <xdr:cNvPr id="52" name="直線コネクタ 51"/>
        <xdr:cNvCxnSpPr/>
      </xdr:nvCxnSpPr>
      <xdr:spPr>
        <a:xfrm>
          <a:off x="14264737" y="10648466"/>
          <a:ext cx="2315221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17</xdr:row>
      <xdr:rowOff>9525</xdr:rowOff>
    </xdr:from>
    <xdr:to>
      <xdr:col>14</xdr:col>
      <xdr:colOff>0</xdr:colOff>
      <xdr:row>18</xdr:row>
      <xdr:rowOff>9525</xdr:rowOff>
    </xdr:to>
    <xdr:cxnSp macro="">
      <xdr:nvCxnSpPr>
        <xdr:cNvPr id="53" name="直線コネクタ 52"/>
        <xdr:cNvCxnSpPr/>
      </xdr:nvCxnSpPr>
      <xdr:spPr>
        <a:xfrm>
          <a:off x="12069144" y="10051135"/>
          <a:ext cx="2186068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17</xdr:row>
      <xdr:rowOff>9525</xdr:rowOff>
    </xdr:from>
    <xdr:to>
      <xdr:col>12</xdr:col>
      <xdr:colOff>0</xdr:colOff>
      <xdr:row>18</xdr:row>
      <xdr:rowOff>9525</xdr:rowOff>
    </xdr:to>
    <xdr:cxnSp macro="">
      <xdr:nvCxnSpPr>
        <xdr:cNvPr id="54" name="直線コネクタ 53"/>
        <xdr:cNvCxnSpPr/>
      </xdr:nvCxnSpPr>
      <xdr:spPr>
        <a:xfrm>
          <a:off x="9873550" y="10648466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9525</xdr:colOff>
      <xdr:row>18</xdr:row>
      <xdr:rowOff>9525</xdr:rowOff>
    </xdr:from>
    <xdr:to>
      <xdr:col>23</xdr:col>
      <xdr:colOff>0</xdr:colOff>
      <xdr:row>19</xdr:row>
      <xdr:rowOff>9525</xdr:rowOff>
    </xdr:to>
    <xdr:cxnSp macro="">
      <xdr:nvCxnSpPr>
        <xdr:cNvPr id="56" name="直線コネクタ 55"/>
        <xdr:cNvCxnSpPr/>
      </xdr:nvCxnSpPr>
      <xdr:spPr>
        <a:xfrm>
          <a:off x="18914228" y="11245796"/>
          <a:ext cx="2315221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</xdr:colOff>
      <xdr:row>18</xdr:row>
      <xdr:rowOff>9525</xdr:rowOff>
    </xdr:from>
    <xdr:to>
      <xdr:col>20</xdr:col>
      <xdr:colOff>0</xdr:colOff>
      <xdr:row>19</xdr:row>
      <xdr:rowOff>9525</xdr:rowOff>
    </xdr:to>
    <xdr:cxnSp macro="">
      <xdr:nvCxnSpPr>
        <xdr:cNvPr id="57" name="直線コネクタ 56"/>
        <xdr:cNvCxnSpPr/>
      </xdr:nvCxnSpPr>
      <xdr:spPr>
        <a:xfrm>
          <a:off x="16589483" y="11245796"/>
          <a:ext cx="2315220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18</xdr:row>
      <xdr:rowOff>9525</xdr:rowOff>
    </xdr:from>
    <xdr:to>
      <xdr:col>17</xdr:col>
      <xdr:colOff>0</xdr:colOff>
      <xdr:row>19</xdr:row>
      <xdr:rowOff>9525</xdr:rowOff>
    </xdr:to>
    <xdr:cxnSp macro="">
      <xdr:nvCxnSpPr>
        <xdr:cNvPr id="58" name="直線コネクタ 57"/>
        <xdr:cNvCxnSpPr/>
      </xdr:nvCxnSpPr>
      <xdr:spPr>
        <a:xfrm>
          <a:off x="14264737" y="11245796"/>
          <a:ext cx="2315221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9525</xdr:colOff>
      <xdr:row>18</xdr:row>
      <xdr:rowOff>9525</xdr:rowOff>
    </xdr:from>
    <xdr:to>
      <xdr:col>14</xdr:col>
      <xdr:colOff>0</xdr:colOff>
      <xdr:row>19</xdr:row>
      <xdr:rowOff>9525</xdr:rowOff>
    </xdr:to>
    <xdr:cxnSp macro="">
      <xdr:nvCxnSpPr>
        <xdr:cNvPr id="59" name="直線コネクタ 58"/>
        <xdr:cNvCxnSpPr/>
      </xdr:nvCxnSpPr>
      <xdr:spPr>
        <a:xfrm>
          <a:off x="12069144" y="10648466"/>
          <a:ext cx="2186068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18</xdr:row>
      <xdr:rowOff>9525</xdr:rowOff>
    </xdr:from>
    <xdr:to>
      <xdr:col>12</xdr:col>
      <xdr:colOff>0</xdr:colOff>
      <xdr:row>19</xdr:row>
      <xdr:rowOff>9525</xdr:rowOff>
    </xdr:to>
    <xdr:cxnSp macro="">
      <xdr:nvCxnSpPr>
        <xdr:cNvPr id="60" name="直線コネクタ 59"/>
        <xdr:cNvCxnSpPr/>
      </xdr:nvCxnSpPr>
      <xdr:spPr>
        <a:xfrm>
          <a:off x="9873550" y="11245796"/>
          <a:ext cx="2186069" cy="59733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21</xdr:row>
      <xdr:rowOff>0</xdr:rowOff>
    </xdr:from>
    <xdr:to>
      <xdr:col>11</xdr:col>
      <xdr:colOff>1233569</xdr:colOff>
      <xdr:row>22</xdr:row>
      <xdr:rowOff>-1</xdr:rowOff>
    </xdr:to>
    <xdr:cxnSp macro="">
      <xdr:nvCxnSpPr>
        <xdr:cNvPr id="87" name="直線コネクタ 86"/>
        <xdr:cNvCxnSpPr/>
      </xdr:nvCxnSpPr>
      <xdr:spPr>
        <a:xfrm>
          <a:off x="9864025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21</xdr:row>
      <xdr:rowOff>0</xdr:rowOff>
    </xdr:from>
    <xdr:to>
      <xdr:col>13</xdr:col>
      <xdr:colOff>1233569</xdr:colOff>
      <xdr:row>22</xdr:row>
      <xdr:rowOff>-1</xdr:rowOff>
    </xdr:to>
    <xdr:cxnSp macro="">
      <xdr:nvCxnSpPr>
        <xdr:cNvPr id="89" name="直線コネクタ 88"/>
        <xdr:cNvCxnSpPr/>
      </xdr:nvCxnSpPr>
      <xdr:spPr>
        <a:xfrm>
          <a:off x="12059619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21</xdr:row>
      <xdr:rowOff>0</xdr:rowOff>
    </xdr:from>
    <xdr:to>
      <xdr:col>16</xdr:col>
      <xdr:colOff>523230</xdr:colOff>
      <xdr:row>22</xdr:row>
      <xdr:rowOff>-1</xdr:rowOff>
    </xdr:to>
    <xdr:cxnSp macro="">
      <xdr:nvCxnSpPr>
        <xdr:cNvPr id="91" name="直線コネクタ 90"/>
        <xdr:cNvCxnSpPr/>
      </xdr:nvCxnSpPr>
      <xdr:spPr>
        <a:xfrm>
          <a:off x="14255212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30"/>
  <sheetViews>
    <sheetView tabSelected="1" zoomScale="50" zoomScaleNormal="50" zoomScaleSheetLayoutView="40" workbookViewId="0">
      <selection activeCell="K8" sqref="K8"/>
    </sheetView>
  </sheetViews>
  <sheetFormatPr defaultColWidth="6.375" defaultRowHeight="13.5" x14ac:dyDescent="0.15"/>
  <cols>
    <col min="1" max="1" width="10.75" style="2" customWidth="1"/>
    <col min="2" max="5" width="14.5" style="2" customWidth="1"/>
    <col min="6" max="6" width="15" style="2" customWidth="1"/>
    <col min="7" max="7" width="14.75" style="2" customWidth="1"/>
    <col min="8" max="9" width="6.375" style="2"/>
    <col min="10" max="10" width="18.375" style="2" customWidth="1"/>
    <col min="11" max="11" width="12.5" style="8" customWidth="1"/>
    <col min="12" max="12" width="16.25" style="8" customWidth="1"/>
    <col min="13" max="13" width="12.5" style="8" customWidth="1"/>
    <col min="14" max="14" width="16.25" style="8" customWidth="1"/>
    <col min="15" max="15" width="12.5" style="8" customWidth="1"/>
    <col min="16" max="16" width="9.375" style="8" customWidth="1"/>
    <col min="17" max="17" width="8.625" style="2" customWidth="1"/>
    <col min="18" max="18" width="12.5" style="8" customWidth="1"/>
    <col min="19" max="19" width="9.25" style="8" customWidth="1"/>
    <col min="20" max="20" width="8.75" style="2" customWidth="1"/>
    <col min="21" max="21" width="12.5" style="8" customWidth="1"/>
    <col min="22" max="22" width="9.375" style="8" customWidth="1"/>
    <col min="23" max="23" width="8.75" style="2" customWidth="1"/>
    <col min="24" max="24" width="12.5" style="8" customWidth="1"/>
    <col min="25" max="25" width="9.375" style="8" customWidth="1"/>
    <col min="26" max="26" width="8.625" style="2" customWidth="1"/>
    <col min="27" max="27" width="31.5" style="2" customWidth="1"/>
    <col min="28" max="16384" width="6.375" style="2"/>
  </cols>
  <sheetData>
    <row r="1" spans="1:29" ht="37.5" customHeight="1" thickBot="1" x14ac:dyDescent="0.2">
      <c r="A1" s="13" t="s">
        <v>47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2"/>
      <c r="T1" s="4"/>
      <c r="U1" s="11"/>
      <c r="V1" s="11"/>
      <c r="W1" s="1"/>
      <c r="X1" s="11"/>
      <c r="Y1" s="11"/>
      <c r="Z1" s="1"/>
      <c r="AA1" s="1"/>
      <c r="AB1" s="1"/>
      <c r="AC1" s="1"/>
    </row>
    <row r="2" spans="1:29" ht="46.5" customHeight="1" thickTop="1" x14ac:dyDescent="0.15">
      <c r="A2" s="155" t="s">
        <v>37</v>
      </c>
      <c r="B2" s="156"/>
      <c r="C2" s="156"/>
      <c r="D2" s="156"/>
      <c r="E2" s="156"/>
      <c r="F2" s="157"/>
      <c r="G2" s="158"/>
      <c r="H2" s="163" t="s">
        <v>43</v>
      </c>
      <c r="I2" s="165" t="s">
        <v>5</v>
      </c>
      <c r="J2" s="165"/>
      <c r="K2" s="166">
        <v>1</v>
      </c>
      <c r="L2" s="167"/>
      <c r="M2" s="168">
        <v>2</v>
      </c>
      <c r="N2" s="169"/>
      <c r="O2" s="170">
        <v>3</v>
      </c>
      <c r="P2" s="171"/>
      <c r="Q2" s="172"/>
      <c r="R2" s="149">
        <v>4</v>
      </c>
      <c r="S2" s="150"/>
      <c r="T2" s="151"/>
      <c r="U2" s="149">
        <v>5</v>
      </c>
      <c r="V2" s="150"/>
      <c r="W2" s="151"/>
      <c r="X2" s="149">
        <v>6</v>
      </c>
      <c r="Y2" s="150"/>
      <c r="Z2" s="151"/>
      <c r="AA2" s="28" t="s">
        <v>24</v>
      </c>
    </row>
    <row r="3" spans="1:29" ht="46.5" customHeight="1" x14ac:dyDescent="0.15">
      <c r="A3" s="159"/>
      <c r="B3" s="160"/>
      <c r="C3" s="160"/>
      <c r="D3" s="160"/>
      <c r="E3" s="160"/>
      <c r="F3" s="161"/>
      <c r="G3" s="162"/>
      <c r="H3" s="164"/>
      <c r="I3" s="152" t="s">
        <v>23</v>
      </c>
      <c r="J3" s="152"/>
      <c r="K3" s="7" t="s">
        <v>7</v>
      </c>
      <c r="L3" s="9" t="s">
        <v>6</v>
      </c>
      <c r="M3" s="7" t="s">
        <v>7</v>
      </c>
      <c r="N3" s="10" t="s">
        <v>6</v>
      </c>
      <c r="O3" s="7" t="s">
        <v>7</v>
      </c>
      <c r="P3" s="153" t="s">
        <v>6</v>
      </c>
      <c r="Q3" s="154"/>
      <c r="R3" s="7" t="s">
        <v>7</v>
      </c>
      <c r="S3" s="153" t="s">
        <v>6</v>
      </c>
      <c r="T3" s="154"/>
      <c r="U3" s="7" t="s">
        <v>7</v>
      </c>
      <c r="V3" s="153" t="s">
        <v>6</v>
      </c>
      <c r="W3" s="154"/>
      <c r="X3" s="7" t="s">
        <v>7</v>
      </c>
      <c r="Y3" s="153" t="s">
        <v>6</v>
      </c>
      <c r="Z3" s="154"/>
      <c r="AA3" s="27" t="s">
        <v>6</v>
      </c>
    </row>
    <row r="4" spans="1:29" ht="46.5" customHeight="1" x14ac:dyDescent="0.15">
      <c r="A4" s="141" t="s">
        <v>0</v>
      </c>
      <c r="B4" s="29" t="s">
        <v>38</v>
      </c>
      <c r="C4" s="29" t="s">
        <v>39</v>
      </c>
      <c r="D4" s="29" t="s">
        <v>40</v>
      </c>
      <c r="E4" s="29" t="s">
        <v>41</v>
      </c>
      <c r="F4" s="142" t="s">
        <v>45</v>
      </c>
      <c r="G4" s="143"/>
      <c r="H4" s="144" t="s">
        <v>8</v>
      </c>
      <c r="I4" s="146" t="s">
        <v>14</v>
      </c>
      <c r="J4" s="38" t="s">
        <v>34</v>
      </c>
      <c r="K4" s="37">
        <v>306</v>
      </c>
      <c r="L4" s="22"/>
      <c r="M4" s="14">
        <v>315</v>
      </c>
      <c r="N4" s="15"/>
      <c r="O4" s="16">
        <v>245</v>
      </c>
      <c r="P4" s="113"/>
      <c r="Q4" s="89"/>
      <c r="R4" s="14">
        <v>245</v>
      </c>
      <c r="S4" s="113"/>
      <c r="T4" s="89"/>
      <c r="U4" s="16">
        <v>175</v>
      </c>
      <c r="V4" s="113"/>
      <c r="W4" s="89"/>
      <c r="X4" s="14">
        <v>175</v>
      </c>
      <c r="Y4" s="113"/>
      <c r="Z4" s="89"/>
      <c r="AA4" s="23"/>
    </row>
    <row r="5" spans="1:29" ht="46.5" customHeight="1" x14ac:dyDescent="0.15">
      <c r="A5" s="141"/>
      <c r="B5" s="30" t="s">
        <v>1</v>
      </c>
      <c r="C5" s="31" t="s">
        <v>13</v>
      </c>
      <c r="D5" s="30" t="s">
        <v>2</v>
      </c>
      <c r="E5" s="32" t="s">
        <v>42</v>
      </c>
      <c r="F5" s="139" t="s">
        <v>3</v>
      </c>
      <c r="G5" s="140"/>
      <c r="H5" s="144"/>
      <c r="I5" s="147"/>
      <c r="J5" s="38" t="s">
        <v>35</v>
      </c>
      <c r="K5" s="123"/>
      <c r="L5" s="124"/>
      <c r="M5" s="135"/>
      <c r="N5" s="136"/>
      <c r="O5" s="16">
        <v>70</v>
      </c>
      <c r="P5" s="113"/>
      <c r="Q5" s="89"/>
      <c r="R5" s="14">
        <v>90</v>
      </c>
      <c r="S5" s="113"/>
      <c r="T5" s="89"/>
      <c r="U5" s="16">
        <v>100</v>
      </c>
      <c r="V5" s="113"/>
      <c r="W5" s="89"/>
      <c r="X5" s="14">
        <v>105</v>
      </c>
      <c r="Y5" s="113"/>
      <c r="Z5" s="89"/>
      <c r="AA5" s="23"/>
    </row>
    <row r="6" spans="1:29" ht="46.5" customHeight="1" x14ac:dyDescent="0.15">
      <c r="A6" s="33">
        <v>4</v>
      </c>
      <c r="B6" s="17">
        <v>30</v>
      </c>
      <c r="C6" s="18">
        <v>10</v>
      </c>
      <c r="D6" s="18"/>
      <c r="E6" s="18"/>
      <c r="F6" s="119"/>
      <c r="G6" s="120"/>
      <c r="H6" s="144"/>
      <c r="I6" s="147"/>
      <c r="J6" s="38" t="s">
        <v>33</v>
      </c>
      <c r="K6" s="14">
        <v>136</v>
      </c>
      <c r="L6" s="22"/>
      <c r="M6" s="14">
        <v>175</v>
      </c>
      <c r="N6" s="15"/>
      <c r="O6" s="16">
        <v>175</v>
      </c>
      <c r="P6" s="113"/>
      <c r="Q6" s="89"/>
      <c r="R6" s="14">
        <v>175</v>
      </c>
      <c r="S6" s="113"/>
      <c r="T6" s="89"/>
      <c r="U6" s="16">
        <v>175</v>
      </c>
      <c r="V6" s="113"/>
      <c r="W6" s="89"/>
      <c r="X6" s="14">
        <v>175</v>
      </c>
      <c r="Y6" s="113"/>
      <c r="Z6" s="89"/>
      <c r="AA6" s="23"/>
    </row>
    <row r="7" spans="1:29" ht="46.5" customHeight="1" x14ac:dyDescent="0.15">
      <c r="A7" s="33">
        <v>5</v>
      </c>
      <c r="B7" s="17">
        <v>31</v>
      </c>
      <c r="C7" s="18">
        <v>12</v>
      </c>
      <c r="D7" s="18"/>
      <c r="E7" s="18"/>
      <c r="F7" s="119"/>
      <c r="G7" s="120"/>
      <c r="H7" s="144"/>
      <c r="I7" s="147"/>
      <c r="J7" s="38" t="s">
        <v>32</v>
      </c>
      <c r="K7" s="123"/>
      <c r="L7" s="124"/>
      <c r="M7" s="135"/>
      <c r="N7" s="136"/>
      <c r="O7" s="16">
        <v>90</v>
      </c>
      <c r="P7" s="113"/>
      <c r="Q7" s="89"/>
      <c r="R7" s="14">
        <v>105</v>
      </c>
      <c r="S7" s="113"/>
      <c r="T7" s="89"/>
      <c r="U7" s="16">
        <v>105</v>
      </c>
      <c r="V7" s="113"/>
      <c r="W7" s="89"/>
      <c r="X7" s="14">
        <v>105</v>
      </c>
      <c r="Y7" s="113"/>
      <c r="Z7" s="89"/>
      <c r="AA7" s="23"/>
      <c r="AB7" s="5"/>
    </row>
    <row r="8" spans="1:29" ht="46.5" customHeight="1" x14ac:dyDescent="0.15">
      <c r="A8" s="33">
        <v>6</v>
      </c>
      <c r="B8" s="17">
        <v>30</v>
      </c>
      <c r="C8" s="18">
        <v>8</v>
      </c>
      <c r="D8" s="18"/>
      <c r="E8" s="18"/>
      <c r="F8" s="119"/>
      <c r="G8" s="120"/>
      <c r="H8" s="144"/>
      <c r="I8" s="147"/>
      <c r="J8" s="38" t="s">
        <v>31</v>
      </c>
      <c r="K8" s="14">
        <v>102</v>
      </c>
      <c r="L8" s="22"/>
      <c r="M8" s="14">
        <v>105</v>
      </c>
      <c r="N8" s="15"/>
      <c r="O8" s="137"/>
      <c r="P8" s="131"/>
      <c r="Q8" s="138"/>
      <c r="R8" s="137"/>
      <c r="S8" s="131"/>
      <c r="T8" s="138"/>
      <c r="U8" s="137"/>
      <c r="V8" s="131"/>
      <c r="W8" s="138"/>
      <c r="X8" s="137"/>
      <c r="Y8" s="131"/>
      <c r="Z8" s="138"/>
      <c r="AA8" s="23"/>
      <c r="AB8" s="5"/>
    </row>
    <row r="9" spans="1:29" ht="46.5" customHeight="1" x14ac:dyDescent="0.15">
      <c r="A9" s="33">
        <v>7</v>
      </c>
      <c r="B9" s="17">
        <v>31</v>
      </c>
      <c r="C9" s="18">
        <v>11</v>
      </c>
      <c r="D9" s="18"/>
      <c r="E9" s="18"/>
      <c r="F9" s="119"/>
      <c r="G9" s="120"/>
      <c r="H9" s="144"/>
      <c r="I9" s="147"/>
      <c r="J9" s="38" t="s">
        <v>30</v>
      </c>
      <c r="K9" s="14">
        <v>68</v>
      </c>
      <c r="L9" s="22"/>
      <c r="M9" s="14">
        <v>70</v>
      </c>
      <c r="N9" s="15"/>
      <c r="O9" s="16">
        <v>60</v>
      </c>
      <c r="P9" s="113"/>
      <c r="Q9" s="89"/>
      <c r="R9" s="14">
        <v>60</v>
      </c>
      <c r="S9" s="113"/>
      <c r="T9" s="89"/>
      <c r="U9" s="16">
        <v>50</v>
      </c>
      <c r="V9" s="113"/>
      <c r="W9" s="89"/>
      <c r="X9" s="14">
        <v>50</v>
      </c>
      <c r="Y9" s="113"/>
      <c r="Z9" s="89"/>
      <c r="AA9" s="23"/>
      <c r="AB9" s="5"/>
    </row>
    <row r="10" spans="1:29" ht="46.5" customHeight="1" x14ac:dyDescent="0.15">
      <c r="A10" s="33">
        <v>8</v>
      </c>
      <c r="B10" s="17">
        <v>31</v>
      </c>
      <c r="C10" s="18">
        <v>9</v>
      </c>
      <c r="D10" s="18"/>
      <c r="E10" s="18"/>
      <c r="F10" s="119"/>
      <c r="G10" s="120"/>
      <c r="H10" s="144"/>
      <c r="I10" s="147"/>
      <c r="J10" s="38" t="s">
        <v>18</v>
      </c>
      <c r="K10" s="14">
        <v>68</v>
      </c>
      <c r="L10" s="22"/>
      <c r="M10" s="14">
        <v>70</v>
      </c>
      <c r="N10" s="15"/>
      <c r="O10" s="16">
        <v>60</v>
      </c>
      <c r="P10" s="113"/>
      <c r="Q10" s="89"/>
      <c r="R10" s="14">
        <v>60</v>
      </c>
      <c r="S10" s="113"/>
      <c r="T10" s="89"/>
      <c r="U10" s="16">
        <v>50</v>
      </c>
      <c r="V10" s="113"/>
      <c r="W10" s="89"/>
      <c r="X10" s="14">
        <v>50</v>
      </c>
      <c r="Y10" s="113"/>
      <c r="Z10" s="89"/>
      <c r="AA10" s="23"/>
      <c r="AB10" s="5"/>
    </row>
    <row r="11" spans="1:29" ht="46.5" customHeight="1" x14ac:dyDescent="0.15">
      <c r="A11" s="33">
        <v>9</v>
      </c>
      <c r="B11" s="17">
        <v>30</v>
      </c>
      <c r="C11" s="18">
        <v>10</v>
      </c>
      <c r="D11" s="18"/>
      <c r="E11" s="18"/>
      <c r="F11" s="119"/>
      <c r="G11" s="120"/>
      <c r="H11" s="144"/>
      <c r="I11" s="147"/>
      <c r="J11" s="38" t="s">
        <v>28</v>
      </c>
      <c r="K11" s="123"/>
      <c r="L11" s="124"/>
      <c r="M11" s="135"/>
      <c r="N11" s="136"/>
      <c r="O11" s="137"/>
      <c r="P11" s="131"/>
      <c r="Q11" s="138"/>
      <c r="R11" s="137"/>
      <c r="S11" s="131"/>
      <c r="T11" s="138"/>
      <c r="U11" s="16">
        <v>60</v>
      </c>
      <c r="V11" s="128"/>
      <c r="W11" s="129"/>
      <c r="X11" s="14">
        <v>55</v>
      </c>
      <c r="Y11" s="128"/>
      <c r="Z11" s="129"/>
      <c r="AA11" s="23"/>
      <c r="AB11" s="5"/>
    </row>
    <row r="12" spans="1:29" ht="46.5" customHeight="1" x14ac:dyDescent="0.15">
      <c r="A12" s="33">
        <v>10</v>
      </c>
      <c r="B12" s="17">
        <v>31</v>
      </c>
      <c r="C12" s="18">
        <v>11</v>
      </c>
      <c r="D12" s="18"/>
      <c r="E12" s="18"/>
      <c r="F12" s="119"/>
      <c r="G12" s="120"/>
      <c r="H12" s="144"/>
      <c r="I12" s="147"/>
      <c r="J12" s="38" t="s">
        <v>29</v>
      </c>
      <c r="K12" s="14">
        <v>102</v>
      </c>
      <c r="L12" s="22"/>
      <c r="M12" s="14">
        <v>105</v>
      </c>
      <c r="N12" s="15"/>
      <c r="O12" s="16">
        <v>105</v>
      </c>
      <c r="P12" s="113"/>
      <c r="Q12" s="89"/>
      <c r="R12" s="14">
        <v>105</v>
      </c>
      <c r="S12" s="113"/>
      <c r="T12" s="89"/>
      <c r="U12" s="16">
        <v>90</v>
      </c>
      <c r="V12" s="113"/>
      <c r="W12" s="89"/>
      <c r="X12" s="14">
        <v>90</v>
      </c>
      <c r="Y12" s="113"/>
      <c r="Z12" s="89"/>
      <c r="AA12" s="23"/>
      <c r="AB12" s="5"/>
    </row>
    <row r="13" spans="1:29" ht="46.5" customHeight="1" x14ac:dyDescent="0.15">
      <c r="A13" s="33">
        <v>11</v>
      </c>
      <c r="B13" s="17">
        <v>30</v>
      </c>
      <c r="C13" s="18">
        <v>10</v>
      </c>
      <c r="D13" s="18"/>
      <c r="E13" s="18"/>
      <c r="F13" s="119"/>
      <c r="G13" s="120"/>
      <c r="H13" s="144"/>
      <c r="I13" s="148"/>
      <c r="J13" s="36" t="s">
        <v>54</v>
      </c>
      <c r="K13" s="116"/>
      <c r="L13" s="118"/>
      <c r="M13" s="116"/>
      <c r="N13" s="118"/>
      <c r="O13" s="116"/>
      <c r="P13" s="117"/>
      <c r="Q13" s="118"/>
      <c r="R13" s="116"/>
      <c r="S13" s="117"/>
      <c r="T13" s="118"/>
      <c r="U13" s="16">
        <v>70</v>
      </c>
      <c r="V13" s="113"/>
      <c r="W13" s="89"/>
      <c r="X13" s="14">
        <v>70</v>
      </c>
      <c r="Y13" s="113"/>
      <c r="Z13" s="89"/>
      <c r="AA13" s="23"/>
      <c r="AB13" s="5"/>
    </row>
    <row r="14" spans="1:29" ht="46.5" customHeight="1" x14ac:dyDescent="0.15">
      <c r="A14" s="33">
        <v>12</v>
      </c>
      <c r="B14" s="17">
        <v>31</v>
      </c>
      <c r="C14" s="18">
        <v>9</v>
      </c>
      <c r="D14" s="18"/>
      <c r="E14" s="18"/>
      <c r="F14" s="119"/>
      <c r="G14" s="120"/>
      <c r="H14" s="144"/>
      <c r="I14" s="133" t="s">
        <v>58</v>
      </c>
      <c r="J14" s="134"/>
      <c r="K14" s="54" t="s">
        <v>55</v>
      </c>
      <c r="L14" s="21"/>
      <c r="M14" s="54" t="s">
        <v>56</v>
      </c>
      <c r="N14" s="20"/>
      <c r="O14" s="14">
        <v>35</v>
      </c>
      <c r="P14" s="128"/>
      <c r="Q14" s="129"/>
      <c r="R14" s="19">
        <v>35</v>
      </c>
      <c r="S14" s="128"/>
      <c r="T14" s="129"/>
      <c r="U14" s="16">
        <v>35</v>
      </c>
      <c r="V14" s="128"/>
      <c r="W14" s="129"/>
      <c r="X14" s="14">
        <v>35</v>
      </c>
      <c r="Y14" s="128"/>
      <c r="Z14" s="129"/>
      <c r="AA14" s="23"/>
      <c r="AB14" s="5"/>
    </row>
    <row r="15" spans="1:29" ht="46.5" customHeight="1" x14ac:dyDescent="0.15">
      <c r="A15" s="33">
        <v>1</v>
      </c>
      <c r="B15" s="17">
        <v>31</v>
      </c>
      <c r="C15" s="18">
        <v>11</v>
      </c>
      <c r="D15" s="18"/>
      <c r="E15" s="18"/>
      <c r="F15" s="119"/>
      <c r="G15" s="120"/>
      <c r="H15" s="144"/>
      <c r="I15" s="126" t="s">
        <v>19</v>
      </c>
      <c r="J15" s="127"/>
      <c r="K15" s="123"/>
      <c r="L15" s="124"/>
      <c r="M15" s="123"/>
      <c r="N15" s="125"/>
      <c r="O15" s="19">
        <v>35</v>
      </c>
      <c r="P15" s="128"/>
      <c r="Q15" s="129"/>
      <c r="R15" s="19">
        <v>35</v>
      </c>
      <c r="S15" s="128"/>
      <c r="T15" s="129"/>
      <c r="U15" s="116"/>
      <c r="V15" s="117"/>
      <c r="W15" s="118"/>
      <c r="X15" s="116"/>
      <c r="Y15" s="117"/>
      <c r="Z15" s="118"/>
      <c r="AA15" s="23"/>
      <c r="AB15" s="5"/>
    </row>
    <row r="16" spans="1:29" ht="46.5" customHeight="1" x14ac:dyDescent="0.15">
      <c r="A16" s="33">
        <v>2</v>
      </c>
      <c r="B16" s="17">
        <v>28</v>
      </c>
      <c r="C16" s="18">
        <v>9</v>
      </c>
      <c r="D16" s="18"/>
      <c r="E16" s="18"/>
      <c r="F16" s="119"/>
      <c r="G16" s="120"/>
      <c r="H16" s="144"/>
      <c r="I16" s="121" t="s">
        <v>60</v>
      </c>
      <c r="J16" s="122"/>
      <c r="K16" s="123"/>
      <c r="L16" s="124"/>
      <c r="M16" s="123"/>
      <c r="N16" s="125"/>
      <c r="O16" s="16">
        <v>70</v>
      </c>
      <c r="P16" s="113"/>
      <c r="Q16" s="89"/>
      <c r="R16" s="14">
        <v>70</v>
      </c>
      <c r="S16" s="113"/>
      <c r="T16" s="89"/>
      <c r="U16" s="16">
        <v>70</v>
      </c>
      <c r="V16" s="113"/>
      <c r="W16" s="89"/>
      <c r="X16" s="14">
        <v>70</v>
      </c>
      <c r="Y16" s="113"/>
      <c r="Z16" s="89"/>
      <c r="AA16" s="23"/>
      <c r="AB16" s="5"/>
    </row>
    <row r="17" spans="1:28" ht="46.5" customHeight="1" x14ac:dyDescent="0.15">
      <c r="A17" s="33">
        <v>3</v>
      </c>
      <c r="B17" s="17">
        <v>31</v>
      </c>
      <c r="C17" s="18">
        <v>9</v>
      </c>
      <c r="D17" s="18"/>
      <c r="E17" s="18"/>
      <c r="F17" s="35"/>
      <c r="G17" s="34" t="s">
        <v>46</v>
      </c>
      <c r="H17" s="144"/>
      <c r="I17" s="40" t="s">
        <v>20</v>
      </c>
      <c r="J17" s="24" t="s">
        <v>44</v>
      </c>
      <c r="K17" s="14">
        <v>34</v>
      </c>
      <c r="L17" s="22"/>
      <c r="M17" s="14">
        <v>35</v>
      </c>
      <c r="N17" s="15"/>
      <c r="O17" s="16">
        <v>35</v>
      </c>
      <c r="P17" s="113"/>
      <c r="Q17" s="89"/>
      <c r="R17" s="14">
        <v>35</v>
      </c>
      <c r="S17" s="113"/>
      <c r="T17" s="89"/>
      <c r="U17" s="16">
        <v>35</v>
      </c>
      <c r="V17" s="113"/>
      <c r="W17" s="89"/>
      <c r="X17" s="14">
        <v>35</v>
      </c>
      <c r="Y17" s="113"/>
      <c r="Z17" s="89"/>
      <c r="AA17" s="23"/>
      <c r="AB17" s="5"/>
    </row>
    <row r="18" spans="1:28" ht="46.5" customHeight="1" x14ac:dyDescent="0.15">
      <c r="A18" s="33" t="s">
        <v>4</v>
      </c>
      <c r="B18" s="17">
        <v>365</v>
      </c>
      <c r="C18" s="18">
        <v>119</v>
      </c>
      <c r="D18" s="18">
        <f>SUM(D6:D17)</f>
        <v>0</v>
      </c>
      <c r="E18" s="18">
        <f>SUM(E6:E17)</f>
        <v>0</v>
      </c>
      <c r="F18" s="114">
        <f>SUM(F6:F17)</f>
        <v>0</v>
      </c>
      <c r="G18" s="115"/>
      <c r="H18" s="144"/>
      <c r="I18" s="57" t="s">
        <v>59</v>
      </c>
      <c r="J18" s="58"/>
      <c r="K18" s="123"/>
      <c r="L18" s="125"/>
      <c r="M18" s="123"/>
      <c r="N18" s="125"/>
      <c r="O18" s="130"/>
      <c r="P18" s="131"/>
      <c r="Q18" s="132"/>
      <c r="R18" s="130"/>
      <c r="S18" s="131"/>
      <c r="T18" s="132"/>
      <c r="U18" s="130"/>
      <c r="V18" s="131"/>
      <c r="W18" s="132"/>
      <c r="X18" s="130"/>
      <c r="Y18" s="131"/>
      <c r="Z18" s="132"/>
      <c r="AA18" s="23"/>
      <c r="AB18" s="5"/>
    </row>
    <row r="19" spans="1:28" ht="46.5" customHeight="1" thickBot="1" x14ac:dyDescent="0.2">
      <c r="A19" s="61" t="s">
        <v>26</v>
      </c>
      <c r="B19" s="62"/>
      <c r="C19" s="62"/>
      <c r="D19" s="63" t="s">
        <v>48</v>
      </c>
      <c r="E19" s="63"/>
      <c r="F19" s="64"/>
      <c r="G19" s="65"/>
      <c r="H19" s="144"/>
      <c r="I19" s="108" t="s">
        <v>61</v>
      </c>
      <c r="J19" s="109"/>
      <c r="K19" s="110"/>
      <c r="L19" s="111"/>
      <c r="M19" s="110"/>
      <c r="N19" s="111"/>
      <c r="O19" s="103"/>
      <c r="P19" s="104"/>
      <c r="Q19" s="105"/>
      <c r="R19" s="103"/>
      <c r="S19" s="104"/>
      <c r="T19" s="105"/>
      <c r="U19" s="103"/>
      <c r="V19" s="104"/>
      <c r="W19" s="105"/>
      <c r="X19" s="103"/>
      <c r="Y19" s="104"/>
      <c r="Z19" s="105"/>
      <c r="AA19" s="44"/>
      <c r="AB19" s="5"/>
    </row>
    <row r="20" spans="1:28" ht="46.5" customHeight="1" thickTop="1" thickBot="1" x14ac:dyDescent="0.2">
      <c r="A20" s="61" t="s">
        <v>10</v>
      </c>
      <c r="B20" s="62"/>
      <c r="C20" s="62"/>
      <c r="D20" s="63" t="s">
        <v>49</v>
      </c>
      <c r="E20" s="63"/>
      <c r="F20" s="64"/>
      <c r="G20" s="65"/>
      <c r="H20" s="144"/>
      <c r="I20" s="106" t="s">
        <v>63</v>
      </c>
      <c r="J20" s="107"/>
      <c r="K20" s="47">
        <v>850</v>
      </c>
      <c r="L20" s="48">
        <f>SUM(L4,L6,L8,L9,L10,L12,L14,L17)</f>
        <v>0</v>
      </c>
      <c r="M20" s="47">
        <v>910</v>
      </c>
      <c r="N20" s="49">
        <f>SUM(N4,N6,N8,N9,N10,N12,N14,N17)</f>
        <v>0</v>
      </c>
      <c r="O20" s="47">
        <v>980</v>
      </c>
      <c r="P20" s="59">
        <f>SUM(P4:Q7,P9:Q10,P12,P14:Q17)</f>
        <v>0</v>
      </c>
      <c r="Q20" s="60"/>
      <c r="R20" s="47">
        <v>1015</v>
      </c>
      <c r="S20" s="59">
        <f>SUM(S4:T7,S9:T10,S12,S14:T17)</f>
        <v>0</v>
      </c>
      <c r="T20" s="112"/>
      <c r="U20" s="47">
        <v>1015</v>
      </c>
      <c r="V20" s="59">
        <f>SUM(V4:W7,V9:W14,V16:W17)</f>
        <v>0</v>
      </c>
      <c r="W20" s="59"/>
      <c r="X20" s="47">
        <v>1015</v>
      </c>
      <c r="Y20" s="59">
        <f>SUM(Y4:Z7,Y9:Z14,Y16:Z17)</f>
        <v>0</v>
      </c>
      <c r="Z20" s="112"/>
      <c r="AA20" s="50">
        <f>SUM(AA4:AA19)</f>
        <v>0</v>
      </c>
      <c r="AB20" s="5"/>
    </row>
    <row r="21" spans="1:28" ht="46.5" customHeight="1" thickTop="1" x14ac:dyDescent="0.15">
      <c r="A21" s="61" t="s">
        <v>27</v>
      </c>
      <c r="B21" s="62"/>
      <c r="C21" s="62"/>
      <c r="D21" s="63" t="s">
        <v>50</v>
      </c>
      <c r="E21" s="63"/>
      <c r="F21" s="64"/>
      <c r="G21" s="65"/>
      <c r="H21" s="144"/>
      <c r="I21" s="97" t="s">
        <v>20</v>
      </c>
      <c r="J21" s="45" t="s">
        <v>22</v>
      </c>
      <c r="K21" s="99"/>
      <c r="L21" s="100"/>
      <c r="M21" s="99"/>
      <c r="N21" s="100"/>
      <c r="O21" s="99"/>
      <c r="P21" s="101"/>
      <c r="Q21" s="100"/>
      <c r="R21" s="99"/>
      <c r="S21" s="101"/>
      <c r="T21" s="100"/>
      <c r="U21" s="99"/>
      <c r="V21" s="101"/>
      <c r="W21" s="100"/>
      <c r="X21" s="99"/>
      <c r="Y21" s="101"/>
      <c r="Z21" s="100"/>
      <c r="AA21" s="51"/>
      <c r="AB21" s="5"/>
    </row>
    <row r="22" spans="1:28" ht="46.5" customHeight="1" x14ac:dyDescent="0.15">
      <c r="A22" s="61" t="s">
        <v>17</v>
      </c>
      <c r="B22" s="62"/>
      <c r="C22" s="62"/>
      <c r="D22" s="63" t="s">
        <v>53</v>
      </c>
      <c r="E22" s="63"/>
      <c r="F22" s="64"/>
      <c r="G22" s="65"/>
      <c r="H22" s="144"/>
      <c r="I22" s="97"/>
      <c r="J22" s="25" t="s">
        <v>21</v>
      </c>
      <c r="K22" s="88"/>
      <c r="L22" s="102"/>
      <c r="M22" s="88"/>
      <c r="N22" s="89"/>
      <c r="O22" s="88"/>
      <c r="P22" s="102"/>
      <c r="Q22" s="89"/>
      <c r="R22" s="88"/>
      <c r="S22" s="102"/>
      <c r="T22" s="89"/>
      <c r="U22" s="88"/>
      <c r="V22" s="102"/>
      <c r="W22" s="89"/>
      <c r="X22" s="88"/>
      <c r="Y22" s="102"/>
      <c r="Z22" s="89"/>
      <c r="AA22" s="46"/>
      <c r="AB22" s="5"/>
    </row>
    <row r="23" spans="1:28" ht="46.5" customHeight="1" thickBot="1" x14ac:dyDescent="0.2">
      <c r="A23" s="61" t="s">
        <v>9</v>
      </c>
      <c r="B23" s="62"/>
      <c r="C23" s="62"/>
      <c r="D23" s="63" t="s">
        <v>50</v>
      </c>
      <c r="E23" s="63"/>
      <c r="F23" s="64"/>
      <c r="G23" s="65"/>
      <c r="H23" s="144"/>
      <c r="I23" s="98"/>
      <c r="J23" s="41" t="s">
        <v>36</v>
      </c>
      <c r="K23" s="95"/>
      <c r="L23" s="96"/>
      <c r="M23" s="95"/>
      <c r="N23" s="96"/>
      <c r="O23" s="42"/>
      <c r="P23" s="86" t="s">
        <v>57</v>
      </c>
      <c r="Q23" s="87"/>
      <c r="R23" s="43"/>
      <c r="S23" s="86" t="s">
        <v>57</v>
      </c>
      <c r="T23" s="87"/>
      <c r="U23" s="43"/>
      <c r="V23" s="86" t="s">
        <v>57</v>
      </c>
      <c r="W23" s="87"/>
      <c r="X23" s="43"/>
      <c r="Y23" s="86" t="s">
        <v>57</v>
      </c>
      <c r="Z23" s="87"/>
      <c r="AA23" s="52"/>
      <c r="AB23" s="5"/>
    </row>
    <row r="24" spans="1:28" ht="46.5" customHeight="1" thickTop="1" thickBot="1" x14ac:dyDescent="0.2">
      <c r="A24" s="61" t="s">
        <v>11</v>
      </c>
      <c r="B24" s="62"/>
      <c r="C24" s="62"/>
      <c r="D24" s="63" t="s">
        <v>51</v>
      </c>
      <c r="E24" s="63"/>
      <c r="F24" s="64"/>
      <c r="G24" s="65"/>
      <c r="H24" s="144"/>
      <c r="I24" s="90" t="s">
        <v>62</v>
      </c>
      <c r="J24" s="91"/>
      <c r="K24" s="92">
        <f>SUM(K23,L20,K21)</f>
        <v>0</v>
      </c>
      <c r="L24" s="93"/>
      <c r="M24" s="92">
        <f>SUM(M23,N20,M21)</f>
        <v>0</v>
      </c>
      <c r="N24" s="93"/>
      <c r="O24" s="92">
        <f>SUM(P20,O21,O23)</f>
        <v>0</v>
      </c>
      <c r="P24" s="94"/>
      <c r="Q24" s="93"/>
      <c r="R24" s="92">
        <f>SUM(S20,R21,R22,R23)</f>
        <v>0</v>
      </c>
      <c r="S24" s="94"/>
      <c r="T24" s="93"/>
      <c r="U24" s="78">
        <f>SUM(V20,U21,U22,U23)</f>
        <v>0</v>
      </c>
      <c r="V24" s="79"/>
      <c r="W24" s="80"/>
      <c r="X24" s="78">
        <f>SUM(Y20,X21,X22,X23)</f>
        <v>0</v>
      </c>
      <c r="Y24" s="79"/>
      <c r="Z24" s="80"/>
      <c r="AA24" s="53">
        <f>SUM(AA20:AA23)</f>
        <v>0</v>
      </c>
      <c r="AB24" s="5"/>
    </row>
    <row r="25" spans="1:28" ht="46.5" customHeight="1" thickTop="1" thickBot="1" x14ac:dyDescent="0.2">
      <c r="A25" s="61" t="s">
        <v>12</v>
      </c>
      <c r="B25" s="62"/>
      <c r="C25" s="62"/>
      <c r="D25" s="63" t="s">
        <v>52</v>
      </c>
      <c r="E25" s="63"/>
      <c r="F25" s="64"/>
      <c r="G25" s="65"/>
      <c r="H25" s="144"/>
      <c r="I25" s="81" t="s">
        <v>25</v>
      </c>
      <c r="J25" s="82"/>
      <c r="K25" s="83"/>
      <c r="L25" s="84"/>
      <c r="M25" s="83"/>
      <c r="N25" s="85"/>
      <c r="O25" s="84"/>
      <c r="P25" s="84"/>
      <c r="Q25" s="84"/>
      <c r="R25" s="83"/>
      <c r="S25" s="84"/>
      <c r="T25" s="85"/>
      <c r="U25" s="84"/>
      <c r="V25" s="84"/>
      <c r="W25" s="84"/>
      <c r="X25" s="83"/>
      <c r="Y25" s="84"/>
      <c r="Z25" s="85"/>
      <c r="AA25" s="39"/>
      <c r="AB25" s="5"/>
    </row>
    <row r="26" spans="1:28" ht="56.25" customHeight="1" thickTop="1" x14ac:dyDescent="0.15">
      <c r="A26" s="61" t="s">
        <v>15</v>
      </c>
      <c r="B26" s="62"/>
      <c r="C26" s="62"/>
      <c r="D26" s="63" t="s">
        <v>50</v>
      </c>
      <c r="E26" s="63"/>
      <c r="F26" s="64"/>
      <c r="G26" s="65"/>
      <c r="H26" s="144"/>
      <c r="I26" s="66" t="s">
        <v>64</v>
      </c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8"/>
      <c r="AB26" s="5"/>
    </row>
    <row r="27" spans="1:28" ht="65.25" customHeight="1" thickBot="1" x14ac:dyDescent="0.2">
      <c r="A27" s="72" t="s">
        <v>16</v>
      </c>
      <c r="B27" s="73"/>
      <c r="C27" s="73"/>
      <c r="D27" s="74" t="s">
        <v>49</v>
      </c>
      <c r="E27" s="74"/>
      <c r="F27" s="75"/>
      <c r="G27" s="76"/>
      <c r="H27" s="145"/>
      <c r="I27" s="69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1"/>
      <c r="AB27" s="5"/>
    </row>
    <row r="28" spans="1:28" ht="25.5" customHeight="1" thickTop="1" x14ac:dyDescent="0.15">
      <c r="A28" s="77"/>
      <c r="B28" s="77"/>
      <c r="C28" s="77"/>
      <c r="D28" s="77"/>
      <c r="E28" s="77"/>
      <c r="F28" s="77"/>
      <c r="G28" s="77"/>
      <c r="H28" s="6"/>
      <c r="I28" s="6"/>
      <c r="AA28" s="3"/>
    </row>
    <row r="29" spans="1:28" ht="25.5" customHeight="1" x14ac:dyDescent="0.15">
      <c r="A29" s="55"/>
      <c r="B29" s="55"/>
      <c r="C29" s="55"/>
      <c r="D29" s="55"/>
      <c r="E29" s="55"/>
      <c r="F29" s="55"/>
      <c r="G29" s="55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26"/>
    </row>
    <row r="30" spans="1:28" x14ac:dyDescent="0.15">
      <c r="B30" s="3"/>
      <c r="C30" s="3"/>
      <c r="E30" s="3"/>
      <c r="F30" s="3"/>
    </row>
  </sheetData>
  <mergeCells count="176">
    <mergeCell ref="R2:T2"/>
    <mergeCell ref="U2:W2"/>
    <mergeCell ref="X2:Z2"/>
    <mergeCell ref="I3:J3"/>
    <mergeCell ref="P3:Q3"/>
    <mergeCell ref="S3:T3"/>
    <mergeCell ref="V3:W3"/>
    <mergeCell ref="Y3:Z3"/>
    <mergeCell ref="A2:G3"/>
    <mergeCell ref="H2:H3"/>
    <mergeCell ref="I2:J2"/>
    <mergeCell ref="K2:L2"/>
    <mergeCell ref="M2:N2"/>
    <mergeCell ref="O2:Q2"/>
    <mergeCell ref="A4:A5"/>
    <mergeCell ref="F4:G4"/>
    <mergeCell ref="H4:H27"/>
    <mergeCell ref="I4:I13"/>
    <mergeCell ref="P4:Q4"/>
    <mergeCell ref="S4:T4"/>
    <mergeCell ref="F6:G6"/>
    <mergeCell ref="P6:Q6"/>
    <mergeCell ref="S6:T6"/>
    <mergeCell ref="F8:G8"/>
    <mergeCell ref="K18:L18"/>
    <mergeCell ref="M18:N18"/>
    <mergeCell ref="O18:Q18"/>
    <mergeCell ref="R18:T18"/>
    <mergeCell ref="O8:Q8"/>
    <mergeCell ref="R8:T8"/>
    <mergeCell ref="F12:G12"/>
    <mergeCell ref="P12:Q12"/>
    <mergeCell ref="S12:T12"/>
    <mergeCell ref="P17:Q17"/>
    <mergeCell ref="S17:T17"/>
    <mergeCell ref="A22:C22"/>
    <mergeCell ref="D22:G22"/>
    <mergeCell ref="K22:L22"/>
    <mergeCell ref="V4:W4"/>
    <mergeCell ref="Y4:Z4"/>
    <mergeCell ref="F5:G5"/>
    <mergeCell ref="K5:L5"/>
    <mergeCell ref="M5:N5"/>
    <mergeCell ref="P5:Q5"/>
    <mergeCell ref="S5:T5"/>
    <mergeCell ref="V5:W5"/>
    <mergeCell ref="Y5:Z5"/>
    <mergeCell ref="V6:W6"/>
    <mergeCell ref="Y6:Z6"/>
    <mergeCell ref="F7:G7"/>
    <mergeCell ref="K7:L7"/>
    <mergeCell ref="M7:N7"/>
    <mergeCell ref="P7:Q7"/>
    <mergeCell ref="S7:T7"/>
    <mergeCell ref="V7:W7"/>
    <mergeCell ref="Y7:Z7"/>
    <mergeCell ref="U8:W8"/>
    <mergeCell ref="X8:Z8"/>
    <mergeCell ref="F9:G9"/>
    <mergeCell ref="P9:Q9"/>
    <mergeCell ref="S9:T9"/>
    <mergeCell ref="V9:W9"/>
    <mergeCell ref="Y9:Z9"/>
    <mergeCell ref="V11:W11"/>
    <mergeCell ref="Y11:Z11"/>
    <mergeCell ref="V12:W12"/>
    <mergeCell ref="Y12:Z12"/>
    <mergeCell ref="F10:G10"/>
    <mergeCell ref="P10:Q10"/>
    <mergeCell ref="S10:T10"/>
    <mergeCell ref="V10:W10"/>
    <mergeCell ref="Y10:Z10"/>
    <mergeCell ref="F11:G11"/>
    <mergeCell ref="K11:L11"/>
    <mergeCell ref="M11:N11"/>
    <mergeCell ref="O11:Q11"/>
    <mergeCell ref="R11:T11"/>
    <mergeCell ref="X18:Z18"/>
    <mergeCell ref="Y13:Z13"/>
    <mergeCell ref="F14:G14"/>
    <mergeCell ref="I14:J14"/>
    <mergeCell ref="P14:Q14"/>
    <mergeCell ref="S14:T14"/>
    <mergeCell ref="V14:W14"/>
    <mergeCell ref="Y14:Z14"/>
    <mergeCell ref="F13:G13"/>
    <mergeCell ref="K13:L13"/>
    <mergeCell ref="M13:N13"/>
    <mergeCell ref="O13:Q13"/>
    <mergeCell ref="R13:T13"/>
    <mergeCell ref="V13:W13"/>
    <mergeCell ref="X22:Z22"/>
    <mergeCell ref="U21:W21"/>
    <mergeCell ref="X21:Z21"/>
    <mergeCell ref="A21:C21"/>
    <mergeCell ref="V17:W17"/>
    <mergeCell ref="Y17:Z17"/>
    <mergeCell ref="F18:G18"/>
    <mergeCell ref="U15:W15"/>
    <mergeCell ref="X15:Z15"/>
    <mergeCell ref="F16:G16"/>
    <mergeCell ref="I16:J16"/>
    <mergeCell ref="K16:L16"/>
    <mergeCell ref="M16:N16"/>
    <mergeCell ref="P16:Q16"/>
    <mergeCell ref="S16:T16"/>
    <mergeCell ref="V16:W16"/>
    <mergeCell ref="Y16:Z16"/>
    <mergeCell ref="F15:G15"/>
    <mergeCell ref="I15:J15"/>
    <mergeCell ref="K15:L15"/>
    <mergeCell ref="M15:N15"/>
    <mergeCell ref="P15:Q15"/>
    <mergeCell ref="S15:T15"/>
    <mergeCell ref="U18:W18"/>
    <mergeCell ref="X19:Z19"/>
    <mergeCell ref="A20:C20"/>
    <mergeCell ref="D20:G20"/>
    <mergeCell ref="I20:J20"/>
    <mergeCell ref="A19:C19"/>
    <mergeCell ref="D19:G19"/>
    <mergeCell ref="I19:J19"/>
    <mergeCell ref="K19:L19"/>
    <mergeCell ref="M19:N19"/>
    <mergeCell ref="O19:Q19"/>
    <mergeCell ref="R19:T19"/>
    <mergeCell ref="U19:W19"/>
    <mergeCell ref="Y20:Z20"/>
    <mergeCell ref="S20:T20"/>
    <mergeCell ref="V20:W20"/>
    <mergeCell ref="D21:G21"/>
    <mergeCell ref="I24:J24"/>
    <mergeCell ref="K24:L24"/>
    <mergeCell ref="M24:N24"/>
    <mergeCell ref="O24:Q24"/>
    <mergeCell ref="R24:T24"/>
    <mergeCell ref="U24:W24"/>
    <mergeCell ref="A23:C23"/>
    <mergeCell ref="D23:G23"/>
    <mergeCell ref="K23:L23"/>
    <mergeCell ref="M23:N23"/>
    <mergeCell ref="P23:Q23"/>
    <mergeCell ref="S23:T23"/>
    <mergeCell ref="I21:I23"/>
    <mergeCell ref="K21:L21"/>
    <mergeCell ref="M21:N21"/>
    <mergeCell ref="R21:T21"/>
    <mergeCell ref="O21:Q21"/>
    <mergeCell ref="V23:W23"/>
    <mergeCell ref="O22:Q22"/>
    <mergeCell ref="R22:T22"/>
    <mergeCell ref="U22:W22"/>
    <mergeCell ref="A29:G29"/>
    <mergeCell ref="I29:R29"/>
    <mergeCell ref="I18:J18"/>
    <mergeCell ref="P20:Q20"/>
    <mergeCell ref="A26:C26"/>
    <mergeCell ref="D26:G26"/>
    <mergeCell ref="I26:AA27"/>
    <mergeCell ref="A27:C27"/>
    <mergeCell ref="D27:G27"/>
    <mergeCell ref="A28:G28"/>
    <mergeCell ref="X24:Z24"/>
    <mergeCell ref="A25:C25"/>
    <mergeCell ref="D25:G25"/>
    <mergeCell ref="I25:J25"/>
    <mergeCell ref="K25:L25"/>
    <mergeCell ref="M25:N25"/>
    <mergeCell ref="O25:Q25"/>
    <mergeCell ref="R25:T25"/>
    <mergeCell ref="U25:W25"/>
    <mergeCell ref="X25:Z25"/>
    <mergeCell ref="Y23:Z23"/>
    <mergeCell ref="A24:C24"/>
    <mergeCell ref="D24:G24"/>
    <mergeCell ref="M22:N22"/>
  </mergeCells>
  <phoneticPr fontId="1"/>
  <pageMargins left="0.7" right="0.7" top="0.75" bottom="0.75" header="0.3" footer="0.3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小学校</vt:lpstr>
      <vt:lpstr>Sheet2</vt:lpstr>
      <vt:lpstr>Sheet3</vt:lpstr>
      <vt:lpstr>小学校!Print_Area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admin</cp:lastModifiedBy>
  <cp:lastPrinted>2020-07-08T00:50:36Z</cp:lastPrinted>
  <dcterms:created xsi:type="dcterms:W3CDTF">2012-02-24T07:31:01Z</dcterms:created>
  <dcterms:modified xsi:type="dcterms:W3CDTF">2022-03-08T06:22:33Z</dcterms:modified>
</cp:coreProperties>
</file>