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BAE6318-3EDC-4E4B-806E-0E68DFE2950F}" xr6:coauthVersionLast="47" xr6:coauthVersionMax="47" xr10:uidLastSave="{00000000-0000-0000-0000-000000000000}"/>
  <bookViews>
    <workbookView xWindow="-120" yWindow="-120" windowWidth="29040" windowHeight="15720" xr2:uid="{A5978E97-8A45-49F9-9ACA-DCE3BC67D49D}"/>
  </bookViews>
  <sheets>
    <sheet name="表紙" sheetId="6" r:id="rId1"/>
    <sheet name="内訳" sheetId="7" r:id="rId2"/>
    <sheet name="全データ" sheetId="8" r:id="rId3"/>
    <sheet name="仙南 " sheetId="16" r:id="rId4"/>
    <sheet name="塩釜" sheetId="17" r:id="rId5"/>
    <sheet name="大崎" sheetId="18" r:id="rId6"/>
    <sheet name="大崎（旧栗原）" sheetId="19" r:id="rId7"/>
    <sheet name="石巻（旧登米）" sheetId="20" r:id="rId8"/>
    <sheet name="石巻 " sheetId="21" r:id="rId9"/>
    <sheet name="気仙沼 " sheetId="22" r:id="rId10"/>
    <sheet name="青葉区" sheetId="28" r:id="rId11"/>
    <sheet name="宮城野区" sheetId="24" r:id="rId12"/>
    <sheet name="若林区" sheetId="25" r:id="rId13"/>
    <sheet name="太白区" sheetId="26" r:id="rId14"/>
    <sheet name="泉区" sheetId="29" r:id="rId15"/>
  </sheets>
  <definedNames>
    <definedName name="_xlnm._FilterDatabase" localSheetId="4" hidden="1">塩釜!$A$2:$BA$2</definedName>
    <definedName name="_xlnm._FilterDatabase" localSheetId="9" hidden="1">'気仙沼 '!$A$2:$BA$2</definedName>
    <definedName name="_xlnm._FilterDatabase" localSheetId="11" hidden="1">宮城野区!$A$2:$BA$2</definedName>
    <definedName name="_xlnm._FilterDatabase" localSheetId="12" hidden="1">若林区!$A$2:$BA$2</definedName>
    <definedName name="_xlnm._FilterDatabase" localSheetId="10" hidden="1">青葉区!$A$2:$BA$2</definedName>
    <definedName name="_xlnm._FilterDatabase" localSheetId="8" hidden="1">'石巻 '!$A$2:$BB$12</definedName>
    <definedName name="_xlnm._FilterDatabase" localSheetId="7" hidden="1">'石巻（旧登米）'!$A$2:$BA$2</definedName>
    <definedName name="_xlnm._FilterDatabase" localSheetId="3" hidden="1">'仙南 '!$A$1:$BA$16</definedName>
    <definedName name="_xlnm._FilterDatabase" localSheetId="14" hidden="1">泉区!$A$2:$BB$12</definedName>
    <definedName name="_xlnm._FilterDatabase" localSheetId="2" hidden="1">全データ!$B$2:$BB$135</definedName>
    <definedName name="_xlnm._FilterDatabase" localSheetId="13" hidden="1">太白区!$A$2:$BA$2</definedName>
    <definedName name="_xlnm._FilterDatabase" localSheetId="5" hidden="1">大崎!$A$2:$BA$24</definedName>
    <definedName name="_xlnm._FilterDatabase" localSheetId="6" hidden="1">'大崎（旧栗原）'!$A$2:$BA$2</definedName>
    <definedName name="_xlnm.Print_Area" localSheetId="4">塩釜!$A$1:$BA$24</definedName>
    <definedName name="_xlnm.Print_Area" localSheetId="9">'気仙沼 '!$A$1:$BA$7</definedName>
    <definedName name="_xlnm.Print_Area" localSheetId="11">宮城野区!$A$1:$BA$13</definedName>
    <definedName name="_xlnm.Print_Area" localSheetId="12">若林区!$A$1:$BA$8</definedName>
    <definedName name="_xlnm.Print_Area" localSheetId="10">青葉区!$A$1:$BA$27</definedName>
    <definedName name="_xlnm.Print_Area" localSheetId="8">'石巻 '!$A$1:$BA$12</definedName>
    <definedName name="_xlnm.Print_Area" localSheetId="7">'石巻（旧登米）'!$A$1:$BA$8</definedName>
    <definedName name="_xlnm.Print_Area" localSheetId="3">'仙南 '!$A$1:$BA$16</definedName>
    <definedName name="_xlnm.Print_Area" localSheetId="14">泉区!$A$1:$BA$13</definedName>
    <definedName name="_xlnm.Print_Area" localSheetId="2">全データ!$A$1:$BB$154</definedName>
    <definedName name="_xlnm.Print_Area" localSheetId="13">太白区!$A$1:$BA$12</definedName>
    <definedName name="_xlnm.Print_Area" localSheetId="5">大崎!$A$1:$BA$24</definedName>
    <definedName name="_xlnm.Print_Area" localSheetId="6">'大崎（旧栗原）'!$A$1:$BA$7</definedName>
    <definedName name="_xlnm.Print_Area" localSheetId="1">内訳!$A$1:$M$27</definedName>
    <definedName name="_xlnm.Print_Titles" localSheetId="4">塩釜!$1:$2</definedName>
    <definedName name="_xlnm.Print_Titles" localSheetId="11">宮城野区!$1:$2</definedName>
    <definedName name="_xlnm.Print_Titles" localSheetId="10">青葉区!$1:$2</definedName>
    <definedName name="_xlnm.Print_Titles" localSheetId="3">'仙南 '!$1:$2</definedName>
    <definedName name="_xlnm.Print_Titles" localSheetId="2">全データ!$1:$2</definedName>
    <definedName name="_xlnm.Print_Titles" localSheetId="5">大崎!$1:$2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41" i="8" l="1"/>
  <c r="AW148" i="8"/>
  <c r="AX148" i="8"/>
  <c r="AY148" i="8"/>
  <c r="AZ148" i="8"/>
  <c r="BA148" i="8"/>
  <c r="BB148" i="8"/>
  <c r="AW149" i="8"/>
  <c r="AX149" i="8"/>
  <c r="AY149" i="8"/>
  <c r="AZ149" i="8"/>
  <c r="BA149" i="8"/>
  <c r="BB149" i="8"/>
  <c r="AW150" i="8"/>
  <c r="AX150" i="8"/>
  <c r="AY150" i="8"/>
  <c r="AZ150" i="8"/>
  <c r="BA150" i="8"/>
  <c r="BB150" i="8"/>
  <c r="AW151" i="8"/>
  <c r="AX151" i="8"/>
  <c r="AY151" i="8"/>
  <c r="AZ151" i="8"/>
  <c r="BA151" i="8"/>
  <c r="BB151" i="8"/>
  <c r="AW152" i="8"/>
  <c r="AX152" i="8"/>
  <c r="AY152" i="8"/>
  <c r="AZ152" i="8"/>
  <c r="BA152" i="8"/>
  <c r="BB152" i="8"/>
  <c r="AW142" i="8"/>
  <c r="AX142" i="8"/>
  <c r="AY142" i="8"/>
  <c r="AZ142" i="8"/>
  <c r="BA142" i="8"/>
  <c r="BB142" i="8"/>
  <c r="AW143" i="8"/>
  <c r="AX143" i="8"/>
  <c r="AY143" i="8"/>
  <c r="AZ143" i="8"/>
  <c r="BA143" i="8"/>
  <c r="BB143" i="8"/>
  <c r="AW144" i="8"/>
  <c r="AX144" i="8"/>
  <c r="AY144" i="8"/>
  <c r="AZ144" i="8"/>
  <c r="BA144" i="8"/>
  <c r="BB144" i="8"/>
  <c r="AW145" i="8"/>
  <c r="AX145" i="8"/>
  <c r="AY145" i="8"/>
  <c r="AZ145" i="8"/>
  <c r="BA145" i="8"/>
  <c r="BB145" i="8"/>
  <c r="AW146" i="8"/>
  <c r="AX146" i="8"/>
  <c r="AY146" i="8"/>
  <c r="AZ146" i="8"/>
  <c r="BA146" i="8"/>
  <c r="BB146" i="8"/>
  <c r="AW147" i="8"/>
  <c r="AX147" i="8"/>
  <c r="AY147" i="8"/>
  <c r="AZ147" i="8"/>
  <c r="BA147" i="8"/>
  <c r="BB147" i="8"/>
  <c r="BB141" i="8"/>
  <c r="BA141" i="8"/>
  <c r="AZ141" i="8"/>
  <c r="AY141" i="8"/>
  <c r="AX141" i="8"/>
  <c r="AV135" i="8"/>
  <c r="AV134" i="8"/>
  <c r="AV133" i="8"/>
  <c r="AV132" i="8"/>
  <c r="AV131" i="8"/>
  <c r="AV130" i="8"/>
  <c r="AV129" i="8"/>
  <c r="AV128" i="8"/>
  <c r="AV127" i="8"/>
  <c r="AV126" i="8"/>
  <c r="AV125" i="8"/>
  <c r="AV124" i="8"/>
  <c r="AV123" i="8"/>
  <c r="AV122" i="8"/>
  <c r="AV121" i="8"/>
  <c r="AV120" i="8"/>
  <c r="AV119" i="8"/>
  <c r="AV118" i="8"/>
  <c r="AV117" i="8"/>
  <c r="AV115" i="8"/>
  <c r="AV114" i="8"/>
  <c r="AV113" i="8"/>
  <c r="AV112" i="8"/>
  <c r="AV111" i="8"/>
  <c r="AV110" i="8"/>
  <c r="AV109" i="8"/>
  <c r="AV108" i="8"/>
  <c r="AV107" i="8"/>
  <c r="AV106" i="8"/>
  <c r="AV105" i="8"/>
  <c r="AV104" i="8"/>
  <c r="AV103" i="8"/>
  <c r="AV101" i="8"/>
  <c r="AV100" i="8"/>
  <c r="AV99" i="8"/>
  <c r="AV98" i="8"/>
  <c r="AV97" i="8"/>
  <c r="AV96" i="8"/>
  <c r="AV95" i="8"/>
  <c r="AV91" i="8"/>
  <c r="AV90" i="8"/>
  <c r="AV88" i="8"/>
  <c r="AV87" i="8"/>
  <c r="AV84" i="8"/>
  <c r="AV83" i="8"/>
  <c r="AV81" i="8"/>
  <c r="AV80" i="8"/>
  <c r="AV79" i="8"/>
  <c r="AV78" i="8"/>
  <c r="AV77" i="8"/>
  <c r="AV76" i="8"/>
  <c r="AV75" i="8"/>
  <c r="AV74" i="8"/>
  <c r="AV73" i="8"/>
  <c r="AV72" i="8"/>
  <c r="AV71" i="8"/>
  <c r="AV70" i="8"/>
  <c r="AV69" i="8"/>
  <c r="AV68" i="8"/>
  <c r="AV67" i="8"/>
  <c r="AV66" i="8"/>
  <c r="AV65" i="8"/>
  <c r="AV64" i="8"/>
  <c r="AV63" i="8"/>
  <c r="AV62" i="8"/>
  <c r="AV61" i="8"/>
  <c r="AV60" i="8"/>
  <c r="AV59" i="8"/>
  <c r="AV58" i="8"/>
  <c r="AV57" i="8"/>
  <c r="AV56" i="8"/>
  <c r="AV55" i="8"/>
  <c r="AV54" i="8"/>
  <c r="AV53" i="8"/>
  <c r="AV52" i="8"/>
  <c r="AV51" i="8"/>
  <c r="AV50" i="8"/>
  <c r="AV49" i="8"/>
  <c r="AV48" i="8"/>
  <c r="AV47" i="8"/>
  <c r="AV46" i="8"/>
  <c r="AV44" i="8"/>
  <c r="AV43" i="8"/>
  <c r="AV42" i="8"/>
  <c r="AV41" i="8"/>
  <c r="AV40" i="8"/>
  <c r="AV39" i="8"/>
  <c r="AV38" i="8"/>
  <c r="AV37" i="8"/>
  <c r="AV35" i="8"/>
  <c r="AV34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V5" i="8"/>
  <c r="AV4" i="8"/>
  <c r="AV3" i="8"/>
  <c r="AZ12" i="29"/>
  <c r="AY12" i="29"/>
  <c r="AV12" i="29"/>
  <c r="AU11" i="29"/>
  <c r="AU10" i="29"/>
  <c r="AU9" i="29"/>
  <c r="AU8" i="29"/>
  <c r="AU7" i="29"/>
  <c r="AU6" i="29"/>
  <c r="AU5" i="29"/>
  <c r="AU4" i="29"/>
  <c r="AU3" i="29"/>
  <c r="AZ26" i="28"/>
  <c r="AY26" i="28"/>
  <c r="AX26" i="28"/>
  <c r="AW26" i="28"/>
  <c r="AV26" i="28"/>
  <c r="AU24" i="28"/>
  <c r="AU23" i="28"/>
  <c r="AU22" i="28"/>
  <c r="AU21" i="28"/>
  <c r="AU20" i="28"/>
  <c r="AU19" i="28"/>
  <c r="AU18" i="28"/>
  <c r="AU14" i="28"/>
  <c r="AU13" i="28"/>
  <c r="AU11" i="28"/>
  <c r="AU10" i="28"/>
  <c r="AU7" i="28"/>
  <c r="AU6" i="28"/>
  <c r="AU4" i="28"/>
  <c r="AU3" i="28"/>
  <c r="AZ12" i="26"/>
  <c r="AY12" i="26"/>
  <c r="AU12" i="26" s="1"/>
  <c r="AX12" i="26"/>
  <c r="AW12" i="26"/>
  <c r="AV12" i="26"/>
  <c r="AU11" i="26"/>
  <c r="AU10" i="26"/>
  <c r="AU9" i="26"/>
  <c r="AU8" i="26"/>
  <c r="AU7" i="26"/>
  <c r="AU6" i="26"/>
  <c r="AU5" i="26"/>
  <c r="AU4" i="26"/>
  <c r="AU3" i="26"/>
  <c r="AZ8" i="25"/>
  <c r="AY8" i="25"/>
  <c r="AX8" i="25"/>
  <c r="AW8" i="25"/>
  <c r="AV8" i="25"/>
  <c r="AU7" i="25"/>
  <c r="AU5" i="25"/>
  <c r="AU4" i="25"/>
  <c r="AU3" i="25"/>
  <c r="AU8" i="25" s="1"/>
  <c r="AZ13" i="24"/>
  <c r="AY13" i="24"/>
  <c r="AX13" i="24"/>
  <c r="AW13" i="24"/>
  <c r="AV13" i="24"/>
  <c r="AU12" i="24"/>
  <c r="AU11" i="24"/>
  <c r="AU10" i="24"/>
  <c r="AU9" i="24"/>
  <c r="AU8" i="24"/>
  <c r="AU7" i="24"/>
  <c r="AU6" i="24"/>
  <c r="AU5" i="24"/>
  <c r="AU4" i="24"/>
  <c r="AU3" i="24"/>
  <c r="AU13" i="24" s="1"/>
  <c r="AU26" i="28" l="1"/>
  <c r="AU12" i="29"/>
  <c r="AZ7" i="22"/>
  <c r="AY7" i="22"/>
  <c r="AX7" i="22"/>
  <c r="AW7" i="22"/>
  <c r="AV7" i="22"/>
  <c r="AU6" i="22"/>
  <c r="AU5" i="22"/>
  <c r="AU4" i="22"/>
  <c r="AU3" i="22"/>
  <c r="AU7" i="22" s="1"/>
  <c r="AZ12" i="21"/>
  <c r="AY12" i="21"/>
  <c r="AX12" i="21"/>
  <c r="AW12" i="21"/>
  <c r="AV12" i="21"/>
  <c r="AU11" i="21"/>
  <c r="AU10" i="21"/>
  <c r="AU9" i="21"/>
  <c r="AU8" i="21"/>
  <c r="AU7" i="21"/>
  <c r="AU6" i="21"/>
  <c r="AU5" i="21"/>
  <c r="AU4" i="21"/>
  <c r="AU3" i="21"/>
  <c r="BA8" i="20"/>
  <c r="AZ8" i="20"/>
  <c r="AY8" i="20"/>
  <c r="AX8" i="20"/>
  <c r="AW8" i="20"/>
  <c r="AV8" i="20"/>
  <c r="AU7" i="20"/>
  <c r="AU8" i="20" s="1"/>
  <c r="AU6" i="20"/>
  <c r="AU5" i="20"/>
  <c r="AU4" i="20"/>
  <c r="AU3" i="20"/>
  <c r="AZ7" i="19"/>
  <c r="AY7" i="19"/>
  <c r="AX7" i="19"/>
  <c r="AW7" i="19"/>
  <c r="AV7" i="19"/>
  <c r="AU6" i="19"/>
  <c r="AU5" i="19"/>
  <c r="AU4" i="19"/>
  <c r="AU3" i="19"/>
  <c r="AU7" i="19" s="1"/>
  <c r="AZ24" i="18"/>
  <c r="AY24" i="18"/>
  <c r="AX24" i="18"/>
  <c r="AW24" i="18"/>
  <c r="AV24" i="18"/>
  <c r="AU23" i="18"/>
  <c r="AU22" i="18"/>
  <c r="AU21" i="18"/>
  <c r="AU20" i="18"/>
  <c r="AU19" i="18"/>
  <c r="AU18" i="18"/>
  <c r="AU17" i="18"/>
  <c r="AU16" i="18"/>
  <c r="AU15" i="18"/>
  <c r="AU14" i="18"/>
  <c r="AU13" i="18"/>
  <c r="AU12" i="18"/>
  <c r="AU10" i="18"/>
  <c r="AU9" i="18"/>
  <c r="AU8" i="18"/>
  <c r="AU7" i="18"/>
  <c r="AU6" i="18"/>
  <c r="AU5" i="18"/>
  <c r="AU4" i="18"/>
  <c r="AU3" i="18"/>
  <c r="AU24" i="18" s="1"/>
  <c r="AZ24" i="17"/>
  <c r="AY24" i="17"/>
  <c r="AX24" i="17"/>
  <c r="AW24" i="17"/>
  <c r="AV24" i="17"/>
  <c r="AU22" i="17"/>
  <c r="AU21" i="17"/>
  <c r="AU20" i="17"/>
  <c r="AU19" i="17"/>
  <c r="AU18" i="17"/>
  <c r="AU17" i="17"/>
  <c r="AU16" i="17"/>
  <c r="AU15" i="17"/>
  <c r="AU14" i="17"/>
  <c r="AU13" i="17"/>
  <c r="AU12" i="17"/>
  <c r="AU11" i="17"/>
  <c r="AU10" i="17"/>
  <c r="AU9" i="17"/>
  <c r="AU8" i="17"/>
  <c r="AU7" i="17"/>
  <c r="AU6" i="17"/>
  <c r="AU5" i="17"/>
  <c r="AU24" i="17" s="1"/>
  <c r="AU4" i="17"/>
  <c r="AU3" i="17"/>
  <c r="AZ16" i="16"/>
  <c r="AY16" i="16"/>
  <c r="AX16" i="16"/>
  <c r="AW16" i="16"/>
  <c r="AV16" i="16"/>
  <c r="AU15" i="16"/>
  <c r="AU14" i="16"/>
  <c r="AU13" i="16"/>
  <c r="AU12" i="16"/>
  <c r="AU11" i="16"/>
  <c r="AU10" i="16"/>
  <c r="AU9" i="16"/>
  <c r="AU8" i="16"/>
  <c r="AU16" i="16" s="1"/>
  <c r="AU7" i="16"/>
  <c r="AU6" i="16"/>
  <c r="AU5" i="16"/>
  <c r="AU4" i="16"/>
  <c r="AU3" i="16"/>
  <c r="AU12" i="21" l="1"/>
  <c r="J26" i="7"/>
  <c r="G16" i="7"/>
  <c r="F16" i="7"/>
  <c r="K11" i="7"/>
  <c r="AV150" i="8" l="1"/>
  <c r="AV148" i="8"/>
  <c r="AV145" i="8"/>
  <c r="AW153" i="8"/>
  <c r="AZ153" i="8"/>
  <c r="AV152" i="8"/>
  <c r="BA153" i="8"/>
  <c r="AV147" i="8"/>
  <c r="AV143" i="8"/>
  <c r="AV151" i="8"/>
  <c r="AY153" i="8"/>
  <c r="BB153" i="8"/>
  <c r="AV144" i="8"/>
  <c r="AV142" i="8"/>
  <c r="AV146" i="8"/>
  <c r="AX153" i="8"/>
  <c r="AV149" i="8"/>
  <c r="AV141" i="8"/>
  <c r="AV153" i="8" l="1"/>
</calcChain>
</file>

<file path=xl/sharedStrings.xml><?xml version="1.0" encoding="utf-8"?>
<sst xmlns="http://schemas.openxmlformats.org/spreadsheetml/2006/main" count="5289" uniqueCount="947">
  <si>
    <t>開設者</t>
  </si>
  <si>
    <t>病院名</t>
  </si>
  <si>
    <t>管理者</t>
    <phoneticPr fontId="5"/>
  </si>
  <si>
    <t>開設年月日</t>
    <rPh sb="0" eb="5">
      <t>カイセツネンガッピ</t>
    </rPh>
    <phoneticPr fontId="6"/>
  </si>
  <si>
    <t>郵便番号</t>
    <rPh sb="0" eb="2">
      <t>ユウビン</t>
    </rPh>
    <rPh sb="2" eb="4">
      <t>バンゴウ</t>
    </rPh>
    <phoneticPr fontId="5"/>
  </si>
  <si>
    <t>所在地</t>
  </si>
  <si>
    <t>電話番号</t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</si>
  <si>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8"/>
  </si>
  <si>
    <t>病床数</t>
  </si>
  <si>
    <t>摘要</t>
  </si>
  <si>
    <t>内科</t>
    <rPh sb="0" eb="2">
      <t>ナイカ</t>
    </rPh>
    <phoneticPr fontId="8"/>
  </si>
  <si>
    <t>心療内科</t>
    <rPh sb="0" eb="4">
      <t>シンリョウナイカ</t>
    </rPh>
    <phoneticPr fontId="8"/>
  </si>
  <si>
    <t>精神科</t>
    <rPh sb="0" eb="3">
      <t>セイシンカ</t>
    </rPh>
    <phoneticPr fontId="8"/>
  </si>
  <si>
    <t>神経科</t>
    <rPh sb="0" eb="2">
      <t>シンケイ</t>
    </rPh>
    <rPh sb="2" eb="3">
      <t>カ</t>
    </rPh>
    <phoneticPr fontId="8"/>
  </si>
  <si>
    <t>神経内科</t>
    <rPh sb="0" eb="2">
      <t>シンケイ</t>
    </rPh>
    <rPh sb="2" eb="4">
      <t>ナイカ</t>
    </rPh>
    <phoneticPr fontId="8"/>
  </si>
  <si>
    <t>呼吸器科</t>
    <rPh sb="0" eb="3">
      <t>コキュウキ</t>
    </rPh>
    <rPh sb="3" eb="4">
      <t>カ</t>
    </rPh>
    <phoneticPr fontId="8"/>
  </si>
  <si>
    <t>消化器科</t>
    <rPh sb="0" eb="4">
      <t>ショウカキカ</t>
    </rPh>
    <phoneticPr fontId="8"/>
  </si>
  <si>
    <t>胃腸科</t>
    <rPh sb="0" eb="2">
      <t>イチョウ</t>
    </rPh>
    <rPh sb="2" eb="3">
      <t>カ</t>
    </rPh>
    <phoneticPr fontId="8"/>
  </si>
  <si>
    <t>循環器科</t>
    <rPh sb="0" eb="3">
      <t>ジュンカンキ</t>
    </rPh>
    <rPh sb="3" eb="4">
      <t>カ</t>
    </rPh>
    <phoneticPr fontId="8"/>
  </si>
  <si>
    <t>アレルギー科</t>
    <rPh sb="5" eb="6">
      <t>カ</t>
    </rPh>
    <phoneticPr fontId="8"/>
  </si>
  <si>
    <t>リウマチ科</t>
    <rPh sb="4" eb="5">
      <t>カ</t>
    </rPh>
    <phoneticPr fontId="8"/>
  </si>
  <si>
    <t>小児科</t>
    <rPh sb="0" eb="3">
      <t>ショウニカ</t>
    </rPh>
    <phoneticPr fontId="8"/>
  </si>
  <si>
    <t>外科</t>
    <rPh sb="0" eb="2">
      <t>ゲカ</t>
    </rPh>
    <phoneticPr fontId="8"/>
  </si>
  <si>
    <t>整形外科</t>
    <rPh sb="0" eb="2">
      <t>セイケイ</t>
    </rPh>
    <rPh sb="2" eb="4">
      <t>ゲカ</t>
    </rPh>
    <phoneticPr fontId="8"/>
  </si>
  <si>
    <t>形成外科</t>
    <rPh sb="0" eb="2">
      <t>ケイセイ</t>
    </rPh>
    <rPh sb="2" eb="4">
      <t>ゲカ</t>
    </rPh>
    <phoneticPr fontId="8"/>
  </si>
  <si>
    <t>美容外科</t>
    <rPh sb="0" eb="2">
      <t>ビヨウ</t>
    </rPh>
    <rPh sb="2" eb="4">
      <t>ゲカ</t>
    </rPh>
    <phoneticPr fontId="8"/>
  </si>
  <si>
    <t>脳神経外科</t>
    <rPh sb="0" eb="3">
      <t>ノウシンケイ</t>
    </rPh>
    <rPh sb="3" eb="5">
      <t>ゲカ</t>
    </rPh>
    <phoneticPr fontId="8"/>
  </si>
  <si>
    <t>呼吸器外科</t>
    <rPh sb="0" eb="3">
      <t>コキュウキ</t>
    </rPh>
    <rPh sb="3" eb="5">
      <t>ゲカ</t>
    </rPh>
    <phoneticPr fontId="8"/>
  </si>
  <si>
    <t>心臓血管外科</t>
    <rPh sb="0" eb="2">
      <t>シンゾウ</t>
    </rPh>
    <rPh sb="2" eb="4">
      <t>ケッカン</t>
    </rPh>
    <rPh sb="4" eb="6">
      <t>ゲカ</t>
    </rPh>
    <phoneticPr fontId="8"/>
  </si>
  <si>
    <t>小児外科</t>
    <rPh sb="0" eb="2">
      <t>ショウニ</t>
    </rPh>
    <rPh sb="2" eb="4">
      <t>ゲカ</t>
    </rPh>
    <phoneticPr fontId="8"/>
  </si>
  <si>
    <t>皮膚泌尿器科</t>
    <rPh sb="0" eb="2">
      <t>ヒフ</t>
    </rPh>
    <rPh sb="2" eb="6">
      <t>ヒニョウキカ</t>
    </rPh>
    <phoneticPr fontId="8"/>
  </si>
  <si>
    <t>皮膚科</t>
    <rPh sb="0" eb="3">
      <t>ヒフカ</t>
    </rPh>
    <phoneticPr fontId="8"/>
  </si>
  <si>
    <t>泌尿器科</t>
    <rPh sb="0" eb="4">
      <t>ヒニョウキカ</t>
    </rPh>
    <phoneticPr fontId="8"/>
  </si>
  <si>
    <t>性病科</t>
    <rPh sb="0" eb="3">
      <t>セイビョウカ</t>
    </rPh>
    <phoneticPr fontId="8"/>
  </si>
  <si>
    <t>こう門科</t>
    <rPh sb="2" eb="3">
      <t>モン</t>
    </rPh>
    <rPh sb="3" eb="4">
      <t>カ</t>
    </rPh>
    <phoneticPr fontId="8"/>
  </si>
  <si>
    <t>産婦人科</t>
    <rPh sb="0" eb="4">
      <t>サンフジンカ</t>
    </rPh>
    <phoneticPr fontId="8"/>
  </si>
  <si>
    <t>産科</t>
    <rPh sb="0" eb="2">
      <t>サンカ</t>
    </rPh>
    <phoneticPr fontId="8"/>
  </si>
  <si>
    <t>婦人科</t>
    <rPh sb="0" eb="2">
      <t>フジン</t>
    </rPh>
    <rPh sb="2" eb="3">
      <t>カ</t>
    </rPh>
    <phoneticPr fontId="8"/>
  </si>
  <si>
    <t>眼科</t>
    <rPh sb="0" eb="2">
      <t>ガンカ</t>
    </rPh>
    <phoneticPr fontId="8"/>
  </si>
  <si>
    <t>耳鼻いんこう科</t>
    <rPh sb="0" eb="2">
      <t>ジビ</t>
    </rPh>
    <rPh sb="6" eb="7">
      <t>カ</t>
    </rPh>
    <phoneticPr fontId="8"/>
  </si>
  <si>
    <t>気管食道科</t>
    <rPh sb="0" eb="2">
      <t>キカン</t>
    </rPh>
    <rPh sb="2" eb="4">
      <t>ショクドウ</t>
    </rPh>
    <rPh sb="4" eb="5">
      <t>カ</t>
    </rPh>
    <phoneticPr fontId="8"/>
  </si>
  <si>
    <t>リハビリテーション科</t>
    <rPh sb="9" eb="10">
      <t>カ</t>
    </rPh>
    <phoneticPr fontId="8"/>
  </si>
  <si>
    <t>放射線科</t>
    <rPh sb="0" eb="3">
      <t>ホウシャセン</t>
    </rPh>
    <rPh sb="3" eb="4">
      <t>カ</t>
    </rPh>
    <phoneticPr fontId="8"/>
  </si>
  <si>
    <t>麻酔科</t>
    <rPh sb="0" eb="3">
      <t>マスイカ</t>
    </rPh>
    <phoneticPr fontId="8"/>
  </si>
  <si>
    <t>歯科</t>
    <rPh sb="0" eb="2">
      <t>シカ</t>
    </rPh>
    <phoneticPr fontId="8"/>
  </si>
  <si>
    <t>矯正歯科</t>
    <rPh sb="0" eb="2">
      <t>キョウセイ</t>
    </rPh>
    <rPh sb="2" eb="4">
      <t>シカ</t>
    </rPh>
    <phoneticPr fontId="8"/>
  </si>
  <si>
    <t>小児歯科</t>
    <rPh sb="0" eb="2">
      <t>ショウニ</t>
    </rPh>
    <rPh sb="2" eb="4">
      <t>シカ</t>
    </rPh>
    <phoneticPr fontId="8"/>
  </si>
  <si>
    <t>歯科口腔外科</t>
    <rPh sb="0" eb="2">
      <t>シカ</t>
    </rPh>
    <rPh sb="2" eb="4">
      <t>コウクウ</t>
    </rPh>
    <rPh sb="4" eb="6">
      <t>ゲカ</t>
    </rPh>
    <phoneticPr fontId="8"/>
  </si>
  <si>
    <t>その他の科目</t>
    <rPh sb="2" eb="3">
      <t>タ</t>
    </rPh>
    <rPh sb="4" eb="6">
      <t>カモク</t>
    </rPh>
    <phoneticPr fontId="6"/>
  </si>
  <si>
    <t>計</t>
  </si>
  <si>
    <t>精　神</t>
    <phoneticPr fontId="5"/>
  </si>
  <si>
    <t>感染症</t>
    <rPh sb="2" eb="3">
      <t>ショウ</t>
    </rPh>
    <phoneticPr fontId="5"/>
  </si>
  <si>
    <t>結　核</t>
    <phoneticPr fontId="5"/>
  </si>
  <si>
    <t>療　養</t>
    <rPh sb="0" eb="1">
      <t>リョウ</t>
    </rPh>
    <rPh sb="2" eb="3">
      <t>オサム</t>
    </rPh>
    <phoneticPr fontId="5"/>
  </si>
  <si>
    <t>一　般</t>
    <rPh sb="0" eb="1">
      <t>１</t>
    </rPh>
    <rPh sb="2" eb="3">
      <t>パン</t>
    </rPh>
    <phoneticPr fontId="5"/>
  </si>
  <si>
    <t>医療法人泉仁会</t>
  </si>
  <si>
    <t>仙台中江病院</t>
  </si>
  <si>
    <t>菊池　大一</t>
    <rPh sb="0" eb="2">
      <t>キクチ</t>
    </rPh>
    <rPh sb="3" eb="5">
      <t>ヒロカズ</t>
    </rPh>
    <phoneticPr fontId="3"/>
  </si>
  <si>
    <t>仙台市青葉区中江1-10-18</t>
  </si>
  <si>
    <t>022 (263)3031</t>
  </si>
  <si>
    <t>○</t>
  </si>
  <si>
    <t>脳神経内科</t>
    <phoneticPr fontId="6"/>
  </si>
  <si>
    <t>一般財団法人周行会</t>
    <phoneticPr fontId="6"/>
  </si>
  <si>
    <t>内科佐藤病院</t>
  </si>
  <si>
    <t>多田　則道</t>
    <rPh sb="0" eb="2">
      <t>タダ</t>
    </rPh>
    <rPh sb="3" eb="4">
      <t>ソク</t>
    </rPh>
    <rPh sb="4" eb="5">
      <t>ミチ</t>
    </rPh>
    <phoneticPr fontId="6"/>
  </si>
  <si>
    <t>仙台市青葉区上杉2-3-17</t>
  </si>
  <si>
    <t>022 (221)5566</t>
  </si>
  <si>
    <t>糖尿病内科、消化器内科、呼吸器内科、循環器内科、児童精神科、小児心療内科、脳神経内科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ジドウ</t>
    </rPh>
    <rPh sb="26" eb="29">
      <t>セイシンカ</t>
    </rPh>
    <rPh sb="30" eb="32">
      <t>ショウニ</t>
    </rPh>
    <rPh sb="32" eb="34">
      <t>シンリョウ</t>
    </rPh>
    <rPh sb="34" eb="36">
      <t>ナイカ</t>
    </rPh>
    <phoneticPr fontId="10"/>
  </si>
  <si>
    <t>医療法人光成会</t>
  </si>
  <si>
    <t>宮城中央病院</t>
  </si>
  <si>
    <t>西山　昭光</t>
    <rPh sb="0" eb="2">
      <t>ニシヤマ</t>
    </rPh>
    <rPh sb="3" eb="5">
      <t>アキミツ</t>
    </rPh>
    <phoneticPr fontId="6"/>
  </si>
  <si>
    <t>仙台市青葉区上杉1-9-17</t>
  </si>
  <si>
    <t>022 (224)1307</t>
  </si>
  <si>
    <t>○</t>
    <phoneticPr fontId="6"/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</si>
  <si>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6"/>
  </si>
  <si>
    <t>医療法人宏人会</t>
  </si>
  <si>
    <t>医療法人宏人会木町病院</t>
  </si>
  <si>
    <t>竹内　和久</t>
    <phoneticPr fontId="6"/>
  </si>
  <si>
    <t>仙台市青葉区木町通1-7-13</t>
  </si>
  <si>
    <t>022 (224)5511</t>
  </si>
  <si>
    <t>医療法人松田会</t>
    <rPh sb="4" eb="6">
      <t>マツダ</t>
    </rPh>
    <rPh sb="6" eb="7">
      <t>カイ</t>
    </rPh>
    <phoneticPr fontId="6"/>
  </si>
  <si>
    <t>伊藤病院</t>
  </si>
  <si>
    <t>安倍　吉則</t>
    <rPh sb="0" eb="2">
      <t>アベ</t>
    </rPh>
    <rPh sb="3" eb="5">
      <t>ヨシノリ</t>
    </rPh>
    <phoneticPr fontId="6"/>
  </si>
  <si>
    <t>仙台市青葉区二日町8-8</t>
  </si>
  <si>
    <t>022 (222)8688</t>
  </si>
  <si>
    <t>〇</t>
    <phoneticPr fontId="6"/>
  </si>
  <si>
    <t>循環器内科</t>
    <phoneticPr fontId="6"/>
  </si>
  <si>
    <t>救</t>
  </si>
  <si>
    <t>国家公務員共済組合連合会</t>
  </si>
  <si>
    <t>東北公済病院</t>
  </si>
  <si>
    <t>仙台市青葉区国分町2-3-11</t>
  </si>
  <si>
    <t>022 (227)2211</t>
  </si>
  <si>
    <t>消化器内科、消化器外科、循環器内科、乳腺外科、呼吸器内科、病理診断科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8">
      <t>コキュウキナイカ</t>
    </rPh>
    <rPh sb="29" eb="31">
      <t>ビョウリ</t>
    </rPh>
    <rPh sb="31" eb="33">
      <t>シンダン</t>
    </rPh>
    <rPh sb="33" eb="34">
      <t>カ</t>
    </rPh>
    <phoneticPr fontId="10"/>
  </si>
  <si>
    <t>救
研修
支援</t>
    <rPh sb="5" eb="7">
      <t>シエン</t>
    </rPh>
    <phoneticPr fontId="6"/>
  </si>
  <si>
    <t>医療法人貝山仁済会</t>
  </si>
  <si>
    <t>貝山中央病院</t>
  </si>
  <si>
    <t>仙台市青葉区大町2-12-8</t>
  </si>
  <si>
    <t>022 (222)5945</t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</si>
  <si>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3"/>
  </si>
  <si>
    <t>一般財団法人早坂愛生会</t>
    <rPh sb="0" eb="2">
      <t>イッパン</t>
    </rPh>
    <phoneticPr fontId="6"/>
  </si>
  <si>
    <t>早坂愛生会病院</t>
  </si>
  <si>
    <t>早坂　得良</t>
  </si>
  <si>
    <t>仙台市青葉区川内澱橋通38</t>
  </si>
  <si>
    <t>022 (261)1611</t>
  </si>
  <si>
    <t>医療法人社団初心会</t>
  </si>
  <si>
    <t>杜のホスピタル・あおば</t>
  </si>
  <si>
    <t>鹿野　英生</t>
  </si>
  <si>
    <t>仙台市青葉区八幡6-9-3</t>
  </si>
  <si>
    <t>022 (718)8871</t>
  </si>
  <si>
    <t>国立大学法人東北大学</t>
  </si>
  <si>
    <t>東北大学病院</t>
  </si>
  <si>
    <t>980-8574</t>
    <phoneticPr fontId="6"/>
  </si>
  <si>
    <t>仙台市青葉区星陵町1-1</t>
  </si>
  <si>
    <t>022 (717)7000</t>
  </si>
  <si>
    <t>　</t>
  </si>
  <si>
    <t>〇</t>
    <phoneticPr fontId="3"/>
  </si>
  <si>
    <t>救
機能
研修　　　</t>
  </si>
  <si>
    <t>一般財団法人厚生会</t>
    <rPh sb="0" eb="2">
      <t>イッパン</t>
    </rPh>
    <phoneticPr fontId="6"/>
  </si>
  <si>
    <t>仙台厚生病院</t>
  </si>
  <si>
    <t>内田　寛昭</t>
    <rPh sb="0" eb="2">
      <t>ウチダ</t>
    </rPh>
    <rPh sb="3" eb="4">
      <t>ヒロ</t>
    </rPh>
    <rPh sb="4" eb="5">
      <t>アキ</t>
    </rPh>
    <phoneticPr fontId="6"/>
  </si>
  <si>
    <t>仙台市青葉区堤通雨宮町1番20号</t>
  </si>
  <si>
    <t>022 (728)8000</t>
    <phoneticPr fontId="6"/>
  </si>
  <si>
    <t>病理診断・臨床検査科、循環器内科、呼吸器内科、消化器内科、消化器外科、糖尿病代謝内科、肝臓内科</t>
    <rPh sb="0" eb="2">
      <t>ビョウリ</t>
    </rPh>
    <rPh sb="2" eb="4">
      <t>シンダン</t>
    </rPh>
    <rPh sb="5" eb="7">
      <t>リンショウ</t>
    </rPh>
    <rPh sb="7" eb="9">
      <t>ケンサ</t>
    </rPh>
    <rPh sb="9" eb="10">
      <t>カ</t>
    </rPh>
    <rPh sb="11" eb="14">
      <t>ジュンカンキ</t>
    </rPh>
    <rPh sb="14" eb="16">
      <t>ナイカ</t>
    </rPh>
    <rPh sb="17" eb="20">
      <t>コキュウキ</t>
    </rPh>
    <rPh sb="20" eb="22">
      <t>ナイカ</t>
    </rPh>
    <rPh sb="23" eb="26">
      <t>ショウカキ</t>
    </rPh>
    <rPh sb="26" eb="28">
      <t>ナイカ</t>
    </rPh>
    <rPh sb="29" eb="32">
      <t>ショウカキ</t>
    </rPh>
    <rPh sb="32" eb="34">
      <t>ゲカ</t>
    </rPh>
    <rPh sb="35" eb="38">
      <t>トウニョウビョウ</t>
    </rPh>
    <rPh sb="38" eb="40">
      <t>タイシャ</t>
    </rPh>
    <rPh sb="40" eb="42">
      <t>ナイカ</t>
    </rPh>
    <rPh sb="43" eb="45">
      <t>カンゾウ</t>
    </rPh>
    <rPh sb="45" eb="47">
      <t>ナイカ</t>
    </rPh>
    <phoneticPr fontId="10"/>
  </si>
  <si>
    <t>救
支援
研修</t>
  </si>
  <si>
    <t>高柳　義伸</t>
  </si>
  <si>
    <t>台原高柳病院</t>
  </si>
  <si>
    <t>仙台市青葉区台原6-3-33</t>
  </si>
  <si>
    <t>022 (273)2525</t>
  </si>
  <si>
    <t>消化器内科</t>
    <rPh sb="0" eb="3">
      <t>ショウカキ</t>
    </rPh>
    <rPh sb="3" eb="5">
      <t>ナイカ</t>
    </rPh>
    <phoneticPr fontId="10"/>
  </si>
  <si>
    <t>独立行政法人労働者健康安全機構</t>
    <rPh sb="11" eb="13">
      <t>アンゼン</t>
    </rPh>
    <phoneticPr fontId="3"/>
  </si>
  <si>
    <t>独立行政法人労働者健康安全機構　東北労災病院</t>
    <rPh sb="11" eb="13">
      <t>アンゼン</t>
    </rPh>
    <phoneticPr fontId="3"/>
  </si>
  <si>
    <t>井樋　栄二</t>
    <phoneticPr fontId="6"/>
  </si>
  <si>
    <t>仙台市青葉区台原4-3-21</t>
  </si>
  <si>
    <t>022 (275)1111</t>
  </si>
  <si>
    <t>腫瘍内科、糖尿病・内分泌・高血圧内科、呼吸器内科、病理診断科、消化器内科、循環器内科、放射線診断科、放射線治療科、救急科、胃腸内科</t>
    <phoneticPr fontId="10"/>
  </si>
  <si>
    <t>医療法人東北会</t>
  </si>
  <si>
    <t>東北会病院</t>
  </si>
  <si>
    <t>金　仁</t>
    <rPh sb="0" eb="1">
      <t>コン</t>
    </rPh>
    <rPh sb="2" eb="3">
      <t>ジン</t>
    </rPh>
    <phoneticPr fontId="6"/>
  </si>
  <si>
    <t>仙台市青葉区柏木1-8-7</t>
  </si>
  <si>
    <t>022 (234)0461</t>
  </si>
  <si>
    <t>一般財団法人みやぎ静心会</t>
    <rPh sb="0" eb="2">
      <t>イッパン</t>
    </rPh>
    <rPh sb="9" eb="10">
      <t>セイ</t>
    </rPh>
    <rPh sb="10" eb="11">
      <t>ゴコロ</t>
    </rPh>
    <rPh sb="11" eb="12">
      <t>カイ</t>
    </rPh>
    <phoneticPr fontId="6"/>
  </si>
  <si>
    <t>国見台病院</t>
  </si>
  <si>
    <t>原田　伸彦</t>
  </si>
  <si>
    <t>仙台市青葉区国見1-15-22</t>
  </si>
  <si>
    <t>022 (234)5251</t>
  </si>
  <si>
    <t>医療法人ひろせ会</t>
  </si>
  <si>
    <t>医療法人ひろせ会広瀬病院</t>
  </si>
  <si>
    <t>菊池　喜博</t>
    <rPh sb="0" eb="2">
      <t>キクチ</t>
    </rPh>
    <rPh sb="3" eb="5">
      <t>ヨシヒロ</t>
    </rPh>
    <phoneticPr fontId="3"/>
  </si>
  <si>
    <t>仙台市青葉区郷六字大森4-2</t>
  </si>
  <si>
    <t>022 (226)2661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</si>
  <si>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10"/>
  </si>
  <si>
    <t>医療法人社団平成会</t>
  </si>
  <si>
    <t>平成眼科病院</t>
  </si>
  <si>
    <t>近藤　功</t>
    <rPh sb="0" eb="2">
      <t>コンドウ</t>
    </rPh>
    <rPh sb="3" eb="4">
      <t>イサオ</t>
    </rPh>
    <phoneticPr fontId="6"/>
  </si>
  <si>
    <t>仙台市青葉区郷六字沼田13-3</t>
  </si>
  <si>
    <t>022 (302)1071</t>
  </si>
  <si>
    <t>地方独立行政法人宮城県立こども病院</t>
  </si>
  <si>
    <t>宮城県立こども病院</t>
  </si>
  <si>
    <t>虻川大樹</t>
    <rPh sb="0" eb="2">
      <t>アブカワ</t>
    </rPh>
    <rPh sb="2" eb="4">
      <t>タイキ</t>
    </rPh>
    <phoneticPr fontId="6"/>
  </si>
  <si>
    <t>仙台市青葉区落合4-3-17</t>
  </si>
  <si>
    <t>022 (391)5111</t>
  </si>
  <si>
    <t>○</t>
    <phoneticPr fontId="3"/>
  </si>
  <si>
    <t>病理診断科、腎臓内科</t>
    <rPh sb="6" eb="8">
      <t>ジンゾウ</t>
    </rPh>
    <rPh sb="8" eb="10">
      <t>ナイカ</t>
    </rPh>
    <phoneticPr fontId="3"/>
  </si>
  <si>
    <t>支援</t>
  </si>
  <si>
    <t>学校法人栴檀学園</t>
  </si>
  <si>
    <t>東北福祉大学せんだんホスピタル</t>
  </si>
  <si>
    <t>西尾　雅明</t>
    <rPh sb="0" eb="2">
      <t>ニシオ</t>
    </rPh>
    <rPh sb="3" eb="5">
      <t>マサアキ</t>
    </rPh>
    <phoneticPr fontId="3"/>
  </si>
  <si>
    <t>仙台市青葉区国見ヶ丘6-65-8</t>
  </si>
  <si>
    <t>022 (303)0125</t>
  </si>
  <si>
    <t>児童精神科</t>
    <rPh sb="0" eb="2">
      <t>ジドウ</t>
    </rPh>
    <rPh sb="2" eb="5">
      <t>セイシンカ</t>
    </rPh>
    <phoneticPr fontId="10"/>
  </si>
  <si>
    <t>社会福祉法人陽光福祉会</t>
  </si>
  <si>
    <t>仙台エコー医療療育センター</t>
    <rPh sb="0" eb="2">
      <t>センダイ</t>
    </rPh>
    <rPh sb="5" eb="7">
      <t>イリョウ</t>
    </rPh>
    <rPh sb="7" eb="9">
      <t>リョウイク</t>
    </rPh>
    <phoneticPr fontId="6"/>
  </si>
  <si>
    <t>天江　新太郎</t>
    <rPh sb="0" eb="2">
      <t>アマエ</t>
    </rPh>
    <rPh sb="3" eb="6">
      <t>シンタロウ</t>
    </rPh>
    <phoneticPr fontId="6"/>
  </si>
  <si>
    <t>仙台市青葉区芋沢字横前1-1</t>
  </si>
  <si>
    <t>022 (394)7711</t>
  </si>
  <si>
    <t>医療法人財団明理会</t>
  </si>
  <si>
    <t>西仙台病院</t>
  </si>
  <si>
    <t>鈴木　知信</t>
    <rPh sb="0" eb="2">
      <t>スズキ</t>
    </rPh>
    <rPh sb="3" eb="5">
      <t>トモノブ</t>
    </rPh>
    <phoneticPr fontId="3"/>
  </si>
  <si>
    <t>仙台市青葉区芋沢字新田54-4</t>
  </si>
  <si>
    <t>022 (394)5721</t>
  </si>
  <si>
    <t>脳神経内科</t>
    <rPh sb="0" eb="3">
      <t>ノウシンケイ</t>
    </rPh>
    <rPh sb="3" eb="5">
      <t>ナイカ</t>
    </rPh>
    <phoneticPr fontId="6"/>
  </si>
  <si>
    <t>医療法人財団明理会</t>
    <phoneticPr fontId="3"/>
  </si>
  <si>
    <t>医療法人財団 明理会 イムス明理会仙台総合病院</t>
    <phoneticPr fontId="3"/>
  </si>
  <si>
    <t>藤谷　恒明</t>
  </si>
  <si>
    <t>980-0021</t>
    <phoneticPr fontId="3"/>
  </si>
  <si>
    <t>仙台市青葉区中央4-5-1</t>
    <phoneticPr fontId="3"/>
  </si>
  <si>
    <t>022
(268)3150</t>
    <phoneticPr fontId="3"/>
  </si>
  <si>
    <t>消化器内科</t>
    <rPh sb="0" eb="3">
      <t>ショウカキ</t>
    </rPh>
    <rPh sb="3" eb="5">
      <t>ナイカ</t>
    </rPh>
    <phoneticPr fontId="3"/>
  </si>
  <si>
    <t>救</t>
    <rPh sb="0" eb="1">
      <t>スクイ</t>
    </rPh>
    <phoneticPr fontId="3"/>
  </si>
  <si>
    <t>東日本旅客鉄道㈱</t>
  </si>
  <si>
    <t>ＪＲ仙台病院</t>
  </si>
  <si>
    <t>石岡　千加史</t>
    <rPh sb="0" eb="2">
      <t>イシオカ</t>
    </rPh>
    <rPh sb="3" eb="4">
      <t>チ</t>
    </rPh>
    <rPh sb="4" eb="5">
      <t>カ</t>
    </rPh>
    <rPh sb="5" eb="6">
      <t>シ</t>
    </rPh>
    <phoneticPr fontId="6"/>
  </si>
  <si>
    <t>仙台市青葉区五橋1-1-5</t>
  </si>
  <si>
    <t>022 (266)9671</t>
  </si>
  <si>
    <t>救</t>
    <rPh sb="0" eb="1">
      <t>キュウ</t>
    </rPh>
    <phoneticPr fontId="6"/>
  </si>
  <si>
    <t>病院</t>
    <phoneticPr fontId="6"/>
  </si>
  <si>
    <t>合計</t>
    <rPh sb="0" eb="2">
      <t>ゴウケイ</t>
    </rPh>
    <phoneticPr fontId="6"/>
  </si>
  <si>
    <t>一般社団法人安田博愛会</t>
    <rPh sb="0" eb="2">
      <t>イッパン</t>
    </rPh>
    <rPh sb="2" eb="4">
      <t>シャダン</t>
    </rPh>
    <phoneticPr fontId="1"/>
  </si>
  <si>
    <t>安田病院</t>
  </si>
  <si>
    <t>仙台市宮城野区小田原2-2-40</t>
  </si>
  <si>
    <t>022 (256)5166</t>
  </si>
  <si>
    <t>医療法人岩切病院</t>
  </si>
  <si>
    <t>岩切病院</t>
  </si>
  <si>
    <t>仙台市宮城野区岩切字稲荷21</t>
  </si>
  <si>
    <t>022 (255)5555</t>
  </si>
  <si>
    <t>医療法人社団脳健会</t>
  </si>
  <si>
    <t>仙台東脳神経外科病院</t>
  </si>
  <si>
    <t>仙台市宮城野区岩切1-12-1</t>
  </si>
  <si>
    <t>022 (255)7117</t>
  </si>
  <si>
    <t>公益財団法人仙台市医療センター</t>
    <rPh sb="0" eb="2">
      <t>コウエキ</t>
    </rPh>
    <phoneticPr fontId="4"/>
  </si>
  <si>
    <t>公益財団法人仙台市医療センター仙台オープン病院</t>
    <rPh sb="0" eb="2">
      <t>コウエキ</t>
    </rPh>
    <phoneticPr fontId="4"/>
  </si>
  <si>
    <t>仙台市宮城野区鶴ヶ谷5-22-1</t>
  </si>
  <si>
    <t>022 (252)1111</t>
  </si>
  <si>
    <t>呼吸器内科、救急科、循環器内科、消化器内科、消化器外科、腫瘍内科、乳腺外科、病理診断科、緩和ケア内科</t>
    <rPh sb="0" eb="3">
      <t>コキュウキ</t>
    </rPh>
    <rPh sb="3" eb="5">
      <t>ナイカ</t>
    </rPh>
    <rPh sb="6" eb="8">
      <t>キュウキュウ</t>
    </rPh>
    <rPh sb="8" eb="9">
      <t>カ</t>
    </rPh>
    <rPh sb="10" eb="13">
      <t>ジュンカンキ</t>
    </rPh>
    <rPh sb="13" eb="15">
      <t>ナイカ</t>
    </rPh>
    <rPh sb="16" eb="19">
      <t>ショウカキ</t>
    </rPh>
    <rPh sb="19" eb="21">
      <t>ナイカ</t>
    </rPh>
    <rPh sb="25" eb="26">
      <t>ソト</t>
    </rPh>
    <rPh sb="28" eb="32">
      <t>シュヨウナイカ</t>
    </rPh>
    <rPh sb="33" eb="35">
      <t>ニュウセン</t>
    </rPh>
    <rPh sb="35" eb="37">
      <t>ゲカ</t>
    </rPh>
    <rPh sb="38" eb="40">
      <t>ビョウリ</t>
    </rPh>
    <rPh sb="40" eb="42">
      <t>シンダン</t>
    </rPh>
    <rPh sb="42" eb="43">
      <t>カ</t>
    </rPh>
    <rPh sb="44" eb="46">
      <t>カンワ</t>
    </rPh>
    <rPh sb="48" eb="50">
      <t>ナイカ</t>
    </rPh>
    <phoneticPr fontId="4"/>
  </si>
  <si>
    <t>一般財団法人やまとコミュニティホスピタル</t>
    <rPh sb="0" eb="2">
      <t>イッパン</t>
    </rPh>
    <rPh sb="2" eb="4">
      <t>ザイダン</t>
    </rPh>
    <rPh sb="4" eb="6">
      <t>ホウジン</t>
    </rPh>
    <phoneticPr fontId="10"/>
  </si>
  <si>
    <t>光ヶ丘スペルマン病院</t>
  </si>
  <si>
    <t>平川 貴規</t>
    <phoneticPr fontId="6"/>
  </si>
  <si>
    <t>仙台市宮城野区東仙台6-7-1</t>
  </si>
  <si>
    <t>022 (257)0231</t>
  </si>
  <si>
    <t>呼吸器内科、緩和ケア内科、リウマチ内科、老年内科、漢方内科</t>
    <rPh sb="0" eb="3">
      <t>コキュウキ</t>
    </rPh>
    <rPh sb="3" eb="5">
      <t>ナイカ</t>
    </rPh>
    <rPh sb="6" eb="8">
      <t>カンワ</t>
    </rPh>
    <rPh sb="10" eb="11">
      <t>ナイ</t>
    </rPh>
    <rPh sb="11" eb="12">
      <t>カ</t>
    </rPh>
    <rPh sb="17" eb="19">
      <t>ナイカ</t>
    </rPh>
    <rPh sb="20" eb="22">
      <t>ロウネン</t>
    </rPh>
    <rPh sb="22" eb="24">
      <t>ナイカ</t>
    </rPh>
    <rPh sb="25" eb="27">
      <t>カンポウ</t>
    </rPh>
    <rPh sb="27" eb="29">
      <t>ナイカ</t>
    </rPh>
    <phoneticPr fontId="10"/>
  </si>
  <si>
    <t>救</t>
    <rPh sb="0" eb="1">
      <t>キュウ</t>
    </rPh>
    <phoneticPr fontId="11"/>
  </si>
  <si>
    <t>社会医療法人康陽会</t>
    <rPh sb="1" eb="2">
      <t>カイ</t>
    </rPh>
    <phoneticPr fontId="10"/>
  </si>
  <si>
    <t>中嶋病院</t>
  </si>
  <si>
    <t>仙台市宮城野区大梶15-27</t>
  </si>
  <si>
    <t>022 (291)5191</t>
  </si>
  <si>
    <t xml:space="preserve"> </t>
  </si>
  <si>
    <t>循環器内科、消化器内科、消化器外科、肛門外科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0">
      <t>コウモン</t>
    </rPh>
    <rPh sb="20" eb="22">
      <t>ゲカ</t>
    </rPh>
    <phoneticPr fontId="6"/>
  </si>
  <si>
    <t>一般財団法人東北精神保健会</t>
    <rPh sb="0" eb="2">
      <t>イッパン</t>
    </rPh>
    <rPh sb="8" eb="10">
      <t>セイシン</t>
    </rPh>
    <rPh sb="10" eb="12">
      <t>ホケン</t>
    </rPh>
    <phoneticPr fontId="4"/>
  </si>
  <si>
    <t>青葉病院</t>
  </si>
  <si>
    <t>仙台市宮城野区幸町3-15-20</t>
  </si>
  <si>
    <t>022 (257)7586</t>
  </si>
  <si>
    <t xml:space="preserve"> 学校法人　東北医科薬科大学</t>
    <rPh sb="1" eb="3">
      <t>ガッコウ</t>
    </rPh>
    <rPh sb="3" eb="5">
      <t>ホウジン</t>
    </rPh>
    <rPh sb="6" eb="8">
      <t>トウホク</t>
    </rPh>
    <rPh sb="8" eb="10">
      <t>イカ</t>
    </rPh>
    <rPh sb="10" eb="13">
      <t>ヤッカダイ</t>
    </rPh>
    <rPh sb="13" eb="14">
      <t>ガク</t>
    </rPh>
    <phoneticPr fontId="4"/>
  </si>
  <si>
    <t>東北医科薬科大学病院</t>
    <rPh sb="2" eb="4">
      <t>イカ</t>
    </rPh>
    <rPh sb="4" eb="6">
      <t>ヤッカ</t>
    </rPh>
    <rPh sb="6" eb="8">
      <t>ダイガク</t>
    </rPh>
    <rPh sb="8" eb="10">
      <t>ビョウイン</t>
    </rPh>
    <phoneticPr fontId="4"/>
  </si>
  <si>
    <t>仙台市宮城野区福室1-12-1</t>
    <phoneticPr fontId="6"/>
  </si>
  <si>
    <t>022 (259)1221</t>
  </si>
  <si>
    <t>消化器内科、消化器外科、呼吸器内科、循環器内科、腎臓内科　感染症内科、糖尿病代謝・内分泌内科、腫瘍内科、乳腺内分泌外科、病理診断科、救急科、緩和ケア内科、血液リウマチ科、肝臓・胆のう・膵臓外科・脳神経内科・脳神経外科</t>
    <rPh sb="0" eb="3">
      <t>ショウカキ</t>
    </rPh>
    <rPh sb="3" eb="5">
      <t>ナイカ</t>
    </rPh>
    <rPh sb="9" eb="10">
      <t>ソト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rPh sb="29" eb="31">
      <t>カンセン</t>
    </rPh>
    <rPh sb="31" eb="32">
      <t>ショウ</t>
    </rPh>
    <rPh sb="32" eb="34">
      <t>ナイカ</t>
    </rPh>
    <rPh sb="35" eb="38">
      <t>トウニョウビョウ</t>
    </rPh>
    <rPh sb="38" eb="40">
      <t>タイシャ</t>
    </rPh>
    <rPh sb="41" eb="44">
      <t>ナイブンピツ</t>
    </rPh>
    <rPh sb="44" eb="46">
      <t>ナイカ</t>
    </rPh>
    <rPh sb="47" eb="49">
      <t>シュヨウ</t>
    </rPh>
    <rPh sb="49" eb="51">
      <t>ナイカ</t>
    </rPh>
    <rPh sb="52" eb="54">
      <t>ニュウセン</t>
    </rPh>
    <rPh sb="54" eb="57">
      <t>ナイブンピ</t>
    </rPh>
    <rPh sb="57" eb="59">
      <t>ゲカ</t>
    </rPh>
    <rPh sb="60" eb="62">
      <t>ビョウリ</t>
    </rPh>
    <rPh sb="62" eb="64">
      <t>シンダン</t>
    </rPh>
    <rPh sb="64" eb="65">
      <t>カ</t>
    </rPh>
    <rPh sb="66" eb="68">
      <t>キュウキュウ</t>
    </rPh>
    <rPh sb="68" eb="69">
      <t>カ</t>
    </rPh>
    <rPh sb="70" eb="72">
      <t>カンワ</t>
    </rPh>
    <rPh sb="74" eb="76">
      <t>ナイカ</t>
    </rPh>
    <rPh sb="77" eb="79">
      <t>ケツエキ</t>
    </rPh>
    <rPh sb="83" eb="84">
      <t>カ</t>
    </rPh>
    <rPh sb="85" eb="87">
      <t>カンゾウ</t>
    </rPh>
    <rPh sb="88" eb="89">
      <t>タン</t>
    </rPh>
    <rPh sb="92" eb="94">
      <t>スイゾウ</t>
    </rPh>
    <rPh sb="94" eb="96">
      <t>ゲカ</t>
    </rPh>
    <rPh sb="97" eb="98">
      <t>ノウ</t>
    </rPh>
    <rPh sb="98" eb="100">
      <t>シンケイ</t>
    </rPh>
    <rPh sb="100" eb="102">
      <t>ナイカ</t>
    </rPh>
    <rPh sb="103" eb="106">
      <t>ノウシンケイ</t>
    </rPh>
    <rPh sb="106" eb="108">
      <t>ゲカ</t>
    </rPh>
    <phoneticPr fontId="4"/>
  </si>
  <si>
    <t>独立行政法人国立病院機構</t>
  </si>
  <si>
    <t>独立行政法人国立病院機構　仙台医療センター</t>
  </si>
  <si>
    <t>仙台市宮城野区宮城野2-11-12</t>
    <phoneticPr fontId="6"/>
  </si>
  <si>
    <t>022 (293)1111</t>
  </si>
  <si>
    <t>血液内科、腫瘍内科、乳腺外科、呼吸器内科、循環器内科、消化器内科、内分泌・代謝内科、脳神経内科、感染症内科、緩和ケア内科、耳鼻咽喉科・頭頸部外科、病理診断科、救急科、膠原病内科、腎臓内科</t>
    <rPh sb="0" eb="2">
      <t>ケツエキ</t>
    </rPh>
    <rPh sb="2" eb="4">
      <t>ナイカ</t>
    </rPh>
    <rPh sb="5" eb="9">
      <t>シュヨウナイカ</t>
    </rPh>
    <rPh sb="10" eb="12">
      <t>ニュウセン</t>
    </rPh>
    <rPh sb="12" eb="14">
      <t>ゲカ</t>
    </rPh>
    <rPh sb="15" eb="18">
      <t>コキュウキ</t>
    </rPh>
    <rPh sb="18" eb="20">
      <t>ナイカ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ノウ</t>
    </rPh>
    <rPh sb="43" eb="45">
      <t>シンケイ</t>
    </rPh>
    <rPh sb="45" eb="47">
      <t>ナイカ</t>
    </rPh>
    <rPh sb="48" eb="51">
      <t>カンセンショウ</t>
    </rPh>
    <rPh sb="51" eb="53">
      <t>ナイカ</t>
    </rPh>
    <rPh sb="54" eb="56">
      <t>カンワ</t>
    </rPh>
    <rPh sb="58" eb="59">
      <t>ナイ</t>
    </rPh>
    <rPh sb="59" eb="60">
      <t>カ</t>
    </rPh>
    <rPh sb="61" eb="63">
      <t>ジビ</t>
    </rPh>
    <rPh sb="63" eb="65">
      <t>インコウ</t>
    </rPh>
    <rPh sb="65" eb="66">
      <t>カ</t>
    </rPh>
    <rPh sb="67" eb="70">
      <t>トウケイブ</t>
    </rPh>
    <rPh sb="70" eb="72">
      <t>ゲカ</t>
    </rPh>
    <rPh sb="73" eb="75">
      <t>ビョウリ</t>
    </rPh>
    <rPh sb="75" eb="77">
      <t>シンダン</t>
    </rPh>
    <rPh sb="77" eb="78">
      <t>カ</t>
    </rPh>
    <rPh sb="79" eb="81">
      <t>キュウキュウ</t>
    </rPh>
    <rPh sb="81" eb="82">
      <t>カ</t>
    </rPh>
    <rPh sb="83" eb="86">
      <t>コウゲンビョウ</t>
    </rPh>
    <rPh sb="86" eb="88">
      <t>ナイカ</t>
    </rPh>
    <rPh sb="89" eb="93">
      <t>ジンゾウナイカ</t>
    </rPh>
    <phoneticPr fontId="1"/>
  </si>
  <si>
    <t>防衛省</t>
    <rPh sb="2" eb="3">
      <t>ショウ</t>
    </rPh>
    <phoneticPr fontId="10"/>
  </si>
  <si>
    <t>自衛隊仙台病院</t>
  </si>
  <si>
    <t>983-8580</t>
    <phoneticPr fontId="6"/>
  </si>
  <si>
    <t>仙台市宮城野区南目館1-1</t>
  </si>
  <si>
    <t>022 (231)1111</t>
  </si>
  <si>
    <t>開設者</t>
    <phoneticPr fontId="6"/>
  </si>
  <si>
    <t>特定医療法人白嶺会</t>
    <rPh sb="0" eb="2">
      <t>トクテイ</t>
    </rPh>
    <phoneticPr fontId="6"/>
  </si>
  <si>
    <t>仙台整形外科病院</t>
  </si>
  <si>
    <t>佐藤　哲朗</t>
  </si>
  <si>
    <t>仙台市若林区伊在3丁目5番地の3</t>
    <rPh sb="9" eb="11">
      <t>チョウメ</t>
    </rPh>
    <rPh sb="12" eb="14">
      <t>バンチ</t>
    </rPh>
    <phoneticPr fontId="3"/>
  </si>
  <si>
    <t>022 (288)8900</t>
  </si>
  <si>
    <t>医療法人社団けやき会</t>
  </si>
  <si>
    <t>仙台中央病院</t>
  </si>
  <si>
    <t>佐藤　眞理</t>
    <rPh sb="0" eb="2">
      <t>サトウ</t>
    </rPh>
    <rPh sb="3" eb="4">
      <t>シン</t>
    </rPh>
    <rPh sb="4" eb="5">
      <t>リ</t>
    </rPh>
    <phoneticPr fontId="10"/>
  </si>
  <si>
    <t>仙台市若林区新寺3-13-6</t>
  </si>
  <si>
    <t>022 (297)0208</t>
  </si>
  <si>
    <t>循環器内科、肛門外科、乳腺外科、消化器内科、緩和ケア内科</t>
    <rPh sb="0" eb="3">
      <t>ジュンカンキ</t>
    </rPh>
    <rPh sb="3" eb="5">
      <t>ナイカ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21">
      <t>ショウカキナイカ</t>
    </rPh>
    <rPh sb="22" eb="24">
      <t>カンワ</t>
    </rPh>
    <rPh sb="26" eb="28">
      <t>ナイカ</t>
    </rPh>
    <phoneticPr fontId="10"/>
  </si>
  <si>
    <t>社会医療法人杏仁会</t>
    <rPh sb="0" eb="6">
      <t>シャカイイリョウホウジン</t>
    </rPh>
    <phoneticPr fontId="6"/>
  </si>
  <si>
    <t>河原町病院</t>
    <phoneticPr fontId="6"/>
  </si>
  <si>
    <t>菅原　崇史</t>
    <rPh sb="0" eb="2">
      <t>スガワラ</t>
    </rPh>
    <rPh sb="3" eb="4">
      <t>タカシ</t>
    </rPh>
    <rPh sb="4" eb="5">
      <t>シ</t>
    </rPh>
    <phoneticPr fontId="3"/>
  </si>
  <si>
    <t>仙台市若林区南小泉字八軒小路4</t>
    <rPh sb="9" eb="10">
      <t>アザ</t>
    </rPh>
    <phoneticPr fontId="6"/>
  </si>
  <si>
    <t>022 (222)8657</t>
  </si>
  <si>
    <t>学校法人東北医科薬科大学</t>
    <rPh sb="0" eb="2">
      <t>ガッコウ</t>
    </rPh>
    <rPh sb="2" eb="4">
      <t>ホウジン</t>
    </rPh>
    <rPh sb="4" eb="6">
      <t>トウホク</t>
    </rPh>
    <rPh sb="6" eb="8">
      <t>イカ</t>
    </rPh>
    <rPh sb="8" eb="10">
      <t>ヤッカ</t>
    </rPh>
    <rPh sb="10" eb="12">
      <t>ダイガク</t>
    </rPh>
    <phoneticPr fontId="3"/>
  </si>
  <si>
    <t>東北医科薬科大学 若林病院</t>
    <rPh sb="2" eb="4">
      <t>イカ</t>
    </rPh>
    <rPh sb="4" eb="6">
      <t>ヤッカ</t>
    </rPh>
    <rPh sb="6" eb="8">
      <t>ダイガク</t>
    </rPh>
    <rPh sb="9" eb="11">
      <t>ワカバヤシ</t>
    </rPh>
    <phoneticPr fontId="3"/>
  </si>
  <si>
    <t>仙台市若林区大和町2-29-1</t>
  </si>
  <si>
    <t>022 (236)5911</t>
  </si>
  <si>
    <t>救</t>
    <phoneticPr fontId="6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</si>
  <si>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3"/>
  </si>
  <si>
    <t>医療法人社団葵会　葵会仙台病院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9" eb="10">
      <t>アオイ</t>
    </rPh>
    <rPh sb="10" eb="11">
      <t>カイ</t>
    </rPh>
    <rPh sb="11" eb="13">
      <t>センダイ</t>
    </rPh>
    <rPh sb="13" eb="15">
      <t>ビョウイン</t>
    </rPh>
    <phoneticPr fontId="3"/>
  </si>
  <si>
    <t>渡辺　卓</t>
    <rPh sb="0" eb="2">
      <t>ワタナベ</t>
    </rPh>
    <rPh sb="3" eb="4">
      <t>タク</t>
    </rPh>
    <phoneticPr fontId="10"/>
  </si>
  <si>
    <t>仙台市若林区荒井東1丁目6番地の8</t>
    <rPh sb="6" eb="8">
      <t>アライ</t>
    </rPh>
    <rPh sb="8" eb="9">
      <t>ヒガシ</t>
    </rPh>
    <rPh sb="10" eb="12">
      <t>チョウメ</t>
    </rPh>
    <rPh sb="13" eb="15">
      <t>バンチ</t>
    </rPh>
    <phoneticPr fontId="6"/>
  </si>
  <si>
    <t>022 (380)1000</t>
    <phoneticPr fontId="6"/>
  </si>
  <si>
    <t>独立行政法人地域医療機能推進機構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</si>
  <si>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独立行政法人地域医療機能推進機構仙台南病院</t>
    <rPh sb="16" eb="18">
      <t>センダイ</t>
    </rPh>
    <rPh sb="18" eb="19">
      <t>ミナミ</t>
    </rPh>
    <rPh sb="19" eb="21">
      <t>ビョウイン</t>
    </rPh>
    <phoneticPr fontId="1"/>
  </si>
  <si>
    <t>朝倉　徹</t>
  </si>
  <si>
    <t>仙台市太白区中田町字前沖143</t>
  </si>
  <si>
    <t>022 (306)1711</t>
  </si>
  <si>
    <t>糖尿病内科、消化器内科、循環器内科</t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</si>
  <si>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医療法人吉田報恩会</t>
  </si>
  <si>
    <t>医療法人吉田報恩会春日療養園</t>
    <phoneticPr fontId="6"/>
  </si>
  <si>
    <t>吉田　卓夫</t>
    <rPh sb="3" eb="5">
      <t>タクオ</t>
    </rPh>
    <phoneticPr fontId="10"/>
  </si>
  <si>
    <t>仙台市太白区中田5-5-1</t>
  </si>
  <si>
    <t>022 (241)4642</t>
  </si>
  <si>
    <t>公益財団法人宮城厚生協会</t>
  </si>
  <si>
    <t>公益財団法人宮城厚生協会　長町病院</t>
  </si>
  <si>
    <t>仙台市太白区長町3-7-26</t>
  </si>
  <si>
    <t>022 (746)5161</t>
  </si>
  <si>
    <t>糖尿病代謝内科、呼吸器内科、消化器内科、循環器内科</t>
    <rPh sb="0" eb="3">
      <t>トウニョウビョウ</t>
    </rPh>
    <rPh sb="3" eb="5">
      <t>タイシャ</t>
    </rPh>
    <rPh sb="5" eb="7">
      <t>ナイカ</t>
    </rPh>
    <rPh sb="8" eb="11">
      <t>コキュウキ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phoneticPr fontId="4"/>
  </si>
  <si>
    <t>一般財団法人広南会</t>
    <rPh sb="0" eb="2">
      <t>イッパン</t>
    </rPh>
    <phoneticPr fontId="10"/>
  </si>
  <si>
    <t>一般財団法人広南会広南病院</t>
    <rPh sb="0" eb="2">
      <t>イッパン</t>
    </rPh>
    <phoneticPr fontId="10"/>
  </si>
  <si>
    <t>中里　信和</t>
    <rPh sb="0" eb="2">
      <t>ナカザト</t>
    </rPh>
    <rPh sb="3" eb="5">
      <t>シンワ</t>
    </rPh>
    <phoneticPr fontId="6"/>
  </si>
  <si>
    <t>仙台市太白区長町南4-20-1</t>
  </si>
  <si>
    <t>022 (248)2131</t>
  </si>
  <si>
    <t>脳神経内科</t>
    <rPh sb="0" eb="1">
      <t>ノウ</t>
    </rPh>
    <rPh sb="1" eb="3">
      <t>シンケイ</t>
    </rPh>
    <rPh sb="3" eb="5">
      <t>ナイカ</t>
    </rPh>
    <phoneticPr fontId="6"/>
  </si>
  <si>
    <t>医療法人仙台医療福祉会</t>
  </si>
  <si>
    <t>仙台富沢病院</t>
  </si>
  <si>
    <t>佐々木　英忠</t>
    <rPh sb="0" eb="3">
      <t>ササキ</t>
    </rPh>
    <rPh sb="4" eb="6">
      <t>ヒデタダ</t>
    </rPh>
    <phoneticPr fontId="3"/>
  </si>
  <si>
    <t>仙台市太白区富沢西4丁目13-2</t>
    <rPh sb="6" eb="8">
      <t>トミザワ</t>
    </rPh>
    <rPh sb="10" eb="12">
      <t>チョウメ</t>
    </rPh>
    <phoneticPr fontId="6"/>
  </si>
  <si>
    <t>022 (307)3375</t>
  </si>
  <si>
    <t>老年精神科</t>
    <rPh sb="0" eb="2">
      <t>ロウネン</t>
    </rPh>
    <rPh sb="2" eb="5">
      <t>セイシンカ</t>
    </rPh>
    <phoneticPr fontId="6"/>
  </si>
  <si>
    <t>医療法人翠十字</t>
  </si>
  <si>
    <t>医療法人翠十字杜都千愛病院</t>
    <rPh sb="9" eb="10">
      <t>セン</t>
    </rPh>
    <rPh sb="10" eb="11">
      <t>アイ</t>
    </rPh>
    <phoneticPr fontId="3"/>
  </si>
  <si>
    <t>千葉　民彦</t>
    <rPh sb="0" eb="2">
      <t>チバ</t>
    </rPh>
    <rPh sb="3" eb="4">
      <t>タミ</t>
    </rPh>
    <rPh sb="4" eb="5">
      <t>ヒコ</t>
    </rPh>
    <phoneticPr fontId="6"/>
  </si>
  <si>
    <t>仙台市太白区茂庭字人来田西8-13</t>
  </si>
  <si>
    <t>022 (281)0033</t>
  </si>
  <si>
    <t>日本赤十字社</t>
  </si>
  <si>
    <t>仙台赤十字病院</t>
  </si>
  <si>
    <t>八重樫　伸生</t>
    <rPh sb="0" eb="3">
      <t>ヤエガシ</t>
    </rPh>
    <rPh sb="4" eb="5">
      <t>ノブ</t>
    </rPh>
    <rPh sb="5" eb="6">
      <t>ショウ</t>
    </rPh>
    <phoneticPr fontId="6"/>
  </si>
  <si>
    <t>仙台市太白区八木山本町2-43-3</t>
  </si>
  <si>
    <t>022 (243)1111</t>
  </si>
  <si>
    <t>救
支援　　　　　　　　　　　　　　　　　　　　　　　　　　　　　　　　　　　　　　　　　　　　　　　　　　　　　　　　　　　　　　　　　　　　　　　　　　　　　研修</t>
    <rPh sb="2" eb="4">
      <t>シエン</t>
    </rPh>
    <phoneticPr fontId="6"/>
  </si>
  <si>
    <t>独立行政法人国立病院機構　仙台西多賀病院</t>
    <rPh sb="13" eb="15">
      <t>センダイ</t>
    </rPh>
    <rPh sb="15" eb="18">
      <t>ニシタガ</t>
    </rPh>
    <phoneticPr fontId="1"/>
  </si>
  <si>
    <t>仙台市太白区鈎取本町2-11-11</t>
  </si>
  <si>
    <t>022 (245)2111</t>
  </si>
  <si>
    <t>仙台市</t>
  </si>
  <si>
    <t>仙台市立病院</t>
    <phoneticPr fontId="6"/>
  </si>
  <si>
    <t>渡辺　徹雄</t>
    <phoneticPr fontId="6"/>
  </si>
  <si>
    <t>仙台市太白区あすと長町1-1-1</t>
    <rPh sb="3" eb="6">
      <t>タイハクク</t>
    </rPh>
    <rPh sb="9" eb="11">
      <t>ナガマチ</t>
    </rPh>
    <phoneticPr fontId="6"/>
  </si>
  <si>
    <t>022 (308)7111</t>
    <phoneticPr fontId="6"/>
  </si>
  <si>
    <t>消化器内科、消化器外科、循環器内科、感染症呼吸器内科、病理診断科、糖尿病・代謝内科、血液内科、救急科、腎臓内科、脳神経内科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1">
      <t>カンセンショウ</t>
    </rPh>
    <rPh sb="21" eb="24">
      <t>コキュウキ</t>
    </rPh>
    <rPh sb="24" eb="26">
      <t>ナイカ</t>
    </rPh>
    <rPh sb="27" eb="29">
      <t>ビョウリ</t>
    </rPh>
    <rPh sb="29" eb="31">
      <t>シンダン</t>
    </rPh>
    <rPh sb="31" eb="32">
      <t>カ</t>
    </rPh>
    <rPh sb="33" eb="36">
      <t>トウニョウビョウ</t>
    </rPh>
    <rPh sb="37" eb="39">
      <t>タイシャ</t>
    </rPh>
    <rPh sb="39" eb="41">
      <t>ナイカ</t>
    </rPh>
    <rPh sb="42" eb="44">
      <t>ケツエキ</t>
    </rPh>
    <rPh sb="44" eb="46">
      <t>ナイカ</t>
    </rPh>
    <rPh sb="47" eb="49">
      <t>キュウキュウ</t>
    </rPh>
    <rPh sb="49" eb="50">
      <t>カ</t>
    </rPh>
    <rPh sb="57" eb="59">
      <t>シンケイ</t>
    </rPh>
    <rPh sb="59" eb="61">
      <t>ナイカ</t>
    </rPh>
    <phoneticPr fontId="10"/>
  </si>
  <si>
    <t>救
支援
研修</t>
    <rPh sb="2" eb="4">
      <t>シエン</t>
    </rPh>
    <phoneticPr fontId="6"/>
  </si>
  <si>
    <t>感染症</t>
  </si>
  <si>
    <t>医療法人泉整形外科病院</t>
    <phoneticPr fontId="6"/>
  </si>
  <si>
    <t>泉整形外科病院</t>
  </si>
  <si>
    <t>高原　政利</t>
    <rPh sb="4" eb="5">
      <t>リ</t>
    </rPh>
    <phoneticPr fontId="6"/>
  </si>
  <si>
    <t>981-3121</t>
  </si>
  <si>
    <t>仙台市泉区上谷刈字丸山6-1</t>
    <phoneticPr fontId="6"/>
  </si>
  <si>
    <t>022 (373)7377</t>
  </si>
  <si>
    <t>中川　晴夫</t>
    <phoneticPr fontId="6"/>
  </si>
  <si>
    <t>泌尿器科泉中央病院</t>
  </si>
  <si>
    <t>仙台市泉区上谷刈4-16-14</t>
  </si>
  <si>
    <t>022 (373)5056</t>
  </si>
  <si>
    <t>人工透析内科</t>
    <rPh sb="0" eb="2">
      <t>ジンコウ</t>
    </rPh>
    <rPh sb="2" eb="4">
      <t>トウセキ</t>
    </rPh>
    <rPh sb="4" eb="6">
      <t>ナイカ</t>
    </rPh>
    <phoneticPr fontId="6"/>
  </si>
  <si>
    <t>医療法人徳洲会</t>
  </si>
  <si>
    <t>医療法人徳洲会仙台徳洲会病院</t>
  </si>
  <si>
    <t>井上　尚美</t>
    <rPh sb="0" eb="2">
      <t>イノウエ</t>
    </rPh>
    <rPh sb="3" eb="5">
      <t>ナオミ</t>
    </rPh>
    <phoneticPr fontId="6"/>
  </si>
  <si>
    <t>981-3116</t>
    <phoneticPr fontId="6"/>
  </si>
  <si>
    <t>仙台市泉区高玉町9-8</t>
    <rPh sb="5" eb="7">
      <t>タカタマ</t>
    </rPh>
    <rPh sb="7" eb="8">
      <t>マチ</t>
    </rPh>
    <phoneticPr fontId="6"/>
  </si>
  <si>
    <t>022 (771)5111</t>
    <phoneticPr fontId="6"/>
  </si>
  <si>
    <t>循環器内科，消化器内科，糖尿病・代謝内科，呼吸器内科，救急科、病理診断科、肝臓内科、消化器外科</t>
    <rPh sb="31" eb="33">
      <t>ビョウリ</t>
    </rPh>
    <rPh sb="33" eb="35">
      <t>シンダン</t>
    </rPh>
    <rPh sb="35" eb="36">
      <t>カ</t>
    </rPh>
    <rPh sb="37" eb="39">
      <t>カンゾウ</t>
    </rPh>
    <rPh sb="39" eb="41">
      <t>ナイカ</t>
    </rPh>
    <rPh sb="42" eb="45">
      <t>ショウカキ</t>
    </rPh>
    <rPh sb="45" eb="47">
      <t>ゲカ</t>
    </rPh>
    <phoneticPr fontId="6"/>
  </si>
  <si>
    <t>救
研修</t>
  </si>
  <si>
    <t>一般財団法人宮城県成人病予防協会</t>
  </si>
  <si>
    <t>一般財団法人宮城県成人病予防協会附属仙台循環器病センター</t>
  </si>
  <si>
    <t>八木　勝宏</t>
    <rPh sb="0" eb="2">
      <t>ヤギ</t>
    </rPh>
    <rPh sb="3" eb="4">
      <t>カツ</t>
    </rPh>
    <rPh sb="4" eb="5">
      <t>ヒロシ</t>
    </rPh>
    <phoneticPr fontId="6"/>
  </si>
  <si>
    <t>981-3133</t>
  </si>
  <si>
    <t>仙台市泉区泉中央１丁目６－１２</t>
  </si>
  <si>
    <t>022 (372)1116</t>
    <phoneticPr fontId="6"/>
  </si>
  <si>
    <t>循環器内科、消化器外科、呼吸器内科</t>
    <rPh sb="0" eb="3">
      <t>ジュンカンキ</t>
    </rPh>
    <rPh sb="3" eb="5">
      <t>ナイカ</t>
    </rPh>
    <rPh sb="6" eb="9">
      <t>ショウカキ</t>
    </rPh>
    <rPh sb="9" eb="11">
      <t>ゲカ</t>
    </rPh>
    <rPh sb="12" eb="15">
      <t>コキュウキ</t>
    </rPh>
    <rPh sb="15" eb="17">
      <t>ナイカ</t>
    </rPh>
    <phoneticPr fontId="6"/>
  </si>
  <si>
    <t>医療法人盟陽会</t>
  </si>
  <si>
    <t>泉ヶ丘クリニック</t>
  </si>
  <si>
    <t>山口　裕二</t>
  </si>
  <si>
    <t>981-3134</t>
  </si>
  <si>
    <t>仙台市泉区桂１丁目１８－１</t>
  </si>
  <si>
    <t>022 (373)7715</t>
  </si>
  <si>
    <t>循環器内科、腎臓内科、人工透析内科</t>
  </si>
  <si>
    <t>公益財団法人宮城厚生協会泉病院</t>
  </si>
  <si>
    <t>長谷部　誠</t>
  </si>
  <si>
    <t>981-3212</t>
  </si>
  <si>
    <t>仙台市泉区長命ヶ丘2-1-1</t>
  </si>
  <si>
    <t>022 (378)5361</t>
  </si>
  <si>
    <t>医療法人松田会</t>
  </si>
  <si>
    <t>医療法人松田会エバーグリーン病院</t>
  </si>
  <si>
    <t>小髙　晃</t>
    <rPh sb="3" eb="4">
      <t>アキラ</t>
    </rPh>
    <phoneticPr fontId="6"/>
  </si>
  <si>
    <t>981-3217</t>
  </si>
  <si>
    <t>仙台市泉区実沢字立田屋敷17-1</t>
  </si>
  <si>
    <t>022 (378)3838</t>
  </si>
  <si>
    <t>医療法人松田会松田病院</t>
  </si>
  <si>
    <t>松田　倫史</t>
    <rPh sb="0" eb="2">
      <t>マツダ</t>
    </rPh>
    <rPh sb="3" eb="4">
      <t>リン</t>
    </rPh>
    <rPh sb="4" eb="5">
      <t>シ</t>
    </rPh>
    <phoneticPr fontId="6"/>
  </si>
  <si>
    <t>022 (378)5666</t>
    <phoneticPr fontId="6"/>
  </si>
  <si>
    <t>消化器内科、美容皮膚科、内視鏡内科、小児皮膚科、循環器内科、小児耳鼻いんこう科</t>
    <rPh sb="6" eb="8">
      <t>ビヨウ</t>
    </rPh>
    <rPh sb="8" eb="11">
      <t>ヒフカ</t>
    </rPh>
    <rPh sb="12" eb="15">
      <t>ナイシキョウ</t>
    </rPh>
    <rPh sb="15" eb="17">
      <t>ナイカ</t>
    </rPh>
    <rPh sb="18" eb="20">
      <t>ショウニ</t>
    </rPh>
    <rPh sb="20" eb="22">
      <t>ヒフ</t>
    </rPh>
    <rPh sb="22" eb="23">
      <t>カ</t>
    </rPh>
    <rPh sb="24" eb="27">
      <t>ジュンカンキ</t>
    </rPh>
    <rPh sb="27" eb="29">
      <t>ナイカ</t>
    </rPh>
    <rPh sb="30" eb="32">
      <t>ショウニ</t>
    </rPh>
    <rPh sb="32" eb="34">
      <t>ジビ</t>
    </rPh>
    <rPh sb="38" eb="39">
      <t>カ</t>
    </rPh>
    <phoneticPr fontId="6"/>
  </si>
  <si>
    <t>独立行政法人地域医療機能推進機構</t>
  </si>
  <si>
    <t>独立行政法人地域医療機能推進機構仙台病院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センダイ</t>
    </rPh>
    <phoneticPr fontId="11"/>
  </si>
  <si>
    <t>小澤　浩司</t>
    <rPh sb="0" eb="2">
      <t>オザワ</t>
    </rPh>
    <rPh sb="3" eb="5">
      <t>コウジ</t>
    </rPh>
    <phoneticPr fontId="6"/>
  </si>
  <si>
    <t>981-3281</t>
    <phoneticPr fontId="6"/>
  </si>
  <si>
    <t>仙台市泉区紫山2丁目1-1</t>
    <phoneticPr fontId="6"/>
  </si>
  <si>
    <t>022 (378)9111</t>
    <phoneticPr fontId="6"/>
  </si>
  <si>
    <t>呼吸器内科、消化器内科、循環器内科、腎臓内科、高血圧糖尿病内科、血管外科、移植外科、乳腺外科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ジンゾウ</t>
    </rPh>
    <rPh sb="20" eb="22">
      <t>ナイカ</t>
    </rPh>
    <rPh sb="23" eb="26">
      <t>コウケツアツ</t>
    </rPh>
    <rPh sb="26" eb="29">
      <t>トウニョウビョウ</t>
    </rPh>
    <rPh sb="29" eb="31">
      <t>ナイカ</t>
    </rPh>
    <rPh sb="32" eb="34">
      <t>ケッカン</t>
    </rPh>
    <rPh sb="34" eb="36">
      <t>ゲカ</t>
    </rPh>
    <rPh sb="37" eb="39">
      <t>イショク</t>
    </rPh>
    <rPh sb="39" eb="41">
      <t>ゲカ</t>
    </rPh>
    <rPh sb="42" eb="44">
      <t>ニュウセン</t>
    </rPh>
    <rPh sb="44" eb="46">
      <t>ゲカ</t>
    </rPh>
    <phoneticPr fontId="6"/>
  </si>
  <si>
    <t>病院</t>
  </si>
  <si>
    <t>合計</t>
  </si>
  <si>
    <t xml:space="preserve"> </t>
    <phoneticPr fontId="6"/>
  </si>
  <si>
    <t>宮 城 県 病 院 名 簿</t>
    <rPh sb="0" eb="5">
      <t>ミヤギケン</t>
    </rPh>
    <rPh sb="6" eb="9">
      <t>ビョウイン</t>
    </rPh>
    <rPh sb="10" eb="13">
      <t>メイボ</t>
    </rPh>
    <phoneticPr fontId="5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</si>
  <si>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5"/>
  </si>
  <si>
    <t>保健所別内訳</t>
    <rPh sb="0" eb="3">
      <t>ホケンジョ</t>
    </rPh>
    <rPh sb="3" eb="4">
      <t>ベツ</t>
    </rPh>
    <rPh sb="4" eb="6">
      <t>ウチワケ</t>
    </rPh>
    <phoneticPr fontId="5"/>
  </si>
  <si>
    <t>現在</t>
    <rPh sb="0" eb="2">
      <t>ゲンザイ</t>
    </rPh>
    <phoneticPr fontId="5"/>
  </si>
  <si>
    <t>所管</t>
    <rPh sb="0" eb="2">
      <t>ショカン</t>
    </rPh>
    <phoneticPr fontId="5"/>
  </si>
  <si>
    <t>病院数</t>
    <rPh sb="0" eb="3">
      <t>ビョウインスウ</t>
    </rPh>
    <phoneticPr fontId="5"/>
  </si>
  <si>
    <t>病床数</t>
    <rPh sb="0" eb="2">
      <t>ビョウショウ</t>
    </rPh>
    <rPh sb="2" eb="3">
      <t>スウ</t>
    </rPh>
    <phoneticPr fontId="5"/>
  </si>
  <si>
    <t>〈参考〉</t>
    <rPh sb="1" eb="3">
      <t>サンコウ</t>
    </rPh>
    <phoneticPr fontId="5"/>
  </si>
  <si>
    <t>仙南保健所</t>
    <rPh sb="0" eb="2">
      <t>センナン</t>
    </rPh>
    <rPh sb="2" eb="5">
      <t>ホケンジョ</t>
    </rPh>
    <phoneticPr fontId="5"/>
  </si>
  <si>
    <t>１　病床種別病院数</t>
    <rPh sb="2" eb="4">
      <t>ビョウショウ</t>
    </rPh>
    <rPh sb="4" eb="5">
      <t>シュ</t>
    </rPh>
    <rPh sb="5" eb="6">
      <t>ベツ</t>
    </rPh>
    <rPh sb="6" eb="9">
      <t>ビョウインスウ</t>
    </rPh>
    <phoneticPr fontId="5"/>
  </si>
  <si>
    <t>塩釜保健所</t>
    <rPh sb="0" eb="2">
      <t>シオガマ</t>
    </rPh>
    <rPh sb="2" eb="5">
      <t>ホケンジョ</t>
    </rPh>
    <phoneticPr fontId="5"/>
  </si>
  <si>
    <t>摘要</t>
    <rPh sb="0" eb="2">
      <t>テキヨウ</t>
    </rPh>
    <phoneticPr fontId="5"/>
  </si>
  <si>
    <t>病院数</t>
    <rPh sb="0" eb="2">
      <t>ビョウイン</t>
    </rPh>
    <rPh sb="2" eb="3">
      <t>スウ</t>
    </rPh>
    <phoneticPr fontId="5"/>
  </si>
  <si>
    <t>総病床数</t>
    <rPh sb="0" eb="1">
      <t>ソウ</t>
    </rPh>
    <rPh sb="1" eb="3">
      <t>ビョウショウ</t>
    </rPh>
    <rPh sb="3" eb="4">
      <t>スウ</t>
    </rPh>
    <phoneticPr fontId="5"/>
  </si>
  <si>
    <t>大崎保健所</t>
    <rPh sb="0" eb="2">
      <t>オオサキ</t>
    </rPh>
    <rPh sb="2" eb="5">
      <t>ホケンジョ</t>
    </rPh>
    <phoneticPr fontId="5"/>
  </si>
  <si>
    <t>精神病床を有する病院</t>
    <rPh sb="0" eb="2">
      <t>セイシン</t>
    </rPh>
    <rPh sb="2" eb="4">
      <t>ビョウショウ</t>
    </rPh>
    <rPh sb="5" eb="6">
      <t>ユウ</t>
    </rPh>
    <rPh sb="8" eb="10">
      <t>ビョウイン</t>
    </rPh>
    <phoneticPr fontId="5"/>
  </si>
  <si>
    <t>大崎保健所（旧栗原保健所管内）</t>
    <rPh sb="0" eb="2">
      <t>オオサキ</t>
    </rPh>
    <rPh sb="2" eb="5">
      <t>ホケンジョ</t>
    </rPh>
    <rPh sb="6" eb="7">
      <t>キュウ</t>
    </rPh>
    <rPh sb="7" eb="9">
      <t>クリハラ</t>
    </rPh>
    <rPh sb="9" eb="12">
      <t>ホケンジョ</t>
    </rPh>
    <rPh sb="12" eb="14">
      <t>カンナイ</t>
    </rPh>
    <phoneticPr fontId="5"/>
  </si>
  <si>
    <t>感染症病床を有する病院</t>
    <rPh sb="0" eb="3">
      <t>カンセンショウ</t>
    </rPh>
    <rPh sb="3" eb="5">
      <t>ビョウショウ</t>
    </rPh>
    <rPh sb="6" eb="7">
      <t>ユウ</t>
    </rPh>
    <rPh sb="9" eb="11">
      <t>ビョウイン</t>
    </rPh>
    <phoneticPr fontId="5"/>
  </si>
  <si>
    <t>石巻保健所（旧登米保健所管内）</t>
    <rPh sb="0" eb="2">
      <t>イシノマキ</t>
    </rPh>
    <rPh sb="2" eb="5">
      <t>ホケンジョ</t>
    </rPh>
    <rPh sb="6" eb="7">
      <t>キュウ</t>
    </rPh>
    <rPh sb="7" eb="9">
      <t>トメ</t>
    </rPh>
    <rPh sb="9" eb="12">
      <t>ホケンジョ</t>
    </rPh>
    <rPh sb="12" eb="14">
      <t>カンナイ</t>
    </rPh>
    <phoneticPr fontId="5"/>
  </si>
  <si>
    <t>結核病床を有する病院</t>
    <rPh sb="0" eb="2">
      <t>ケッカク</t>
    </rPh>
    <rPh sb="2" eb="4">
      <t>ビョウショウ</t>
    </rPh>
    <rPh sb="5" eb="6">
      <t>ユウ</t>
    </rPh>
    <rPh sb="8" eb="10">
      <t>ビョウイン</t>
    </rPh>
    <phoneticPr fontId="5"/>
  </si>
  <si>
    <t>石巻保健所</t>
    <rPh sb="0" eb="2">
      <t>イシノマキ</t>
    </rPh>
    <rPh sb="2" eb="5">
      <t>ホケンジョ</t>
    </rPh>
    <phoneticPr fontId="5"/>
  </si>
  <si>
    <t>療養病床を有する病院</t>
    <rPh sb="0" eb="2">
      <t>リョウヨウガタ</t>
    </rPh>
    <rPh sb="2" eb="4">
      <t>ビョウショウグン</t>
    </rPh>
    <rPh sb="5" eb="6">
      <t>ユウ</t>
    </rPh>
    <rPh sb="8" eb="10">
      <t>ビョウイン</t>
    </rPh>
    <phoneticPr fontId="5"/>
  </si>
  <si>
    <t>気仙沼保健所</t>
    <rPh sb="0" eb="3">
      <t>ケセンヌマ</t>
    </rPh>
    <rPh sb="3" eb="6">
      <t>ホケンジョ</t>
    </rPh>
    <phoneticPr fontId="5"/>
  </si>
  <si>
    <t>一般病床を有する病院</t>
    <rPh sb="0" eb="2">
      <t>イッパン</t>
    </rPh>
    <rPh sb="2" eb="4">
      <t>ビョウショウ</t>
    </rPh>
    <rPh sb="5" eb="6">
      <t>ユウ</t>
    </rPh>
    <rPh sb="8" eb="10">
      <t>ビョウイン</t>
    </rPh>
    <phoneticPr fontId="5"/>
  </si>
  <si>
    <t>仙台市保健所青葉区内</t>
    <rPh sb="0" eb="3">
      <t>センダイシ</t>
    </rPh>
    <rPh sb="3" eb="6">
      <t>ホケンジョ</t>
    </rPh>
    <rPh sb="6" eb="8">
      <t>アオバ</t>
    </rPh>
    <rPh sb="8" eb="10">
      <t>クナイ</t>
    </rPh>
    <phoneticPr fontId="5"/>
  </si>
  <si>
    <t>計</t>
    <rPh sb="0" eb="1">
      <t>ケイ</t>
    </rPh>
    <phoneticPr fontId="5"/>
  </si>
  <si>
    <t>－</t>
  </si>
  <si>
    <t>仙台市保健所宮城野区内</t>
    <rPh sb="0" eb="3">
      <t>センダイシ</t>
    </rPh>
    <rPh sb="3" eb="6">
      <t>ホケンジョ</t>
    </rPh>
    <rPh sb="6" eb="9">
      <t>ミヤギノ</t>
    </rPh>
    <rPh sb="9" eb="11">
      <t>クナイ</t>
    </rPh>
    <phoneticPr fontId="5"/>
  </si>
  <si>
    <t>（注）　病院数及び総病床数には整備中の病院は含まない。</t>
    <rPh sb="1" eb="2">
      <t>チュウ</t>
    </rPh>
    <rPh sb="4" eb="6">
      <t>ビョウイン</t>
    </rPh>
    <rPh sb="6" eb="7">
      <t>スウ</t>
    </rPh>
    <rPh sb="7" eb="8">
      <t>オヨ</t>
    </rPh>
    <rPh sb="9" eb="10">
      <t>ソウ</t>
    </rPh>
    <rPh sb="10" eb="13">
      <t>ビョウショウスウ</t>
    </rPh>
    <rPh sb="15" eb="18">
      <t>セイビチュウ</t>
    </rPh>
    <rPh sb="19" eb="21">
      <t>ビョウイン</t>
    </rPh>
    <rPh sb="22" eb="23">
      <t>フク</t>
    </rPh>
    <phoneticPr fontId="5"/>
  </si>
  <si>
    <t>仙台市保健所若林区内</t>
    <rPh sb="0" eb="3">
      <t>センダイシ</t>
    </rPh>
    <rPh sb="3" eb="6">
      <t>ホケンジョ</t>
    </rPh>
    <rPh sb="6" eb="8">
      <t>ワカバヤシ</t>
    </rPh>
    <rPh sb="8" eb="10">
      <t>クナイ</t>
    </rPh>
    <phoneticPr fontId="5"/>
  </si>
  <si>
    <t>仙台市保健所太白区内</t>
    <rPh sb="0" eb="3">
      <t>センダイシ</t>
    </rPh>
    <rPh sb="3" eb="6">
      <t>ホケンジョ</t>
    </rPh>
    <rPh sb="6" eb="8">
      <t>タイハク</t>
    </rPh>
    <rPh sb="8" eb="10">
      <t>クナイ</t>
    </rPh>
    <phoneticPr fontId="5"/>
  </si>
  <si>
    <t>２　病床数別病院数</t>
    <rPh sb="2" eb="5">
      <t>ビョウショウスウ</t>
    </rPh>
    <rPh sb="5" eb="6">
      <t>ベツ</t>
    </rPh>
    <rPh sb="6" eb="9">
      <t>ビョウインスウ</t>
    </rPh>
    <phoneticPr fontId="5"/>
  </si>
  <si>
    <t>仙台市保健所泉区内</t>
    <rPh sb="0" eb="2">
      <t>センダイ</t>
    </rPh>
    <rPh sb="2" eb="3">
      <t>シ</t>
    </rPh>
    <rPh sb="3" eb="6">
      <t>ホケンジョ</t>
    </rPh>
    <rPh sb="6" eb="7">
      <t>イズミ</t>
    </rPh>
    <rPh sb="7" eb="9">
      <t>クナイ</t>
    </rPh>
    <phoneticPr fontId="5"/>
  </si>
  <si>
    <t>30床未満</t>
    <rPh sb="2" eb="3">
      <t>ショウ</t>
    </rPh>
    <rPh sb="3" eb="5">
      <t>ミマン</t>
    </rPh>
    <phoneticPr fontId="5"/>
  </si>
  <si>
    <t>30床以上50床未満</t>
    <rPh sb="2" eb="3">
      <t>ショウ</t>
    </rPh>
    <rPh sb="3" eb="5">
      <t>イジョウ</t>
    </rPh>
    <rPh sb="7" eb="8">
      <t>ショウ</t>
    </rPh>
    <rPh sb="8" eb="10">
      <t>ミマン</t>
    </rPh>
    <phoneticPr fontId="5"/>
  </si>
  <si>
    <t>50床以上100床未満</t>
    <rPh sb="2" eb="3">
      <t>ショウ</t>
    </rPh>
    <rPh sb="3" eb="5">
      <t>イジョウ</t>
    </rPh>
    <rPh sb="8" eb="9">
      <t>ショウ</t>
    </rPh>
    <rPh sb="9" eb="11">
      <t>ミマン</t>
    </rPh>
    <phoneticPr fontId="5"/>
  </si>
  <si>
    <t>摘要別病院数</t>
    <rPh sb="0" eb="2">
      <t>テキヨウ</t>
    </rPh>
    <rPh sb="2" eb="3">
      <t>ベツ</t>
    </rPh>
    <rPh sb="3" eb="6">
      <t>ビョウインスウ</t>
    </rPh>
    <phoneticPr fontId="5"/>
  </si>
  <si>
    <t>100床以上200床未満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</si>
  <si>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略号</t>
    <rPh sb="0" eb="2">
      <t>リャクゴウ</t>
    </rPh>
    <phoneticPr fontId="5"/>
  </si>
  <si>
    <t>200床以上300床未満</t>
    <rPh sb="9" eb="10">
      <t>ショウ</t>
    </rPh>
    <rPh sb="10" eb="12">
      <t>ミマン</t>
    </rPh>
    <phoneticPr fontId="5"/>
  </si>
  <si>
    <t>救急告示病院</t>
    <rPh sb="0" eb="2">
      <t>キュウキュウ</t>
    </rPh>
    <rPh sb="2" eb="4">
      <t>コクジ</t>
    </rPh>
    <rPh sb="4" eb="6">
      <t>ビョウイン</t>
    </rPh>
    <phoneticPr fontId="5"/>
  </si>
  <si>
    <t>救</t>
    <rPh sb="0" eb="1">
      <t>キュウ</t>
    </rPh>
    <phoneticPr fontId="5"/>
  </si>
  <si>
    <t>300床以上400床未満</t>
    <rPh sb="9" eb="10">
      <t>ショウ</t>
    </rPh>
    <rPh sb="10" eb="12">
      <t>ミマン</t>
    </rPh>
    <phoneticPr fontId="5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</si>
  <si>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5"/>
  </si>
  <si>
    <t>支援</t>
    <rPh sb="0" eb="2">
      <t>シエン</t>
    </rPh>
    <phoneticPr fontId="5"/>
  </si>
  <si>
    <t>400床以上500床未満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</si>
  <si>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特定機能病院</t>
    <rPh sb="0" eb="2">
      <t>トクテイ</t>
    </rPh>
    <rPh sb="2" eb="4">
      <t>キノウ</t>
    </rPh>
    <rPh sb="4" eb="6">
      <t>ビョウイン</t>
    </rPh>
    <phoneticPr fontId="5"/>
  </si>
  <si>
    <t>機能</t>
    <rPh sb="0" eb="2">
      <t>キノウ</t>
    </rPh>
    <phoneticPr fontId="5"/>
  </si>
  <si>
    <t>500床以上600床未満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</si>
  <si>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臨床研修病院</t>
    <rPh sb="0" eb="2">
      <t>リンショウ</t>
    </rPh>
    <rPh sb="2" eb="4">
      <t>ケンシュウ</t>
    </rPh>
    <rPh sb="4" eb="6">
      <t>ビョウイン</t>
    </rPh>
    <phoneticPr fontId="5"/>
  </si>
  <si>
    <t>研修</t>
    <rPh sb="0" eb="2">
      <t>ケンシュウ</t>
    </rPh>
    <phoneticPr fontId="5"/>
  </si>
  <si>
    <t>600床以上1000床未満</t>
    <rPh sb="3" eb="4">
      <t>ショウ</t>
    </rPh>
    <rPh sb="4" eb="6">
      <t>イジョウ</t>
    </rPh>
    <rPh sb="10" eb="11">
      <t>ショウ</t>
    </rPh>
    <rPh sb="11" eb="13">
      <t>ミマン</t>
    </rPh>
    <phoneticPr fontId="5"/>
  </si>
  <si>
    <t>1000床以上</t>
    <rPh sb="4" eb="5">
      <t>ショウ</t>
    </rPh>
    <rPh sb="5" eb="7">
      <t>イジョウ</t>
    </rPh>
    <phoneticPr fontId="5"/>
  </si>
  <si>
    <t>所管
保健所等</t>
    <rPh sb="0" eb="2">
      <t>ショカン</t>
    </rPh>
    <rPh sb="3" eb="6">
      <t>ホケンジョ</t>
    </rPh>
    <rPh sb="6" eb="7">
      <t>トウ</t>
    </rPh>
    <phoneticPr fontId="6"/>
  </si>
  <si>
    <t>白石市</t>
    <phoneticPr fontId="6"/>
  </si>
  <si>
    <t>公立刈田綜合病院</t>
  </si>
  <si>
    <t>伊藤　貞嘉</t>
    <rPh sb="0" eb="2">
      <t>イトウ</t>
    </rPh>
    <rPh sb="3" eb="5">
      <t>サダヨシ</t>
    </rPh>
    <phoneticPr fontId="3"/>
  </si>
  <si>
    <t>白石市福岡蔵本字下原沖36</t>
    <phoneticPr fontId="6"/>
  </si>
  <si>
    <t>0224(25) 2145</t>
  </si>
  <si>
    <t>救</t>
    <rPh sb="0" eb="1">
      <t>スクイ</t>
    </rPh>
    <phoneticPr fontId="6"/>
  </si>
  <si>
    <t>仙南</t>
    <rPh sb="0" eb="2">
      <t>センナン</t>
    </rPh>
    <phoneticPr fontId="6"/>
  </si>
  <si>
    <t>医療法人浄仁会</t>
  </si>
  <si>
    <t>医療法人浄仁会大泉記念病院</t>
  </si>
  <si>
    <t>福島　浩平</t>
    <rPh sb="0" eb="2">
      <t>フクシマ</t>
    </rPh>
    <rPh sb="3" eb="5">
      <t>コウヘイ</t>
    </rPh>
    <phoneticPr fontId="3"/>
  </si>
  <si>
    <t>白石市福岡深谷字一本松５番地１</t>
    <phoneticPr fontId="6"/>
  </si>
  <si>
    <t>0224(22) 2111</t>
  </si>
  <si>
    <t>医療法人社団蔵王会</t>
  </si>
  <si>
    <t>精神科病院仙南サナトリウム＋</t>
    <rPh sb="0" eb="2">
      <t>セイシン</t>
    </rPh>
    <rPh sb="2" eb="3">
      <t>カ</t>
    </rPh>
    <rPh sb="3" eb="5">
      <t>ビョウイン</t>
    </rPh>
    <rPh sb="5" eb="7">
      <t>センナン</t>
    </rPh>
    <phoneticPr fontId="6"/>
  </si>
  <si>
    <t>白石市大鷹沢三沢字中山74-10</t>
  </si>
  <si>
    <t>0224(26) 3101</t>
  </si>
  <si>
    <t>医療法人金上仁友会</t>
  </si>
  <si>
    <t>金上病院</t>
    <phoneticPr fontId="6"/>
  </si>
  <si>
    <t>安藤　正夫</t>
  </si>
  <si>
    <t>角田市角田字田町123</t>
    <phoneticPr fontId="6"/>
  </si>
  <si>
    <t>0224(63) 1032</t>
  </si>
  <si>
    <t>医療法人本多友愛会</t>
  </si>
  <si>
    <t>仙南病院</t>
    <phoneticPr fontId="6"/>
  </si>
  <si>
    <t>角田市角田字牛舘16</t>
    <phoneticPr fontId="6"/>
  </si>
  <si>
    <t>0224(63) 2003</t>
  </si>
  <si>
    <t>医療法人安達同済会</t>
  </si>
  <si>
    <t>医療法人安達同済会同済病院</t>
  </si>
  <si>
    <t>三浦　徳之</t>
  </si>
  <si>
    <t>角田市佐倉字上土浮2</t>
  </si>
  <si>
    <t>0224(63) 0360</t>
  </si>
  <si>
    <t>蔵王町</t>
  </si>
  <si>
    <t>蔵王町国民健康保険蔵王病院</t>
  </si>
  <si>
    <t>伊妻　壮晃</t>
    <rPh sb="0" eb="2">
      <t>イズマ</t>
    </rPh>
    <rPh sb="3" eb="4">
      <t>ソウ</t>
    </rPh>
    <rPh sb="4" eb="5">
      <t>アキラ</t>
    </rPh>
    <phoneticPr fontId="3"/>
  </si>
  <si>
    <t>蔵王町大字円田字和田130</t>
  </si>
  <si>
    <t>0224(33) 2260</t>
  </si>
  <si>
    <t>みやぎ県南中核病院企業団</t>
    <rPh sb="3" eb="5">
      <t>ケンナン</t>
    </rPh>
    <rPh sb="5" eb="7">
      <t>チュウカク</t>
    </rPh>
    <rPh sb="7" eb="9">
      <t>ビョウイン</t>
    </rPh>
    <rPh sb="9" eb="12">
      <t>キギョウダン</t>
    </rPh>
    <phoneticPr fontId="6"/>
  </si>
  <si>
    <t>みやぎ県南中核病院</t>
  </si>
  <si>
    <t>伊勢福　修司</t>
    <rPh sb="0" eb="3">
      <t>イセフク</t>
    </rPh>
    <rPh sb="4" eb="6">
      <t>シュウジ</t>
    </rPh>
    <phoneticPr fontId="3"/>
  </si>
  <si>
    <t>大河原町字西38-1</t>
  </si>
  <si>
    <t>0224(51) 5500</t>
  </si>
  <si>
    <t>循環器内科、消化器内科、呼吸器内科、腫瘍内科、緩和ケア内科、糖尿病・内分泌内科、乳腺外科、腎臓・膠原病内科、放射線診断科、放射線治療科、病理診断科、救急科、血液内科、消化器外科、脳神経内科、血管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0">
      <t>シュヨウ</t>
    </rPh>
    <rPh sb="20" eb="22">
      <t>ナイカ</t>
    </rPh>
    <rPh sb="23" eb="25">
      <t>カンワ</t>
    </rPh>
    <rPh sb="27" eb="29">
      <t>ナイカ</t>
    </rPh>
    <rPh sb="30" eb="33">
      <t>トウニョウビョウ</t>
    </rPh>
    <rPh sb="34" eb="35">
      <t>ナイ</t>
    </rPh>
    <rPh sb="35" eb="37">
      <t>ブンピツ</t>
    </rPh>
    <rPh sb="37" eb="39">
      <t>ナイカ</t>
    </rPh>
    <rPh sb="40" eb="42">
      <t>ニュウセン</t>
    </rPh>
    <rPh sb="42" eb="44">
      <t>ゲカ</t>
    </rPh>
    <rPh sb="45" eb="47">
      <t>ジンゾウ</t>
    </rPh>
    <rPh sb="48" eb="51">
      <t>コウゲンビョウ</t>
    </rPh>
    <rPh sb="51" eb="53">
      <t>ナイカ</t>
    </rPh>
    <rPh sb="54" eb="57">
      <t>ホウシャセン</t>
    </rPh>
    <rPh sb="57" eb="60">
      <t>シンダンカ</t>
    </rPh>
    <rPh sb="61" eb="64">
      <t>ホウシャセン</t>
    </rPh>
    <rPh sb="64" eb="67">
      <t>チリョウカ</t>
    </rPh>
    <rPh sb="68" eb="70">
      <t>ビョウリ</t>
    </rPh>
    <rPh sb="70" eb="73">
      <t>シンダンカ</t>
    </rPh>
    <rPh sb="74" eb="76">
      <t>キュウキュウ</t>
    </rPh>
    <rPh sb="76" eb="77">
      <t>カ</t>
    </rPh>
    <rPh sb="78" eb="80">
      <t>ケツエキ</t>
    </rPh>
    <rPh sb="80" eb="82">
      <t>ナイカ</t>
    </rPh>
    <rPh sb="83" eb="86">
      <t>ショウカキ</t>
    </rPh>
    <rPh sb="86" eb="88">
      <t>ゲカ</t>
    </rPh>
    <rPh sb="89" eb="92">
      <t>ノウシンケイ</t>
    </rPh>
    <rPh sb="95" eb="97">
      <t>ケッカン</t>
    </rPh>
    <rPh sb="97" eb="99">
      <t>ゲカ</t>
    </rPh>
    <phoneticPr fontId="8"/>
  </si>
  <si>
    <t>医療法人本多友愛会仙南中央病院</t>
  </si>
  <si>
    <t>柴田町北船岡1-2-1</t>
  </si>
  <si>
    <t>0224(54) 1210</t>
  </si>
  <si>
    <t>医療法人社団北杜会</t>
  </si>
  <si>
    <t>医療法人社団北杜会船岡今野病院</t>
  </si>
  <si>
    <t>白井　修一</t>
    <rPh sb="0" eb="2">
      <t>シライ</t>
    </rPh>
    <rPh sb="3" eb="5">
      <t>シュウイチ</t>
    </rPh>
    <phoneticPr fontId="6"/>
  </si>
  <si>
    <t>柴田町船岡中央2-5-16</t>
  </si>
  <si>
    <t>0224(54) 1034</t>
  </si>
  <si>
    <t>川崎町</t>
  </si>
  <si>
    <t>国民健康保険川崎病院</t>
  </si>
  <si>
    <t>岡田　信司</t>
    <rPh sb="0" eb="2">
      <t>オカダ</t>
    </rPh>
    <rPh sb="3" eb="5">
      <t>シンジ</t>
    </rPh>
    <phoneticPr fontId="3"/>
  </si>
  <si>
    <t>川崎町大字前川字北原23-1</t>
  </si>
  <si>
    <t>0224(84) 2119</t>
  </si>
  <si>
    <t>医療法人仁泉会</t>
  </si>
  <si>
    <t>川崎こころ病院</t>
  </si>
  <si>
    <t>石井　洋</t>
    <rPh sb="0" eb="2">
      <t>イシイ</t>
    </rPh>
    <rPh sb="3" eb="4">
      <t>ヒロシ</t>
    </rPh>
    <phoneticPr fontId="6"/>
  </si>
  <si>
    <t>川崎町川内字北川原山72</t>
  </si>
  <si>
    <t>0224(85) 2333</t>
    <phoneticPr fontId="6"/>
  </si>
  <si>
    <t>丸森町</t>
  </si>
  <si>
    <t>丸森町国民健康保険丸森病院</t>
  </si>
  <si>
    <t>丸森町字鳥屋27</t>
  </si>
  <si>
    <t>0224(72) 2131</t>
  </si>
  <si>
    <t>塩竈市</t>
  </si>
  <si>
    <t>塩竈市立病院</t>
  </si>
  <si>
    <t>福原　賢治</t>
    <phoneticPr fontId="6"/>
  </si>
  <si>
    <t>985-0054</t>
    <phoneticPr fontId="8"/>
  </si>
  <si>
    <t>塩竈市香津町7-1</t>
  </si>
  <si>
    <t>022 (364)5521</t>
  </si>
  <si>
    <t>呼吸器内科、循環器内科、消化器内科、糖尿病内科、緩和医療内科、肝臓内科、腎臓内科、脳神経内科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1">
      <t>トウニョウビョウ</t>
    </rPh>
    <rPh sb="21" eb="23">
      <t>ナイカ</t>
    </rPh>
    <rPh sb="24" eb="26">
      <t>カンワ</t>
    </rPh>
    <rPh sb="26" eb="28">
      <t>イリョウ</t>
    </rPh>
    <rPh sb="28" eb="30">
      <t>ナイカ</t>
    </rPh>
    <rPh sb="31" eb="33">
      <t>カンゾウ</t>
    </rPh>
    <rPh sb="33" eb="35">
      <t>ナイカ</t>
    </rPh>
    <phoneticPr fontId="6"/>
  </si>
  <si>
    <t>塩釜</t>
    <rPh sb="0" eb="2">
      <t>シオガマ</t>
    </rPh>
    <phoneticPr fontId="6"/>
  </si>
  <si>
    <t>公益財団法人宮城厚生協会</t>
    <rPh sb="0" eb="2">
      <t>コウエキ</t>
    </rPh>
    <phoneticPr fontId="6"/>
  </si>
  <si>
    <t>公益財団法人宮城厚生協会　坂総合病院</t>
    <rPh sb="0" eb="2">
      <t>コウエキ</t>
    </rPh>
    <phoneticPr fontId="6"/>
  </si>
  <si>
    <t>冨山　陽介</t>
    <phoneticPr fontId="6"/>
  </si>
  <si>
    <t>985-8506</t>
  </si>
  <si>
    <t>塩竈市錦町16-5</t>
  </si>
  <si>
    <t>022 (365)5175</t>
  </si>
  <si>
    <t>呼吸器内科、消化器内科、循環器内科、肝臓内科、糖尿病・代謝内科、漢方内科、肛門外科、救急科、緩和ケア内科、病理診断科、胸部外科、血管外科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カンゾウ</t>
    </rPh>
    <rPh sb="20" eb="22">
      <t>ナイカ</t>
    </rPh>
    <rPh sb="23" eb="26">
      <t>トウニョウビョウ</t>
    </rPh>
    <rPh sb="27" eb="29">
      <t>タイシャ</t>
    </rPh>
    <rPh sb="29" eb="31">
      <t>ナイカ</t>
    </rPh>
    <rPh sb="32" eb="34">
      <t>カンポウ</t>
    </rPh>
    <rPh sb="34" eb="36">
      <t>ナイカ</t>
    </rPh>
    <rPh sb="37" eb="39">
      <t>コウモン</t>
    </rPh>
    <rPh sb="39" eb="41">
      <t>ゲカ</t>
    </rPh>
    <rPh sb="42" eb="44">
      <t>キュウキュウ</t>
    </rPh>
    <rPh sb="44" eb="45">
      <t>カ</t>
    </rPh>
    <phoneticPr fontId="6"/>
  </si>
  <si>
    <t>医療法人菅野愛生会</t>
  </si>
  <si>
    <t>緑ヶ丘病院</t>
  </si>
  <si>
    <t>齋藤　秀光</t>
    <rPh sb="0" eb="2">
      <t>サイトウ</t>
    </rPh>
    <rPh sb="3" eb="5">
      <t>ヒデミツ</t>
    </rPh>
    <phoneticPr fontId="6"/>
  </si>
  <si>
    <t>985-0045</t>
    <phoneticPr fontId="8"/>
  </si>
  <si>
    <t>塩竈市西玉川町1-16</t>
  </si>
  <si>
    <t>022 (362)5555</t>
  </si>
  <si>
    <t>医療法人社団赤石会</t>
  </si>
  <si>
    <t>赤石病院</t>
  </si>
  <si>
    <t>赤石　隆</t>
  </si>
  <si>
    <t>985-0023</t>
    <phoneticPr fontId="8"/>
  </si>
  <si>
    <t>塩竈市花立町22-42</t>
  </si>
  <si>
    <t>022 (362)8131</t>
  </si>
  <si>
    <t>消化器外科、肛門外科、乳腺外科、気管食道外科、救急科、漢方内科、血管外科、循環器内科</t>
    <rPh sb="0" eb="3">
      <t>ショウカキ</t>
    </rPh>
    <rPh sb="3" eb="5">
      <t>ゲカ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18">
      <t>キカン</t>
    </rPh>
    <rPh sb="18" eb="20">
      <t>ショクドウ</t>
    </rPh>
    <rPh sb="20" eb="22">
      <t>ゲカ</t>
    </rPh>
    <rPh sb="23" eb="25">
      <t>キュウキュウ</t>
    </rPh>
    <rPh sb="25" eb="26">
      <t>カ</t>
    </rPh>
    <rPh sb="27" eb="29">
      <t>カンポウ</t>
    </rPh>
    <rPh sb="29" eb="31">
      <t>ナイカ</t>
    </rPh>
    <rPh sb="32" eb="34">
      <t>ケッカン</t>
    </rPh>
    <rPh sb="34" eb="36">
      <t>ゲカ</t>
    </rPh>
    <rPh sb="37" eb="40">
      <t>ジュンカンキ</t>
    </rPh>
    <rPh sb="40" eb="42">
      <t>ナイカ</t>
    </rPh>
    <phoneticPr fontId="6"/>
  </si>
  <si>
    <t>地方独立行政法人宮城県立病院機構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ミヤギ</t>
    </rPh>
    <rPh sb="10" eb="12">
      <t>ケンリツ</t>
    </rPh>
    <rPh sb="12" eb="14">
      <t>ビョウイン</t>
    </rPh>
    <rPh sb="14" eb="16">
      <t>キコウ</t>
    </rPh>
    <phoneticPr fontId="6"/>
  </si>
  <si>
    <t>宮城県立がんセンター</t>
  </si>
  <si>
    <t>佐々木　治</t>
    <rPh sb="0" eb="3">
      <t>ササキ</t>
    </rPh>
    <rPh sb="4" eb="5">
      <t>オサム</t>
    </rPh>
    <phoneticPr fontId="6"/>
  </si>
  <si>
    <t>981-1293</t>
  </si>
  <si>
    <t>名取市愛島塩手字野田山47-1</t>
    <phoneticPr fontId="6"/>
  </si>
  <si>
    <t>022 (384)3151</t>
  </si>
  <si>
    <t>血液内科、精神腫瘍科、腫瘍内科、消化器内科、消化器外科、呼吸器内科、乳腺外科、糖尿病・代謝内科、頭頸部外科、頭頸部内科、放射線診断科、放射線治療科、緩和ケア内科、病理診断科、臨床検査科、腫瘍循環器科</t>
    <rPh sb="0" eb="4">
      <t>ケツエキナイカ</t>
    </rPh>
    <rPh sb="5" eb="7">
      <t>セイシン</t>
    </rPh>
    <rPh sb="7" eb="10">
      <t>シュヨウカ</t>
    </rPh>
    <rPh sb="11" eb="13">
      <t>シュヨウ</t>
    </rPh>
    <rPh sb="13" eb="15">
      <t>ナイカ</t>
    </rPh>
    <rPh sb="16" eb="19">
      <t>ショウカキ</t>
    </rPh>
    <rPh sb="19" eb="21">
      <t>ナイカ</t>
    </rPh>
    <rPh sb="22" eb="25">
      <t>ショウカキ</t>
    </rPh>
    <rPh sb="25" eb="27">
      <t>ゲカ</t>
    </rPh>
    <rPh sb="28" eb="31">
      <t>コキュウキ</t>
    </rPh>
    <rPh sb="31" eb="33">
      <t>ナイカ</t>
    </rPh>
    <rPh sb="34" eb="36">
      <t>ニュウセン</t>
    </rPh>
    <rPh sb="36" eb="38">
      <t>ゲカ</t>
    </rPh>
    <rPh sb="39" eb="42">
      <t>トウニョウビョウ</t>
    </rPh>
    <rPh sb="43" eb="45">
      <t>タイシャ</t>
    </rPh>
    <rPh sb="45" eb="47">
      <t>ナイカ</t>
    </rPh>
    <rPh sb="48" eb="51">
      <t>トウケイブ</t>
    </rPh>
    <rPh sb="51" eb="53">
      <t>ゲカ</t>
    </rPh>
    <rPh sb="54" eb="57">
      <t>トウケイブ</t>
    </rPh>
    <rPh sb="57" eb="59">
      <t>ナイカ</t>
    </rPh>
    <rPh sb="60" eb="63">
      <t>ホウシャセン</t>
    </rPh>
    <rPh sb="63" eb="65">
      <t>シンダン</t>
    </rPh>
    <rPh sb="65" eb="66">
      <t>カ</t>
    </rPh>
    <rPh sb="67" eb="70">
      <t>ホウシャセン</t>
    </rPh>
    <rPh sb="70" eb="73">
      <t>チリョウカ</t>
    </rPh>
    <rPh sb="74" eb="76">
      <t>カンワ</t>
    </rPh>
    <rPh sb="78" eb="80">
      <t>ナイカ</t>
    </rPh>
    <rPh sb="81" eb="83">
      <t>ビョウリ</t>
    </rPh>
    <rPh sb="83" eb="85">
      <t>シンダン</t>
    </rPh>
    <rPh sb="85" eb="86">
      <t>カ</t>
    </rPh>
    <rPh sb="87" eb="89">
      <t>リンショウ</t>
    </rPh>
    <rPh sb="89" eb="91">
      <t>ケンサ</t>
    </rPh>
    <rPh sb="91" eb="92">
      <t>カ</t>
    </rPh>
    <rPh sb="93" eb="95">
      <t>シュヨウ</t>
    </rPh>
    <rPh sb="95" eb="99">
      <t>ジュンカンキカ</t>
    </rPh>
    <phoneticPr fontId="6"/>
  </si>
  <si>
    <t>宮城県立精神医療センター</t>
  </si>
  <si>
    <t>981-1231</t>
    <phoneticPr fontId="8"/>
  </si>
  <si>
    <t>名取市手倉田字山無番地</t>
  </si>
  <si>
    <t>022 (384)2236</t>
  </si>
  <si>
    <t>児童精神科</t>
    <rPh sb="0" eb="2">
      <t>ジドウ</t>
    </rPh>
    <rPh sb="2" eb="5">
      <t>セイシンカ</t>
    </rPh>
    <phoneticPr fontId="6"/>
  </si>
  <si>
    <t>医療法人社団熊野会</t>
  </si>
  <si>
    <t>名取熊野堂病院</t>
  </si>
  <si>
    <t>小坂　陽一</t>
    <rPh sb="0" eb="2">
      <t>オサカ</t>
    </rPh>
    <rPh sb="3" eb="5">
      <t>ヨウイチ</t>
    </rPh>
    <phoneticPr fontId="6"/>
  </si>
  <si>
    <t>981-1241</t>
    <phoneticPr fontId="8"/>
  </si>
  <si>
    <t>名取市高舘熊野堂字岩口下68-1</t>
  </si>
  <si>
    <t>022 (386)2131</t>
  </si>
  <si>
    <t>医療法人寶樹会</t>
  </si>
  <si>
    <t>医療法人寶樹会仙塩総合病院</t>
  </si>
  <si>
    <t>茂泉　善政</t>
    <phoneticPr fontId="6"/>
  </si>
  <si>
    <t>985-0842</t>
    <phoneticPr fontId="8"/>
  </si>
  <si>
    <t>多賀城市桜木2-1-1</t>
    <phoneticPr fontId="6"/>
  </si>
  <si>
    <t>022 (367)4111</t>
  </si>
  <si>
    <t>医療法人小島慈恵会</t>
  </si>
  <si>
    <t>小島病院</t>
  </si>
  <si>
    <t>小島　照正</t>
  </si>
  <si>
    <t>989-2433</t>
    <phoneticPr fontId="8"/>
  </si>
  <si>
    <t>岩沼市桜1-2-25</t>
  </si>
  <si>
    <t>0223(22) 2533</t>
  </si>
  <si>
    <t>医療法人松涛会</t>
    <rPh sb="0" eb="2">
      <t>イリョウ</t>
    </rPh>
    <phoneticPr fontId="6"/>
  </si>
  <si>
    <t>南浜中央病院</t>
  </si>
  <si>
    <t>高階　憲之</t>
    <phoneticPr fontId="6"/>
  </si>
  <si>
    <t>989-2425</t>
    <phoneticPr fontId="8"/>
  </si>
  <si>
    <t>岩沼市寺島字北新田111</t>
  </si>
  <si>
    <t>0223(24) 1861</t>
  </si>
  <si>
    <t>社会医療法人将道会</t>
    <rPh sb="0" eb="2">
      <t>シャカイ</t>
    </rPh>
    <phoneticPr fontId="6"/>
  </si>
  <si>
    <t>総合南東北病院</t>
  </si>
  <si>
    <t>西村　真実</t>
    <rPh sb="0" eb="2">
      <t>ニシムラ</t>
    </rPh>
    <rPh sb="3" eb="5">
      <t>マミ</t>
    </rPh>
    <phoneticPr fontId="6"/>
  </si>
  <si>
    <t>989-2483</t>
  </si>
  <si>
    <t>岩沼市里の杜1-2-5</t>
    <phoneticPr fontId="6"/>
  </si>
  <si>
    <t>0223(23) 3151</t>
  </si>
  <si>
    <t>脳神経内科、消化器内科、循環器内科、呼吸器内科、救急科、老年内科</t>
    <rPh sb="0" eb="3">
      <t>ノウシンケイ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コキュウキ</t>
    </rPh>
    <rPh sb="21" eb="23">
      <t>ナイカ</t>
    </rPh>
    <rPh sb="24" eb="26">
      <t>キュウキュウ</t>
    </rPh>
    <rPh sb="26" eb="27">
      <t>カ</t>
    </rPh>
    <rPh sb="28" eb="30">
      <t>ロウネン</t>
    </rPh>
    <rPh sb="30" eb="32">
      <t>ナイカ</t>
    </rPh>
    <phoneticPr fontId="6"/>
  </si>
  <si>
    <t>救
研修</t>
    <rPh sb="2" eb="4">
      <t>ケンシュウ</t>
    </rPh>
    <phoneticPr fontId="6"/>
  </si>
  <si>
    <t>医療法人社団スズキ病院</t>
  </si>
  <si>
    <t>スズキ記念病院</t>
  </si>
  <si>
    <t>谷川原　真吾</t>
    <phoneticPr fontId="6"/>
  </si>
  <si>
    <t>989-2481</t>
    <phoneticPr fontId="8"/>
  </si>
  <si>
    <t>岩沼市里の杜3-5-5</t>
  </si>
  <si>
    <t>0223(23) 3111</t>
  </si>
  <si>
    <t>婦人科（生殖医療）</t>
    <rPh sb="0" eb="2">
      <t>フジン</t>
    </rPh>
    <rPh sb="2" eb="3">
      <t>カ</t>
    </rPh>
    <rPh sb="4" eb="6">
      <t>セイショク</t>
    </rPh>
    <rPh sb="6" eb="8">
      <t>イリョウ</t>
    </rPh>
    <phoneticPr fontId="6"/>
  </si>
  <si>
    <t>医療法人べテール</t>
    <rPh sb="0" eb="2">
      <t>イリョウ</t>
    </rPh>
    <rPh sb="2" eb="4">
      <t>ホウジン</t>
    </rPh>
    <phoneticPr fontId="6"/>
  </si>
  <si>
    <t>てんかん病院ベーテル</t>
    <rPh sb="4" eb="6">
      <t>ビョウイン</t>
    </rPh>
    <phoneticPr fontId="6"/>
  </si>
  <si>
    <t>荒谷　菜海</t>
    <rPh sb="0" eb="2">
      <t>アラタニ</t>
    </rPh>
    <rPh sb="3" eb="4">
      <t>ナ</t>
    </rPh>
    <rPh sb="4" eb="5">
      <t>ウミ</t>
    </rPh>
    <phoneticPr fontId="6"/>
  </si>
  <si>
    <t>989-2455</t>
    <phoneticPr fontId="8"/>
  </si>
  <si>
    <t>岩沼市北長谷字畑向山南27-4</t>
    <phoneticPr fontId="6"/>
  </si>
  <si>
    <t>0223(24) 1211</t>
  </si>
  <si>
    <t>独立行政法人国立病院機構　宮城病院</t>
  </si>
  <si>
    <t>安藤　肇史</t>
    <rPh sb="0" eb="2">
      <t>アンドウ</t>
    </rPh>
    <rPh sb="3" eb="4">
      <t>ハジメ</t>
    </rPh>
    <rPh sb="4" eb="5">
      <t>シ</t>
    </rPh>
    <phoneticPr fontId="6"/>
  </si>
  <si>
    <t>989-2202</t>
    <phoneticPr fontId="8"/>
  </si>
  <si>
    <t>山元町高瀬字合戦原100</t>
  </si>
  <si>
    <t>0223(37) 1131</t>
  </si>
  <si>
    <t>呼吸器内科、消化器内科、循環器内科、脳神経内科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phoneticPr fontId="6"/>
  </si>
  <si>
    <t>医療法人友仁会</t>
  </si>
  <si>
    <t>松島病院</t>
  </si>
  <si>
    <t>丹野　尚</t>
  </si>
  <si>
    <t>981-0215</t>
    <phoneticPr fontId="8"/>
  </si>
  <si>
    <t>松島町高城字浜1-26</t>
  </si>
  <si>
    <t>022 (354)5811</t>
  </si>
  <si>
    <r>
      <t xml:space="preserve">公益社団法人日本海員掖済会
</t>
    </r>
    <r>
      <rPr>
        <strike/>
        <sz val="8"/>
        <rFont val="ＭＳ Ｐゴシック"/>
        <family val="3"/>
        <charset val="128"/>
      </rPr>
      <t>一般社団法人日本海員掖済会</t>
    </r>
    <rPh sb="14" eb="16">
      <t>イッパン</t>
    </rPh>
    <phoneticPr fontId="6"/>
  </si>
  <si>
    <t>宮城利府掖済会病院</t>
  </si>
  <si>
    <t>菅野　明弘</t>
    <phoneticPr fontId="6"/>
  </si>
  <si>
    <t>981-0103</t>
    <phoneticPr fontId="8"/>
  </si>
  <si>
    <t>利府町森郷字新太子堂51番地</t>
  </si>
  <si>
    <t>022 (767)2151</t>
  </si>
  <si>
    <t>漢方内科</t>
    <rPh sb="0" eb="2">
      <t>カンポウ</t>
    </rPh>
    <rPh sb="2" eb="4">
      <t>ナイカ</t>
    </rPh>
    <phoneticPr fontId="6"/>
  </si>
  <si>
    <t>黒川地域行政事務組合</t>
  </si>
  <si>
    <t>公立黒川病院</t>
  </si>
  <si>
    <t>角田　浩</t>
    <rPh sb="0" eb="1">
      <t>カク</t>
    </rPh>
    <rPh sb="1" eb="2">
      <t>タ</t>
    </rPh>
    <rPh sb="3" eb="4">
      <t>ヒロシ</t>
    </rPh>
    <phoneticPr fontId="6"/>
  </si>
  <si>
    <t>981-3682</t>
  </si>
  <si>
    <t>大和町吉岡字西桧木60</t>
  </si>
  <si>
    <t>022 (345)3101</t>
  </si>
  <si>
    <t>消化器内科、呼吸器内科、循環器内科</t>
  </si>
  <si>
    <t>医療法人社団蔵王会</t>
    <rPh sb="0" eb="2">
      <t>イリョウ</t>
    </rPh>
    <rPh sb="2" eb="4">
      <t>ホウジン</t>
    </rPh>
    <rPh sb="4" eb="6">
      <t>シャダン</t>
    </rPh>
    <rPh sb="6" eb="9">
      <t>ザオウカイ</t>
    </rPh>
    <phoneticPr fontId="6"/>
  </si>
  <si>
    <t>佐藤病院</t>
  </si>
  <si>
    <t>981-3302</t>
    <phoneticPr fontId="8"/>
  </si>
  <si>
    <t>富谷市三ノ関字坂ノ下116-1</t>
    <rPh sb="2" eb="3">
      <t>シ</t>
    </rPh>
    <phoneticPr fontId="6"/>
  </si>
  <si>
    <t>022 (358)6855</t>
  </si>
  <si>
    <t>医療法人盟陽会</t>
    <phoneticPr fontId="6"/>
  </si>
  <si>
    <t>富谷中央病院</t>
  </si>
  <si>
    <t>佐々木　修一</t>
    <rPh sb="0" eb="3">
      <t>ササキ</t>
    </rPh>
    <rPh sb="4" eb="6">
      <t>シュウイチ</t>
    </rPh>
    <phoneticPr fontId="6"/>
  </si>
  <si>
    <t>981-3328</t>
    <phoneticPr fontId="8"/>
  </si>
  <si>
    <t>富谷市上桜木二丁目１－６</t>
    <rPh sb="2" eb="3">
      <t>シ</t>
    </rPh>
    <phoneticPr fontId="6"/>
  </si>
  <si>
    <t>022 (779)1470</t>
  </si>
  <si>
    <t>呼吸器内科、循環器内科、消化器内科、糖尿病内科、人工透析内科</t>
  </si>
  <si>
    <t>仙台リハビリテーション病院</t>
  </si>
  <si>
    <t>渡邉　裕志</t>
    <phoneticPr fontId="6"/>
  </si>
  <si>
    <t>981-3341</t>
    <phoneticPr fontId="8"/>
  </si>
  <si>
    <t>富谷市成田1-3-1</t>
    <rPh sb="2" eb="3">
      <t>シ</t>
    </rPh>
    <phoneticPr fontId="6"/>
  </si>
  <si>
    <t>022 (351) 8118</t>
  </si>
  <si>
    <t>医療法人寶樹会仙塩利府病院</t>
    <rPh sb="9" eb="11">
      <t>リフ</t>
    </rPh>
    <phoneticPr fontId="6"/>
  </si>
  <si>
    <t>羽鳥　正仁</t>
    <phoneticPr fontId="6"/>
  </si>
  <si>
    <t>981-0133</t>
    <phoneticPr fontId="6"/>
  </si>
  <si>
    <t>利府町青葉台二丁目2-108</t>
    <rPh sb="3" eb="6">
      <t>アオバダイ</t>
    </rPh>
    <rPh sb="6" eb="9">
      <t>2チョウメ</t>
    </rPh>
    <phoneticPr fontId="6"/>
  </si>
  <si>
    <t>022
(355)
4111</t>
    <phoneticPr fontId="6"/>
  </si>
  <si>
    <t>大崎市</t>
  </si>
  <si>
    <t>大崎市民病院</t>
  </si>
  <si>
    <t>並木　健二</t>
    <rPh sb="0" eb="2">
      <t>ナミキ</t>
    </rPh>
    <rPh sb="3" eb="5">
      <t>ケンジ</t>
    </rPh>
    <phoneticPr fontId="6"/>
  </si>
  <si>
    <t>989-6183</t>
    <phoneticPr fontId="6"/>
  </si>
  <si>
    <t>大崎市古川穂波三丁目8番1号</t>
    <phoneticPr fontId="6"/>
  </si>
  <si>
    <t>0229(23) 3311</t>
  </si>
  <si>
    <t>脳神経内科、血液内科、腎臓・内分泌内科、糖尿病・代謝内科、呼吸器内科、腫瘍内科、消化器内科、肝臓内科、肝臓外科、循環器内科、血管外科、消化器外科、内視鏡外科、乳腺外科、内分泌外科、食道外科、肛門外科、放射線診断科、放射線治療科、病理診断科、臨床検査科、救急科、疼痛緩和内科</t>
    <rPh sb="0" eb="3">
      <t>ノウシンケイ</t>
    </rPh>
    <rPh sb="3" eb="5">
      <t>ナイカ</t>
    </rPh>
    <rPh sb="51" eb="53">
      <t>カンゾウ</t>
    </rPh>
    <rPh sb="53" eb="55">
      <t>ゲカ</t>
    </rPh>
    <rPh sb="62" eb="64">
      <t>ケッカン</t>
    </rPh>
    <phoneticPr fontId="6"/>
  </si>
  <si>
    <t>大崎</t>
    <rPh sb="0" eb="2">
      <t>オオサキ</t>
    </rPh>
    <phoneticPr fontId="6"/>
  </si>
  <si>
    <t>大崎市民病院鹿島台分院</t>
  </si>
  <si>
    <t>989-4103</t>
    <phoneticPr fontId="6"/>
  </si>
  <si>
    <t>大崎市鹿島台平渡字東要害20</t>
    <phoneticPr fontId="6"/>
  </si>
  <si>
    <t>0229(56) 2611</t>
  </si>
  <si>
    <t>大崎市民病院岩出山分院</t>
  </si>
  <si>
    <t>989-6434</t>
    <phoneticPr fontId="6"/>
  </si>
  <si>
    <t>大崎市岩出山字下川原町84－29</t>
    <phoneticPr fontId="6"/>
  </si>
  <si>
    <t>0229(72) 1355</t>
  </si>
  <si>
    <t>大崎市民病院鳴子温泉分院</t>
  </si>
  <si>
    <t>佐藤　明裕</t>
    <rPh sb="0" eb="2">
      <t>サトウ</t>
    </rPh>
    <rPh sb="3" eb="5">
      <t>アキヒロ</t>
    </rPh>
    <phoneticPr fontId="6"/>
  </si>
  <si>
    <t>989-6801</t>
    <phoneticPr fontId="6"/>
  </si>
  <si>
    <t>大崎市鳴子温泉字末沢1</t>
    <phoneticPr fontId="6"/>
  </si>
  <si>
    <t>0229(82) 2311</t>
  </si>
  <si>
    <t>一般財団法人佐藤病院</t>
    <rPh sb="0" eb="2">
      <t>イッパン</t>
    </rPh>
    <phoneticPr fontId="6"/>
  </si>
  <si>
    <t>佐藤　龍行</t>
    <rPh sb="3" eb="4">
      <t>タツ</t>
    </rPh>
    <phoneticPr fontId="6"/>
  </si>
  <si>
    <t>989-6143</t>
    <phoneticPr fontId="6"/>
  </si>
  <si>
    <t>大崎市古川中里1-3-18</t>
  </si>
  <si>
    <t>0229(22) 0207</t>
  </si>
  <si>
    <t>片倉　康喜</t>
  </si>
  <si>
    <t>989-6173</t>
    <phoneticPr fontId="6"/>
  </si>
  <si>
    <t>大崎市古川浦町1-37</t>
  </si>
  <si>
    <t>0229(22) 0016</t>
  </si>
  <si>
    <t>こころのホスピタル・古川グリーンヒルズ</t>
    <rPh sb="10" eb="12">
      <t>フルカワ</t>
    </rPh>
    <phoneticPr fontId="6"/>
  </si>
  <si>
    <t>齋藤　弘之</t>
    <rPh sb="0" eb="2">
      <t>サイトウ</t>
    </rPh>
    <rPh sb="3" eb="5">
      <t>ヒロユキ</t>
    </rPh>
    <phoneticPr fontId="6"/>
  </si>
  <si>
    <t>989-6156</t>
    <phoneticPr fontId="6"/>
  </si>
  <si>
    <t>大崎市古川西館3-6-60</t>
    <rPh sb="5" eb="7">
      <t>ニシダテ</t>
    </rPh>
    <phoneticPr fontId="6"/>
  </si>
  <si>
    <t>0229(22) 1190</t>
  </si>
  <si>
    <t>医療法人社団清靖会</t>
  </si>
  <si>
    <t>医療法人清靖会ＰＦＣ　ＨＯＳＰＩＴＡＬ</t>
    <phoneticPr fontId="6"/>
  </si>
  <si>
    <t>安達　舞子</t>
  </si>
  <si>
    <t>989-6142</t>
    <phoneticPr fontId="6"/>
  </si>
  <si>
    <t>大崎市古川中島町1-8</t>
  </si>
  <si>
    <t>0229(22) 1608</t>
  </si>
  <si>
    <t>医療法人永仁会</t>
  </si>
  <si>
    <t>医療法人永仁会永仁会病院</t>
  </si>
  <si>
    <t>宮下　祐介</t>
    <rPh sb="0" eb="2">
      <t>ミヤシタ</t>
    </rPh>
    <rPh sb="3" eb="5">
      <t>ユウスケ</t>
    </rPh>
    <phoneticPr fontId="6"/>
  </si>
  <si>
    <t>989-6117</t>
    <phoneticPr fontId="6"/>
  </si>
  <si>
    <t>大崎市古川旭2-5-1</t>
  </si>
  <si>
    <t>0229(22) 0063</t>
  </si>
  <si>
    <t>公益財団法人宮城厚生協会古川民主病院</t>
    <rPh sb="0" eb="2">
      <t>コウエキ</t>
    </rPh>
    <phoneticPr fontId="6"/>
  </si>
  <si>
    <t>呉　賢一</t>
    <rPh sb="0" eb="1">
      <t>クレ</t>
    </rPh>
    <rPh sb="2" eb="4">
      <t>ケンイチ</t>
    </rPh>
    <phoneticPr fontId="6"/>
  </si>
  <si>
    <t>989-6115</t>
    <phoneticPr fontId="6"/>
  </si>
  <si>
    <t>大崎市古川駅東2-11-14</t>
  </si>
  <si>
    <t>0229(23) 5521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</si>
  <si>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</si>
  <si>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医療法人社団仁徳会</t>
  </si>
  <si>
    <t>徳永整形外科病院</t>
  </si>
  <si>
    <t>徳永　勢二</t>
    <rPh sb="0" eb="2">
      <t>トクナガ</t>
    </rPh>
    <rPh sb="3" eb="4">
      <t>イキオ</t>
    </rPh>
    <rPh sb="4" eb="5">
      <t>ニ</t>
    </rPh>
    <phoneticPr fontId="6"/>
  </si>
  <si>
    <t>989-6171</t>
    <phoneticPr fontId="6"/>
  </si>
  <si>
    <t>大崎市古川北町2-5-12</t>
  </si>
  <si>
    <t>0229(22) 1111</t>
  </si>
  <si>
    <t>医療法人社団慈篤会</t>
    <rPh sb="0" eb="2">
      <t>イリョウ</t>
    </rPh>
    <rPh sb="2" eb="4">
      <t>ホウジン</t>
    </rPh>
    <rPh sb="4" eb="6">
      <t>シャダン</t>
    </rPh>
    <rPh sb="6" eb="8">
      <t>ジトク</t>
    </rPh>
    <rPh sb="8" eb="9">
      <t>カイ</t>
    </rPh>
    <phoneticPr fontId="6"/>
  </si>
  <si>
    <t>三浦病院</t>
  </si>
  <si>
    <t>井上　国彦</t>
    <rPh sb="0" eb="2">
      <t>イノウエ</t>
    </rPh>
    <rPh sb="3" eb="5">
      <t>クニヒコ</t>
    </rPh>
    <phoneticPr fontId="6"/>
  </si>
  <si>
    <t>989-6154</t>
    <phoneticPr fontId="6"/>
  </si>
  <si>
    <t>大崎市古川三日町2-3-45</t>
  </si>
  <si>
    <t>0229(22) 6656</t>
  </si>
  <si>
    <t>消化器内科</t>
    <rPh sb="0" eb="3">
      <t>ショウカキ</t>
    </rPh>
    <rPh sb="3" eb="5">
      <t>ナイカ</t>
    </rPh>
    <phoneticPr fontId="6"/>
  </si>
  <si>
    <t>医療法人華桜会</t>
  </si>
  <si>
    <t>古川星陵病院</t>
  </si>
  <si>
    <t>小野　玲子</t>
  </si>
  <si>
    <t>989-6155</t>
    <phoneticPr fontId="6"/>
  </si>
  <si>
    <t>大崎市古川南町3-1-3-5</t>
  </si>
  <si>
    <t>0229(23) 8181</t>
  </si>
  <si>
    <t>星陵あすか病院</t>
    <rPh sb="0" eb="2">
      <t>セイリョウ</t>
    </rPh>
    <rPh sb="5" eb="7">
      <t>ビョウイン</t>
    </rPh>
    <phoneticPr fontId="6"/>
  </si>
  <si>
    <t>小野　貞文</t>
  </si>
  <si>
    <t>989-6135</t>
    <phoneticPr fontId="6"/>
  </si>
  <si>
    <t>大崎市古川稲葉2-3-15</t>
    <phoneticPr fontId="6"/>
  </si>
  <si>
    <t>0229(25)8000</t>
    <phoneticPr fontId="6"/>
  </si>
  <si>
    <t>医療法人朋心会旭山病院</t>
  </si>
  <si>
    <t>旭山病院</t>
  </si>
  <si>
    <t>山崎　尚人</t>
    <rPh sb="0" eb="2">
      <t>ヤマザキ</t>
    </rPh>
    <rPh sb="3" eb="5">
      <t>ナオヒト</t>
    </rPh>
    <phoneticPr fontId="6"/>
  </si>
  <si>
    <t>大崎市鹿島台平渡字大沢21-18</t>
  </si>
  <si>
    <t>0229(56) 2431</t>
  </si>
  <si>
    <t>加美郡保健医療福祉行政事務組合</t>
  </si>
  <si>
    <t>公立加美病院</t>
  </si>
  <si>
    <t>佐藤　耕一郎</t>
    <rPh sb="0" eb="2">
      <t>サトウ</t>
    </rPh>
    <rPh sb="3" eb="6">
      <t>コウイチロウ</t>
    </rPh>
    <phoneticPr fontId="6"/>
  </si>
  <si>
    <t>981-4122</t>
    <phoneticPr fontId="6"/>
  </si>
  <si>
    <t>色麻町四竃字杉成9</t>
  </si>
  <si>
    <t>0229(66) 2500</t>
  </si>
  <si>
    <t>医療法人社団禄静会岡本病院</t>
  </si>
  <si>
    <t>岡本病院</t>
  </si>
  <si>
    <t>987-0121</t>
    <phoneticPr fontId="6"/>
  </si>
  <si>
    <t>涌谷町涌谷字白畠29</t>
  </si>
  <si>
    <t>0229(42) 2876</t>
  </si>
  <si>
    <t>医療法人社団常仁会</t>
  </si>
  <si>
    <t>医療法人社団常仁会東泉堂病院</t>
  </si>
  <si>
    <t>鎌田　常明</t>
  </si>
  <si>
    <t>987-0165</t>
    <phoneticPr fontId="6"/>
  </si>
  <si>
    <t>涌谷町字追廻町70-3</t>
  </si>
  <si>
    <t>0229(42) 3333</t>
  </si>
  <si>
    <t>消化器内科、消化器外科、循環器内科、肛門外科、ペインクリニック科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31" eb="32">
      <t>カ</t>
    </rPh>
    <phoneticPr fontId="6"/>
  </si>
  <si>
    <t>涌谷町</t>
  </si>
  <si>
    <t>涌谷町国民健康保険病院</t>
  </si>
  <si>
    <t>涌谷町涌谷字中江南278</t>
  </si>
  <si>
    <t>0229(43) 5111</t>
  </si>
  <si>
    <t>美里町</t>
  </si>
  <si>
    <t>美里町立南郷病院</t>
  </si>
  <si>
    <t>菅原　知広</t>
    <rPh sb="0" eb="2">
      <t>スガワラ</t>
    </rPh>
    <rPh sb="3" eb="5">
      <t>トモヒロ</t>
    </rPh>
    <phoneticPr fontId="6"/>
  </si>
  <si>
    <t>989-4205</t>
    <phoneticPr fontId="6"/>
  </si>
  <si>
    <t>美里町木間塚字原田5</t>
  </si>
  <si>
    <t>0229(58) 1234</t>
  </si>
  <si>
    <t>医療法人社団博亮会</t>
  </si>
  <si>
    <t>野崎病院</t>
  </si>
  <si>
    <t>野崎　公男</t>
  </si>
  <si>
    <t>987-0002</t>
    <phoneticPr fontId="6"/>
  </si>
  <si>
    <t>美里町字藤ヶ崎町171</t>
  </si>
  <si>
    <t>0229(32) 4866</t>
  </si>
  <si>
    <t>栗原市</t>
  </si>
  <si>
    <t>栗原市立栗原中央病院</t>
  </si>
  <si>
    <t>中鉢　誠司</t>
    <rPh sb="0" eb="2">
      <t>チュウバチ</t>
    </rPh>
    <rPh sb="3" eb="5">
      <t>セイジ</t>
    </rPh>
    <phoneticPr fontId="6"/>
  </si>
  <si>
    <t>987-2205</t>
    <phoneticPr fontId="6"/>
  </si>
  <si>
    <t>栗原市築館宮野中央３丁目1-1</t>
    <phoneticPr fontId="6"/>
  </si>
  <si>
    <t>0228(21) 5330</t>
  </si>
  <si>
    <t>脳神経内科、病理診断科、循環器内科</t>
    <rPh sb="0" eb="1">
      <t>ノウ</t>
    </rPh>
    <rPh sb="1" eb="3">
      <t>シンケイ</t>
    </rPh>
    <rPh sb="3" eb="5">
      <t>ナイカ</t>
    </rPh>
    <rPh sb="6" eb="8">
      <t>ビョウリ</t>
    </rPh>
    <rPh sb="8" eb="10">
      <t>シンダン</t>
    </rPh>
    <rPh sb="10" eb="11">
      <t>カ</t>
    </rPh>
    <rPh sb="12" eb="15">
      <t>ジュンカンキ</t>
    </rPh>
    <rPh sb="15" eb="17">
      <t>ナイカ</t>
    </rPh>
    <phoneticPr fontId="6"/>
  </si>
  <si>
    <t>大崎（旧：栗原）</t>
    <rPh sb="0" eb="2">
      <t>オオサキ</t>
    </rPh>
    <rPh sb="3" eb="4">
      <t>キュウ</t>
    </rPh>
    <rPh sb="5" eb="7">
      <t>クリハラ</t>
    </rPh>
    <phoneticPr fontId="6"/>
  </si>
  <si>
    <t>栗原市立若柳病院</t>
  </si>
  <si>
    <t>中里　直樹</t>
    <rPh sb="0" eb="2">
      <t>ナカザト</t>
    </rPh>
    <rPh sb="3" eb="5">
      <t>ナオキ</t>
    </rPh>
    <phoneticPr fontId="6"/>
  </si>
  <si>
    <t>989-5501</t>
    <phoneticPr fontId="6"/>
  </si>
  <si>
    <t>栗原市若柳字川北原畑23-4</t>
    <phoneticPr fontId="6"/>
  </si>
  <si>
    <t>0228(32) 2335</t>
  </si>
  <si>
    <t>栗原市立栗駒病院</t>
  </si>
  <si>
    <t>村上　泰介</t>
    <rPh sb="0" eb="2">
      <t>ムラカミ</t>
    </rPh>
    <rPh sb="3" eb="5">
      <t>タイスケ</t>
    </rPh>
    <phoneticPr fontId="6"/>
  </si>
  <si>
    <t>989-5301</t>
    <phoneticPr fontId="6"/>
  </si>
  <si>
    <t>栗原市栗駒岩ヶ崎松木田10-1</t>
    <phoneticPr fontId="6"/>
  </si>
  <si>
    <t>0228(45) 2211</t>
  </si>
  <si>
    <t>医療法人財団弘慈会</t>
  </si>
  <si>
    <t>医療法人財団弘慈会石橋病院</t>
  </si>
  <si>
    <t>栗原市若柳字川北堤下27</t>
    <phoneticPr fontId="6"/>
  </si>
  <si>
    <t>0228(32) 2583</t>
  </si>
  <si>
    <t>老年精神科、呼吸器内科、緩和ケア内科</t>
    <rPh sb="0" eb="2">
      <t>ロウネン</t>
    </rPh>
    <rPh sb="2" eb="4">
      <t>セイシン</t>
    </rPh>
    <rPh sb="4" eb="5">
      <t>カ</t>
    </rPh>
    <rPh sb="6" eb="9">
      <t>コキュウキ</t>
    </rPh>
    <rPh sb="9" eb="11">
      <t>ナイカ</t>
    </rPh>
    <rPh sb="12" eb="14">
      <t>カンワ</t>
    </rPh>
    <rPh sb="16" eb="18">
      <t>ナイカ</t>
    </rPh>
    <phoneticPr fontId="6"/>
  </si>
  <si>
    <t>厚生労働省</t>
  </si>
  <si>
    <t>国立療養所東北新生園</t>
  </si>
  <si>
    <t>989-4601</t>
    <phoneticPr fontId="6"/>
  </si>
  <si>
    <t>登米市迫町新田字上葉ﾉ木沢1</t>
  </si>
  <si>
    <t>0228(38) 2121</t>
  </si>
  <si>
    <t>石巻（旧：登米）</t>
    <rPh sb="0" eb="2">
      <t>イシノマキ</t>
    </rPh>
    <rPh sb="3" eb="4">
      <t>キュウ</t>
    </rPh>
    <rPh sb="5" eb="7">
      <t>トヨマ</t>
    </rPh>
    <phoneticPr fontId="6"/>
  </si>
  <si>
    <t>登米市</t>
  </si>
  <si>
    <t>登米市立登米市民病院</t>
    <rPh sb="3" eb="4">
      <t>リツ</t>
    </rPh>
    <rPh sb="4" eb="6">
      <t>トメ</t>
    </rPh>
    <rPh sb="6" eb="8">
      <t>シミン</t>
    </rPh>
    <phoneticPr fontId="6"/>
  </si>
  <si>
    <t>髙橋　雄大</t>
    <rPh sb="0" eb="2">
      <t>タカハシ</t>
    </rPh>
    <rPh sb="3" eb="5">
      <t>ユウダイ</t>
    </rPh>
    <phoneticPr fontId="6"/>
  </si>
  <si>
    <t>987-0511</t>
    <phoneticPr fontId="6"/>
  </si>
  <si>
    <t>登米市迫町佐沼字下田中25</t>
    <phoneticPr fontId="6"/>
  </si>
  <si>
    <t>0220(22) 5511</t>
  </si>
  <si>
    <t>乳腺外科、血管外科、透析内科、消化器内科</t>
    <rPh sb="10" eb="12">
      <t>トウセキ</t>
    </rPh>
    <rPh sb="12" eb="14">
      <t>ナイカ</t>
    </rPh>
    <rPh sb="15" eb="20">
      <t>ショウカキナイカ</t>
    </rPh>
    <phoneticPr fontId="6"/>
  </si>
  <si>
    <t>登米市立米谷病院</t>
  </si>
  <si>
    <t xml:space="preserve">千葉  正典　　          </t>
    <rPh sb="0" eb="2">
      <t>チバ</t>
    </rPh>
    <rPh sb="4" eb="6">
      <t>マサノリ</t>
    </rPh>
    <phoneticPr fontId="6"/>
  </si>
  <si>
    <t>987-0902</t>
    <phoneticPr fontId="6"/>
  </si>
  <si>
    <t>登米市東和町米谷字元町200</t>
    <phoneticPr fontId="6"/>
  </si>
  <si>
    <t>0220(42) 2007</t>
  </si>
  <si>
    <t>登米市立豊里病院</t>
  </si>
  <si>
    <t>987-0364</t>
    <phoneticPr fontId="6"/>
  </si>
  <si>
    <t>登米市豊里町土手下74-1</t>
    <phoneticPr fontId="6"/>
  </si>
  <si>
    <t>0225(76) 2023</t>
  </si>
  <si>
    <t>白幡　成生</t>
    <rPh sb="0" eb="2">
      <t>シラハタ</t>
    </rPh>
    <rPh sb="3" eb="4">
      <t>セイ</t>
    </rPh>
    <rPh sb="4" eb="5">
      <t>イ</t>
    </rPh>
    <phoneticPr fontId="6"/>
  </si>
  <si>
    <t>989-4703</t>
    <phoneticPr fontId="6"/>
  </si>
  <si>
    <t>登米市石越町南郷字小谷地前245</t>
  </si>
  <si>
    <t>0228(34) 3211</t>
  </si>
  <si>
    <t>石巻市</t>
    <rPh sb="0" eb="3">
      <t>イシノマキシ</t>
    </rPh>
    <phoneticPr fontId="6"/>
  </si>
  <si>
    <t>石巻市立病院</t>
    <rPh sb="0" eb="2">
      <t>イシノマキ</t>
    </rPh>
    <rPh sb="2" eb="4">
      <t>シリツ</t>
    </rPh>
    <rPh sb="4" eb="6">
      <t>ビョウイン</t>
    </rPh>
    <phoneticPr fontId="6"/>
  </si>
  <si>
    <t>椎葉　健一</t>
    <rPh sb="0" eb="2">
      <t>シイバ</t>
    </rPh>
    <rPh sb="3" eb="5">
      <t>ケンイチ</t>
    </rPh>
    <phoneticPr fontId="6"/>
  </si>
  <si>
    <t>986-0825</t>
    <phoneticPr fontId="6"/>
  </si>
  <si>
    <t>石巻市穀町15-1</t>
    <rPh sb="0" eb="3">
      <t>イシノマキシ</t>
    </rPh>
    <rPh sb="3" eb="5">
      <t>コクチョウ</t>
    </rPh>
    <phoneticPr fontId="6"/>
  </si>
  <si>
    <t>0225(25) 5555</t>
    <phoneticPr fontId="6"/>
  </si>
  <si>
    <t>放射線診断科、消化器内科、循環器内科</t>
    <rPh sb="0" eb="3">
      <t>ホウシャセン</t>
    </rPh>
    <rPh sb="3" eb="6">
      <t>シンダンカ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6"/>
  </si>
  <si>
    <t>石巻</t>
    <rPh sb="0" eb="2">
      <t>イシノマキ</t>
    </rPh>
    <phoneticPr fontId="6"/>
  </si>
  <si>
    <t>日本赤十字社</t>
    <phoneticPr fontId="6"/>
  </si>
  <si>
    <t>石巻赤十字病院</t>
  </si>
  <si>
    <t>石橋　悟</t>
    <rPh sb="0" eb="2">
      <t>イシバシ</t>
    </rPh>
    <rPh sb="3" eb="4">
      <t>サト</t>
    </rPh>
    <phoneticPr fontId="6"/>
  </si>
  <si>
    <t>986-0861</t>
    <phoneticPr fontId="6"/>
  </si>
  <si>
    <t>石巻市蛇田字西道下７１</t>
  </si>
  <si>
    <t>0225(21) 7220</t>
  </si>
  <si>
    <t>呼吸器内科、消化器内科、循環器内科、乳腺外科、救急科、緩和医療科、放射線治療科、放射線診断科、腫瘍内科、消化器外科、病理診断科、脳神経内科、感染症内科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5">
      <t>キュウキュウ</t>
    </rPh>
    <rPh sb="25" eb="26">
      <t>カ</t>
    </rPh>
    <rPh sb="27" eb="29">
      <t>カンワ</t>
    </rPh>
    <rPh sb="29" eb="31">
      <t>イリョウ</t>
    </rPh>
    <rPh sb="31" eb="32">
      <t>カ</t>
    </rPh>
    <rPh sb="33" eb="36">
      <t>ホウシャセン</t>
    </rPh>
    <rPh sb="36" eb="38">
      <t>チリョウ</t>
    </rPh>
    <rPh sb="38" eb="39">
      <t>カ</t>
    </rPh>
    <rPh sb="40" eb="43">
      <t>ホウシャセン</t>
    </rPh>
    <rPh sb="43" eb="45">
      <t>シンダン</t>
    </rPh>
    <rPh sb="45" eb="46">
      <t>カ</t>
    </rPh>
    <rPh sb="47" eb="49">
      <t>シュヨウ</t>
    </rPh>
    <rPh sb="49" eb="51">
      <t>ナイカ</t>
    </rPh>
    <rPh sb="52" eb="55">
      <t>ショウカキ</t>
    </rPh>
    <rPh sb="55" eb="57">
      <t>ゲカ</t>
    </rPh>
    <rPh sb="58" eb="60">
      <t>ビョウリ</t>
    </rPh>
    <rPh sb="60" eb="62">
      <t>シンダン</t>
    </rPh>
    <rPh sb="62" eb="63">
      <t>カ</t>
    </rPh>
    <rPh sb="64" eb="67">
      <t>ノウシンケイ</t>
    </rPh>
    <rPh sb="67" eb="69">
      <t>ナイカ</t>
    </rPh>
    <rPh sb="70" eb="73">
      <t>カンセンショウ</t>
    </rPh>
    <rPh sb="73" eb="75">
      <t>ナイカ</t>
    </rPh>
    <phoneticPr fontId="6"/>
  </si>
  <si>
    <t>医療法人啓仁会</t>
  </si>
  <si>
    <t>医療法人啓仁会
石巻ロイヤル病院</t>
    <rPh sb="0" eb="2">
      <t>イリョウ</t>
    </rPh>
    <rPh sb="2" eb="4">
      <t>ホウジン</t>
    </rPh>
    <rPh sb="4" eb="6">
      <t>ケイジ</t>
    </rPh>
    <rPh sb="6" eb="7">
      <t>カイ</t>
    </rPh>
    <rPh sb="8" eb="10">
      <t>イシノマキ</t>
    </rPh>
    <phoneticPr fontId="6"/>
  </si>
  <si>
    <t>987-1222</t>
  </si>
  <si>
    <t>石巻市広渕字焼巻2</t>
  </si>
  <si>
    <t>0225(73) 5888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</si>
  <si>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phoneticPr fontId="6"/>
  </si>
  <si>
    <t>医療法人有恒会</t>
  </si>
  <si>
    <t>こだまホスピタル</t>
  </si>
  <si>
    <t>虎岩　武志</t>
    <rPh sb="0" eb="2">
      <t>トライワ</t>
    </rPh>
    <rPh sb="3" eb="5">
      <t>タケシ</t>
    </rPh>
    <phoneticPr fontId="6"/>
  </si>
  <si>
    <t>986-0873</t>
  </si>
  <si>
    <t>石巻市山下町2-5-7</t>
  </si>
  <si>
    <t>0225(22) 5431</t>
  </si>
  <si>
    <t>老年内科</t>
    <rPh sb="0" eb="2">
      <t>ロウネン</t>
    </rPh>
    <rPh sb="2" eb="4">
      <t>ナイカ</t>
    </rPh>
    <phoneticPr fontId="6"/>
  </si>
  <si>
    <t>医療法人社団仁明会</t>
  </si>
  <si>
    <t>齋藤病院</t>
  </si>
  <si>
    <t>古関　義人</t>
  </si>
  <si>
    <t>石巻市山下町1-7-24</t>
  </si>
  <si>
    <t>0225(96) 3251</t>
  </si>
  <si>
    <t>糖尿病内科</t>
    <rPh sb="0" eb="5">
      <t>トウニョウビョウナイカ</t>
    </rPh>
    <phoneticPr fontId="6"/>
  </si>
  <si>
    <t>医療法人海邦会</t>
  </si>
  <si>
    <t>鹿島記念病院</t>
    <rPh sb="0" eb="2">
      <t>カシマ</t>
    </rPh>
    <rPh sb="2" eb="4">
      <t>キネン</t>
    </rPh>
    <phoneticPr fontId="6"/>
  </si>
  <si>
    <t>木村　勤</t>
    <phoneticPr fontId="6"/>
  </si>
  <si>
    <t>石巻市広渕字長山100</t>
  </si>
  <si>
    <t>0225(73) 2420</t>
  </si>
  <si>
    <t>医療法人社団健育会</t>
  </si>
  <si>
    <t>医療法人社団健育会　石巻健育会病院</t>
    <rPh sb="12" eb="13">
      <t>ケン</t>
    </rPh>
    <rPh sb="13" eb="14">
      <t>イク</t>
    </rPh>
    <rPh sb="14" eb="15">
      <t>カイ</t>
    </rPh>
    <phoneticPr fontId="6"/>
  </si>
  <si>
    <t>永野　功</t>
    <rPh sb="0" eb="2">
      <t>ナガノ</t>
    </rPh>
    <rPh sb="3" eb="4">
      <t>イサオ</t>
    </rPh>
    <phoneticPr fontId="3"/>
  </si>
  <si>
    <t>986-0859</t>
    <phoneticPr fontId="6"/>
  </si>
  <si>
    <t>石巻市大街道西3-3-27</t>
    <rPh sb="0" eb="3">
      <t>イシノマキシ</t>
    </rPh>
    <rPh sb="3" eb="6">
      <t>オオカイドウ</t>
    </rPh>
    <rPh sb="6" eb="7">
      <t>ニシ</t>
    </rPh>
    <phoneticPr fontId="6"/>
  </si>
  <si>
    <t>0225(94) 9195</t>
  </si>
  <si>
    <t>循環器内科</t>
    <rPh sb="0" eb="3">
      <t>ジュンカンキ</t>
    </rPh>
    <rPh sb="3" eb="5">
      <t>ナイカ</t>
    </rPh>
    <phoneticPr fontId="6"/>
  </si>
  <si>
    <t>医療法人医徳会</t>
  </si>
  <si>
    <t>真壁病院</t>
  </si>
  <si>
    <t>真壁　健二</t>
    <rPh sb="0" eb="2">
      <t>マカベ</t>
    </rPh>
    <rPh sb="3" eb="5">
      <t>ケンジ</t>
    </rPh>
    <phoneticPr fontId="6"/>
  </si>
  <si>
    <t>981-0503</t>
  </si>
  <si>
    <t>東松島市矢本字鹿石前109-4</t>
    <phoneticPr fontId="6"/>
  </si>
  <si>
    <t>0225(82) 7111</t>
  </si>
  <si>
    <t>循環器内科、消化器内科、人工透析内科、消化器外科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4">
      <t>ジンコウ</t>
    </rPh>
    <rPh sb="14" eb="16">
      <t>トウセキ</t>
    </rPh>
    <rPh sb="16" eb="18">
      <t>ナイカ</t>
    </rPh>
    <rPh sb="19" eb="22">
      <t>ショウカキ</t>
    </rPh>
    <rPh sb="22" eb="24">
      <t>ゲカ</t>
    </rPh>
    <phoneticPr fontId="6"/>
  </si>
  <si>
    <t>医療法人社団仙石病院</t>
  </si>
  <si>
    <t>仙石病院</t>
  </si>
  <si>
    <t>長南　明道</t>
    <rPh sb="0" eb="2">
      <t>チョウナン</t>
    </rPh>
    <rPh sb="3" eb="5">
      <t>アキミチ</t>
    </rPh>
    <phoneticPr fontId="6"/>
  </si>
  <si>
    <t>981-0501</t>
  </si>
  <si>
    <t>東松島市赤井字台53-7</t>
  </si>
  <si>
    <t>0225(83) 2111</t>
  </si>
  <si>
    <t>循環器内科、消化器内科</t>
    <rPh sb="0" eb="3">
      <t>ジュンカンキ</t>
    </rPh>
    <rPh sb="3" eb="5">
      <t>ナイカ</t>
    </rPh>
    <phoneticPr fontId="6"/>
  </si>
  <si>
    <t>気仙沼市</t>
  </si>
  <si>
    <t>気仙沼市立病院</t>
  </si>
  <si>
    <t>横田　憲一</t>
    <rPh sb="0" eb="2">
      <t>ヨコタ</t>
    </rPh>
    <rPh sb="3" eb="5">
      <t>ケンイチ</t>
    </rPh>
    <phoneticPr fontId="6"/>
  </si>
  <si>
    <t>988-0181</t>
    <phoneticPr fontId="6"/>
  </si>
  <si>
    <t>気仙沼市赤岩杉ノ沢8番地2</t>
    <phoneticPr fontId="6"/>
  </si>
  <si>
    <t>0226(22) 7100</t>
  </si>
  <si>
    <t>病理診断科</t>
    <rPh sb="0" eb="2">
      <t>ビョウリ</t>
    </rPh>
    <rPh sb="2" eb="4">
      <t>シンダン</t>
    </rPh>
    <rPh sb="4" eb="5">
      <t>カ</t>
    </rPh>
    <phoneticPr fontId="6"/>
  </si>
  <si>
    <t>気仙沼</t>
    <rPh sb="0" eb="3">
      <t>ケ</t>
    </rPh>
    <phoneticPr fontId="6"/>
  </si>
  <si>
    <t>医療法人くさの実会</t>
  </si>
  <si>
    <t>光ヶ丘保養園</t>
  </si>
  <si>
    <t>新階　敏恭</t>
    <rPh sb="0" eb="2">
      <t>シンガイ</t>
    </rPh>
    <rPh sb="3" eb="5">
      <t>トシヤス</t>
    </rPh>
    <phoneticPr fontId="6"/>
  </si>
  <si>
    <t>988-0813</t>
    <phoneticPr fontId="6"/>
  </si>
  <si>
    <t>気仙沼市浪板140</t>
  </si>
  <si>
    <t>0226(22) 6920</t>
  </si>
  <si>
    <t>医療法人移川哲仁会</t>
  </si>
  <si>
    <t>三峰病院</t>
  </si>
  <si>
    <t>連記　成史</t>
  </si>
  <si>
    <t>988-0141</t>
    <phoneticPr fontId="6"/>
  </si>
  <si>
    <t>気仙沼市松崎柳沢216-5</t>
  </si>
  <si>
    <t>0226(22) 6685</t>
  </si>
  <si>
    <t>南三陸町</t>
    <rPh sb="0" eb="4">
      <t>ミナミサンリクチョウ</t>
    </rPh>
    <phoneticPr fontId="4"/>
  </si>
  <si>
    <t>南三陸病院</t>
    <rPh sb="0" eb="3">
      <t>ミナミサンリク</t>
    </rPh>
    <rPh sb="3" eb="5">
      <t>ビョウイン</t>
    </rPh>
    <phoneticPr fontId="4"/>
  </si>
  <si>
    <t>初貝　和明</t>
    <rPh sb="0" eb="1">
      <t>ハツ</t>
    </rPh>
    <rPh sb="1" eb="2">
      <t>カイ</t>
    </rPh>
    <rPh sb="3" eb="5">
      <t>カズアキ</t>
    </rPh>
    <phoneticPr fontId="4"/>
  </si>
  <si>
    <t>９８６－０７２５</t>
    <phoneticPr fontId="6"/>
  </si>
  <si>
    <t>南三陸町志津川字沼田１4番地3</t>
    <rPh sb="0" eb="4">
      <t>ミナミサンリクチョウ</t>
    </rPh>
    <rPh sb="4" eb="7">
      <t>シヅガワ</t>
    </rPh>
    <rPh sb="7" eb="8">
      <t>アザ</t>
    </rPh>
    <rPh sb="8" eb="10">
      <t>ヌマタ</t>
    </rPh>
    <rPh sb="12" eb="14">
      <t>バンチ</t>
    </rPh>
    <phoneticPr fontId="4"/>
  </si>
  <si>
    <t xml:space="preserve">0226
（46）
3646 </t>
    <phoneticPr fontId="6"/>
  </si>
  <si>
    <t>青葉区</t>
    <rPh sb="0" eb="2">
      <t>アオバ</t>
    </rPh>
    <rPh sb="2" eb="3">
      <t>ク</t>
    </rPh>
    <phoneticPr fontId="6"/>
  </si>
  <si>
    <t>宮城野区</t>
    <rPh sb="0" eb="2">
      <t>ミヤギ</t>
    </rPh>
    <rPh sb="2" eb="3">
      <t>ノ</t>
    </rPh>
    <rPh sb="3" eb="4">
      <t>ク</t>
    </rPh>
    <phoneticPr fontId="6"/>
  </si>
  <si>
    <t>若林区</t>
    <rPh sb="0" eb="2">
      <t>ワカバヤシ</t>
    </rPh>
    <rPh sb="2" eb="3">
      <t>ク</t>
    </rPh>
    <phoneticPr fontId="6"/>
  </si>
  <si>
    <t>太白区</t>
    <rPh sb="0" eb="2">
      <t>タイハク</t>
    </rPh>
    <rPh sb="2" eb="3">
      <t>ク</t>
    </rPh>
    <phoneticPr fontId="6"/>
  </si>
  <si>
    <t>泉区</t>
    <rPh sb="0" eb="1">
      <t>イズミ</t>
    </rPh>
    <rPh sb="1" eb="2">
      <t>ク</t>
    </rPh>
    <phoneticPr fontId="6"/>
  </si>
  <si>
    <t>病床数</t>
    <rPh sb="0" eb="2">
      <t>ビシ</t>
    </rPh>
    <rPh sb="2" eb="3">
      <t>スウ</t>
    </rPh>
    <phoneticPr fontId="6"/>
  </si>
  <si>
    <t>管轄</t>
    <rPh sb="0" eb="2">
      <t>カンカツ</t>
    </rPh>
    <phoneticPr fontId="6"/>
  </si>
  <si>
    <t>精神</t>
  </si>
  <si>
    <t>結核</t>
  </si>
  <si>
    <t>療養</t>
  </si>
  <si>
    <t>一般</t>
  </si>
  <si>
    <t>病院数</t>
    <rPh sb="0" eb="2">
      <t>ビ</t>
    </rPh>
    <rPh sb="2" eb="3">
      <t>カズ</t>
    </rPh>
    <phoneticPr fontId="7"/>
  </si>
  <si>
    <t>計</t>
    <rPh sb="0" eb="1">
      <t>ケイ</t>
    </rPh>
    <phoneticPr fontId="6"/>
  </si>
  <si>
    <t>櫛田　正男</t>
    <phoneticPr fontId="6"/>
  </si>
  <si>
    <t>早坂　弘人</t>
    <phoneticPr fontId="3"/>
  </si>
  <si>
    <t xml:space="preserve">角藤　芳久
</t>
    <rPh sb="0" eb="2">
      <t>カクトウ</t>
    </rPh>
    <rPh sb="3" eb="5">
      <t>ヨシヒサ</t>
    </rPh>
    <phoneticPr fontId="8"/>
  </si>
  <si>
    <t>郷右近　祐司</t>
    <rPh sb="0" eb="1">
      <t>ゴウ</t>
    </rPh>
    <rPh sb="1" eb="3">
      <t>ウコン</t>
    </rPh>
    <rPh sb="4" eb="6">
      <t>ユウジ</t>
    </rPh>
    <phoneticPr fontId="6"/>
  </si>
  <si>
    <t>加藤　博孝</t>
    <rPh sb="0" eb="2">
      <t>カトウ</t>
    </rPh>
    <rPh sb="3" eb="4">
      <t>ヒロシ</t>
    </rPh>
    <rPh sb="4" eb="5">
      <t>タカシ</t>
    </rPh>
    <phoneticPr fontId="6"/>
  </si>
  <si>
    <t>一般社団法人片倉病院</t>
    <rPh sb="0" eb="2">
      <t>イッパン</t>
    </rPh>
    <rPh sb="2" eb="4">
      <t>シャダン</t>
    </rPh>
    <rPh sb="4" eb="6">
      <t>ホウジン</t>
    </rPh>
    <rPh sb="6" eb="10">
      <t>カタクラビョウイン</t>
    </rPh>
    <phoneticPr fontId="6"/>
  </si>
  <si>
    <t>一般社団法人片倉病院</t>
    <rPh sb="0" eb="6">
      <t>イッパンシャダンホウジン</t>
    </rPh>
    <rPh sb="6" eb="10">
      <t>カタクラビョウイン</t>
    </rPh>
    <phoneticPr fontId="6"/>
  </si>
  <si>
    <t>開設年月日</t>
    <rPh sb="0" eb="2">
      <t>カイセツ</t>
    </rPh>
    <rPh sb="2" eb="5">
      <t>ネンガッピ</t>
    </rPh>
    <phoneticPr fontId="6"/>
  </si>
  <si>
    <t>令和８年４月１日現在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5"/>
  </si>
  <si>
    <t>佐藤　博俊</t>
    <phoneticPr fontId="6"/>
  </si>
  <si>
    <t>呼吸器内科</t>
    <rPh sb="0" eb="3">
      <t>コキュウキ</t>
    </rPh>
    <rPh sb="3" eb="5">
      <t>ナイカ</t>
    </rPh>
    <phoneticPr fontId="6"/>
  </si>
  <si>
    <t>小林　直樹</t>
    <rPh sb="0" eb="2">
      <t>コバヤシ</t>
    </rPh>
    <rPh sb="3" eb="5">
      <t>ナオキ</t>
    </rPh>
    <phoneticPr fontId="6"/>
  </si>
  <si>
    <t>石橋　清人</t>
    <rPh sb="0" eb="2">
      <t>イシバシ</t>
    </rPh>
    <rPh sb="3" eb="5">
      <t>キヨト</t>
    </rPh>
    <phoneticPr fontId="6"/>
  </si>
  <si>
    <t>小林　恒三郎</t>
    <rPh sb="0" eb="2">
      <t>コバヤシ</t>
    </rPh>
    <rPh sb="3" eb="6">
      <t>ツネサブロウ</t>
    </rPh>
    <phoneticPr fontId="6"/>
  </si>
  <si>
    <t>医療法人財団大浦会</t>
    <rPh sb="6" eb="8">
      <t>オオウラ</t>
    </rPh>
    <phoneticPr fontId="6"/>
  </si>
  <si>
    <t>姉歯石越病院</t>
    <rPh sb="0" eb="2">
      <t>アネハ</t>
    </rPh>
    <phoneticPr fontId="6"/>
  </si>
  <si>
    <t>石田　孝宜</t>
    <rPh sb="0" eb="2">
      <t>イシダ</t>
    </rPh>
    <rPh sb="3" eb="4">
      <t>タカ</t>
    </rPh>
    <rPh sb="4" eb="5">
      <t>ギ</t>
    </rPh>
    <phoneticPr fontId="6"/>
  </si>
  <si>
    <t>佐藤　由紀夫</t>
    <rPh sb="0" eb="2">
      <t>サトウ</t>
    </rPh>
    <rPh sb="3" eb="6">
      <t>ユキオ</t>
    </rPh>
    <phoneticPr fontId="6"/>
  </si>
  <si>
    <t>亀井　尚</t>
    <rPh sb="0" eb="2">
      <t>カメイ</t>
    </rPh>
    <rPh sb="3" eb="4">
      <t>ナオ</t>
    </rPh>
    <phoneticPr fontId="11"/>
  </si>
  <si>
    <t>安田 重</t>
    <rPh sb="3" eb="4">
      <t>シゲル</t>
    </rPh>
    <phoneticPr fontId="6"/>
  </si>
  <si>
    <t>中嶋 俊之</t>
    <phoneticPr fontId="6"/>
  </si>
  <si>
    <t>鈴木 晋介</t>
    <phoneticPr fontId="3"/>
  </si>
  <si>
    <t>土屋 誉</t>
    <rPh sb="0" eb="2">
      <t>ツチヤ</t>
    </rPh>
    <rPh sb="3" eb="4">
      <t>ホマレ</t>
    </rPh>
    <phoneticPr fontId="3"/>
  </si>
  <si>
    <t>阿部 永</t>
    <rPh sb="0" eb="2">
      <t>アベ</t>
    </rPh>
    <rPh sb="3" eb="4">
      <t>エイ</t>
    </rPh>
    <phoneticPr fontId="10"/>
  </si>
  <si>
    <t>上埜 高志</t>
    <rPh sb="0" eb="2">
      <t>ウエノ</t>
    </rPh>
    <rPh sb="3" eb="5">
      <t>タカシ</t>
    </rPh>
    <phoneticPr fontId="6"/>
  </si>
  <si>
    <t>川本 俊輔</t>
    <rPh sb="0" eb="2">
      <t>カワモト</t>
    </rPh>
    <rPh sb="3" eb="5">
      <t>シュンスケ</t>
    </rPh>
    <phoneticPr fontId="3"/>
  </si>
  <si>
    <t>江面 正幸</t>
    <rPh sb="0" eb="2">
      <t>エズラ</t>
    </rPh>
    <rPh sb="3" eb="5">
      <t>マサユキ</t>
    </rPh>
    <phoneticPr fontId="1"/>
  </si>
  <si>
    <t>蝶野 元希</t>
    <rPh sb="0" eb="1">
      <t>チョウ</t>
    </rPh>
    <rPh sb="1" eb="2">
      <t>ノ</t>
    </rPh>
    <rPh sb="3" eb="4">
      <t>ゲン</t>
    </rPh>
    <rPh sb="4" eb="5">
      <t>ノゾミ</t>
    </rPh>
    <phoneticPr fontId="10"/>
  </si>
  <si>
    <t>東海林　史</t>
    <rPh sb="0" eb="3">
      <t>ショウジ</t>
    </rPh>
    <rPh sb="4" eb="5">
      <t>フミ</t>
    </rPh>
    <phoneticPr fontId="6"/>
  </si>
  <si>
    <t>金成　建太郎</t>
    <rPh sb="0" eb="2">
      <t>カンナリ</t>
    </rPh>
    <rPh sb="3" eb="4">
      <t>タツル</t>
    </rPh>
    <rPh sb="4" eb="6">
      <t>タロウ</t>
    </rPh>
    <phoneticPr fontId="6"/>
  </si>
  <si>
    <t>両角　直樹</t>
    <rPh sb="0" eb="1">
      <t>リョウ</t>
    </rPh>
    <rPh sb="1" eb="2">
      <t>ツノ</t>
    </rPh>
    <rPh sb="3" eb="5">
      <t>ナオキ</t>
    </rPh>
    <phoneticPr fontId="3"/>
  </si>
  <si>
    <t>内36床整備中</t>
    <rPh sb="0" eb="1">
      <t>ウチ</t>
    </rPh>
    <rPh sb="3" eb="4">
      <t>ユカ</t>
    </rPh>
    <rPh sb="4" eb="7">
      <t>セイビチュウ</t>
    </rPh>
    <phoneticPr fontId="6"/>
  </si>
  <si>
    <t>石巻（旧：登米）</t>
    <rPh sb="0" eb="2">
      <t>イシノマキ</t>
    </rPh>
    <rPh sb="3" eb="4">
      <t>キュウ</t>
    </rPh>
    <rPh sb="5" eb="7">
      <t>トメ</t>
    </rPh>
    <phoneticPr fontId="6"/>
  </si>
  <si>
    <t>気仙沼</t>
    <rPh sb="0" eb="3">
      <t>ケセンヌマ</t>
    </rPh>
    <phoneticPr fontId="6"/>
  </si>
  <si>
    <t>青葉区</t>
    <rPh sb="0" eb="3">
      <t>アオバク</t>
    </rPh>
    <phoneticPr fontId="6"/>
  </si>
  <si>
    <t>宮城野区</t>
    <rPh sb="0" eb="4">
      <t>ミヤギノク</t>
    </rPh>
    <phoneticPr fontId="6"/>
  </si>
  <si>
    <t>若林区</t>
    <rPh sb="0" eb="3">
      <t>ワカバヤシク</t>
    </rPh>
    <phoneticPr fontId="6"/>
  </si>
  <si>
    <t>太白区</t>
    <rPh sb="0" eb="3">
      <t>タイハクク</t>
    </rPh>
    <phoneticPr fontId="6"/>
  </si>
  <si>
    <t>泉区</t>
    <rPh sb="0" eb="2">
      <t>イズミク</t>
    </rPh>
    <phoneticPr fontId="6"/>
  </si>
  <si>
    <t>山岡　淑恵</t>
    <phoneticPr fontId="8"/>
  </si>
  <si>
    <t>佐藤　晃彦</t>
    <rPh sb="0" eb="2">
      <t>サトウ</t>
    </rPh>
    <rPh sb="4" eb="5">
      <t>ヒコ</t>
    </rPh>
    <phoneticPr fontId="6"/>
  </si>
  <si>
    <t>消化器内科、消化器外科、乳腺外科、腎臓内科、人工透析内科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ニュウセン</t>
    </rPh>
    <rPh sb="14" eb="16">
      <t>ゲカ</t>
    </rPh>
    <rPh sb="17" eb="21">
      <t>ジンゾウナイカ</t>
    </rPh>
    <rPh sb="22" eb="24">
      <t>ジンコウ</t>
    </rPh>
    <rPh sb="24" eb="26">
      <t>トウセキ</t>
    </rPh>
    <rPh sb="26" eb="28">
      <t>ナイカ</t>
    </rPh>
    <phoneticPr fontId="6"/>
  </si>
  <si>
    <t>上野　正道</t>
    <rPh sb="0" eb="2">
      <t>ウエノ</t>
    </rPh>
    <rPh sb="3" eb="5">
      <t>マサミチ</t>
    </rPh>
    <phoneticPr fontId="6"/>
  </si>
  <si>
    <t>三國　潤一</t>
    <rPh sb="0" eb="2">
      <t>ミクニ</t>
    </rPh>
    <rPh sb="3" eb="5">
      <t>ジュンイチ</t>
    </rPh>
    <phoneticPr fontId="6"/>
  </si>
  <si>
    <t>河村　修</t>
    <rPh sb="0" eb="2">
      <t>カワムラ</t>
    </rPh>
    <rPh sb="1" eb="2">
      <t>キヨカワ</t>
    </rPh>
    <rPh sb="3" eb="4">
      <t>シュウ</t>
    </rPh>
    <phoneticPr fontId="6"/>
  </si>
  <si>
    <t>病理診断科、呼吸器内科、消化器内科、循環器内科、糖尿病代謝科、腎臓内科</t>
    <rPh sb="0" eb="2">
      <t>ビョウリ</t>
    </rPh>
    <rPh sb="2" eb="4">
      <t>シンダン</t>
    </rPh>
    <rPh sb="4" eb="5">
      <t>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トウニョウビョウ</t>
    </rPh>
    <rPh sb="27" eb="29">
      <t>タイシャ</t>
    </rPh>
    <rPh sb="29" eb="30">
      <t>カ</t>
    </rPh>
    <rPh sb="31" eb="35">
      <t>ジンゾウナイカ</t>
    </rPh>
    <phoneticPr fontId="6"/>
  </si>
  <si>
    <t>大崎（旧：栗原）</t>
    <phoneticPr fontId="6"/>
  </si>
  <si>
    <t>総合診療科、消化器内科、呼吸器内科、循環器内科、腎臓内科</t>
    <rPh sb="0" eb="2">
      <t>ソウゴウ</t>
    </rPh>
    <rPh sb="2" eb="5">
      <t>シンリョウカ</t>
    </rPh>
    <rPh sb="6" eb="9">
      <t>ショウカキ</t>
    </rPh>
    <rPh sb="9" eb="11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phoneticPr fontId="6"/>
  </si>
  <si>
    <t>循環器内科、感染症内科、腎臓内科、血液内科、糖尿病・代謝・内分泌内科、消化器内科、漢方内科、老年内科、呼吸器内科、腫瘍内科、脳神経内科、肝臓・胆のう・膵臓外科、胃腸外科、消化器外科、移植・食道・血管外科、乳腺・内分泌科、小児外科、小児腫瘍外科、耳鼻咽喉科、頭頸部外科、病理診断科、救急科、脳神経内科</t>
    <rPh sb="0" eb="3">
      <t>ジュンカンキ</t>
    </rPh>
    <rPh sb="3" eb="5">
      <t>ナイカ</t>
    </rPh>
    <rPh sb="6" eb="9">
      <t>カンセンショウ</t>
    </rPh>
    <rPh sb="9" eb="11">
      <t>ナイカ</t>
    </rPh>
    <rPh sb="12" eb="14">
      <t>ジンゾウ</t>
    </rPh>
    <rPh sb="14" eb="16">
      <t>ナイカ</t>
    </rPh>
    <rPh sb="17" eb="19">
      <t>ケツエキ</t>
    </rPh>
    <rPh sb="19" eb="21">
      <t>ナイカ</t>
    </rPh>
    <rPh sb="22" eb="25">
      <t>トウニョウビョウ</t>
    </rPh>
    <rPh sb="26" eb="28">
      <t>タイシャ</t>
    </rPh>
    <rPh sb="29" eb="32">
      <t>ナイブンピツ</t>
    </rPh>
    <rPh sb="32" eb="34">
      <t>ナイカ</t>
    </rPh>
    <rPh sb="35" eb="38">
      <t>ショウカキ</t>
    </rPh>
    <rPh sb="38" eb="40">
      <t>ナイカ</t>
    </rPh>
    <rPh sb="41" eb="43">
      <t>カンポウ</t>
    </rPh>
    <rPh sb="43" eb="45">
      <t>ナイカ</t>
    </rPh>
    <rPh sb="46" eb="48">
      <t>ロウネン</t>
    </rPh>
    <rPh sb="48" eb="50">
      <t>ナイカ</t>
    </rPh>
    <rPh sb="51" eb="54">
      <t>コキュウキ</t>
    </rPh>
    <rPh sb="54" eb="56">
      <t>ナイカ</t>
    </rPh>
    <rPh sb="57" eb="61">
      <t>シュヨウナイカ</t>
    </rPh>
    <rPh sb="62" eb="65">
      <t>ノウシンケイ</t>
    </rPh>
    <rPh sb="68" eb="70">
      <t>カンゾウ</t>
    </rPh>
    <rPh sb="71" eb="72">
      <t>タン</t>
    </rPh>
    <rPh sb="75" eb="77">
      <t>スイゾウ</t>
    </rPh>
    <rPh sb="77" eb="79">
      <t>ゲカ</t>
    </rPh>
    <rPh sb="80" eb="82">
      <t>イチョウ</t>
    </rPh>
    <rPh sb="82" eb="84">
      <t>ゲカ</t>
    </rPh>
    <rPh sb="85" eb="88">
      <t>ショウカキ</t>
    </rPh>
    <rPh sb="88" eb="90">
      <t>ゲカ</t>
    </rPh>
    <rPh sb="91" eb="93">
      <t>イショク</t>
    </rPh>
    <rPh sb="94" eb="96">
      <t>ショクドウ</t>
    </rPh>
    <rPh sb="97" eb="99">
      <t>ケッカン</t>
    </rPh>
    <rPh sb="99" eb="101">
      <t>ゲカ</t>
    </rPh>
    <rPh sb="102" eb="104">
      <t>ニュウセン</t>
    </rPh>
    <rPh sb="105" eb="108">
      <t>ナイブンピツ</t>
    </rPh>
    <rPh sb="108" eb="109">
      <t>カ</t>
    </rPh>
    <rPh sb="110" eb="112">
      <t>ショウニ</t>
    </rPh>
    <rPh sb="112" eb="114">
      <t>ゲカ</t>
    </rPh>
    <rPh sb="115" eb="117">
      <t>ショウニ</t>
    </rPh>
    <rPh sb="117" eb="119">
      <t>シュヨウ</t>
    </rPh>
    <rPh sb="119" eb="121">
      <t>ゲカ</t>
    </rPh>
    <rPh sb="122" eb="124">
      <t>ジビ</t>
    </rPh>
    <rPh sb="124" eb="126">
      <t>インコウ</t>
    </rPh>
    <rPh sb="126" eb="127">
      <t>カ</t>
    </rPh>
    <rPh sb="128" eb="131">
      <t>トウケイブ</t>
    </rPh>
    <rPh sb="131" eb="133">
      <t>ゲカ</t>
    </rPh>
    <rPh sb="144" eb="147">
      <t>ノウシンケイ</t>
    </rPh>
    <rPh sb="147" eb="149">
      <t>ナイカ</t>
    </rPh>
    <phoneticPr fontId="11"/>
  </si>
  <si>
    <t>精神・神経科、消化器内科、循環器内科、腫瘍内科、緩和ケア内科</t>
    <phoneticPr fontId="3"/>
  </si>
  <si>
    <t>循環器内科，糖尿病代謝・内分泌内科，呼吸器内科，消化器内科，血液内科，腎臓内科，乳腺外科</t>
    <rPh sb="0" eb="3">
      <t>ジュンカンキ</t>
    </rPh>
    <rPh sb="3" eb="5">
      <t>ナイカ</t>
    </rPh>
    <rPh sb="6" eb="9">
      <t>トウニョウビョウ</t>
    </rPh>
    <rPh sb="9" eb="11">
      <t>タイシャ</t>
    </rPh>
    <rPh sb="12" eb="15">
      <t>ナイブンピツ</t>
    </rPh>
    <rPh sb="15" eb="17">
      <t>ナイカ</t>
    </rPh>
    <rPh sb="18" eb="21">
      <t>コキュウキ</t>
    </rPh>
    <rPh sb="21" eb="23">
      <t>ナイカ</t>
    </rPh>
    <rPh sb="24" eb="27">
      <t>ショウカキ</t>
    </rPh>
    <rPh sb="27" eb="29">
      <t>ナイカ</t>
    </rPh>
    <rPh sb="30" eb="32">
      <t>ケツエキ</t>
    </rPh>
    <rPh sb="32" eb="34">
      <t>ナイカ</t>
    </rPh>
    <rPh sb="35" eb="37">
      <t>ジンゾウ</t>
    </rPh>
    <rPh sb="37" eb="39">
      <t>ナイカ</t>
    </rPh>
    <rPh sb="40" eb="42">
      <t>ニュウセン</t>
    </rPh>
    <rPh sb="42" eb="44">
      <t>ゲカニュウセンゲカ</t>
    </rPh>
    <phoneticPr fontId="10"/>
  </si>
  <si>
    <t>消化器内科、循環器内科、腎臓内科、内分泌科、呼吸器内科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ジンゾウ</t>
    </rPh>
    <rPh sb="14" eb="16">
      <t>ナイカ</t>
    </rPh>
    <rPh sb="17" eb="20">
      <t>ナイブンピツ</t>
    </rPh>
    <rPh sb="20" eb="21">
      <t>カ</t>
    </rPh>
    <rPh sb="22" eb="25">
      <t>コキュウキ</t>
    </rPh>
    <rPh sb="25" eb="27">
      <t>ナイカコキュウキナイカ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</si>
</sst>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&lt;=999]000;[&lt;=9999]000\-00;000\-0000"/>
    <numFmt numFmtId="177" formatCode="#,##0;\-#,##0;&quot; &quot;"/>
    <numFmt numFmtId="178" formatCode="[$-411]ge\.m\.d;@"/>
    <numFmt numFmtId="179" formatCode="[$-411]ggge&quot;年&quot;m&quot;月&quot;d&quot;日&quot;;@"/>
    <numFmt numFmtId="180" formatCode="[&lt;=999]000;000\-0000"/>
    <numFmt numFmtId="181" formatCode="#,###"/>
    <numFmt numFmtId="182" formatCode="#,##0_ "/>
    <numFmt numFmtId="183" formatCode="#,##0_);[Red]\(#,##0\)"/>
  </numFmts>
  <fonts count="33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.5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4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8.5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8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7" fillId="0" borderId="2" xfId="2" applyBorder="1" applyAlignment="1">
      <alignment horizontal="centerContinuous" vertical="center"/>
    </xf>
    <xf numFmtId="0" fontId="7" fillId="0" borderId="3" xfId="2" applyBorder="1" applyAlignment="1">
      <alignment horizontal="centerContinuous" vertical="center"/>
    </xf>
    <xf numFmtId="0" fontId="7" fillId="0" borderId="4" xfId="2" applyBorder="1" applyAlignment="1">
      <alignment horizontal="centerContinuous" vertical="center"/>
    </xf>
    <xf numFmtId="0" fontId="4" fillId="0" borderId="0" xfId="1" applyFont="1" applyAlignment="1">
      <alignment vertical="center" wrapText="1"/>
    </xf>
    <xf numFmtId="0" fontId="9" fillId="0" borderId="1" xfId="2" applyFont="1" applyBorder="1" applyAlignment="1">
      <alignment vertical="distributed" textRotation="255"/>
    </xf>
    <xf numFmtId="0" fontId="9" fillId="0" borderId="1" xfId="2" applyFont="1" applyBorder="1" applyAlignment="1">
      <alignment vertical="top" textRotation="255" shrinkToFit="1"/>
    </xf>
    <xf numFmtId="38" fontId="4" fillId="0" borderId="1" xfId="1" applyNumberFormat="1" applyFont="1" applyBorder="1" applyAlignment="1">
      <alignment horizontal="distributed" vertical="distributed" textRotation="255" wrapText="1" justifyLastLine="1"/>
    </xf>
    <xf numFmtId="38" fontId="4" fillId="0" borderId="1" xfId="1" applyNumberFormat="1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77" fontId="4" fillId="0" borderId="6" xfId="1" applyNumberFormat="1" applyFont="1" applyBorder="1" applyAlignment="1">
      <alignment vertical="center" wrapText="1"/>
    </xf>
    <xf numFmtId="177" fontId="2" fillId="0" borderId="6" xfId="1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76" fontId="8" fillId="0" borderId="0" xfId="1" applyNumberFormat="1" applyFont="1" applyAlignment="1">
      <alignment horizontal="center" vertical="center" wrapText="1"/>
    </xf>
    <xf numFmtId="0" fontId="7" fillId="0" borderId="0" xfId="2">
      <alignment vertical="center"/>
    </xf>
    <xf numFmtId="38" fontId="4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7" xfId="0" applyFont="1" applyBorder="1" applyAlignment="1">
      <alignment vertical="center" shrinkToFit="1"/>
    </xf>
    <xf numFmtId="0" fontId="4" fillId="0" borderId="7" xfId="1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0" fontId="13" fillId="0" borderId="4" xfId="2" applyFont="1" applyBorder="1" applyAlignment="1">
      <alignment horizontal="center" vertical="center"/>
    </xf>
    <xf numFmtId="0" fontId="16" fillId="0" borderId="0" xfId="1" applyFont="1"/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0" fontId="22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1" fillId="0" borderId="19" xfId="1" applyFont="1" applyBorder="1" applyAlignment="1">
      <alignment horizontal="center" vertical="center"/>
    </xf>
    <xf numFmtId="38" fontId="21" fillId="0" borderId="20" xfId="4" applyFont="1" applyFill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distributed" vertical="center"/>
    </xf>
    <xf numFmtId="0" fontId="21" fillId="0" borderId="24" xfId="1" applyFont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21" fillId="3" borderId="25" xfId="1" applyFont="1" applyFill="1" applyBorder="1" applyAlignment="1">
      <alignment horizontal="center" vertical="center"/>
    </xf>
    <xf numFmtId="0" fontId="21" fillId="3" borderId="26" xfId="1" applyFont="1" applyFill="1" applyBorder="1" applyAlignment="1">
      <alignment horizontal="center" vertical="center"/>
    </xf>
    <xf numFmtId="0" fontId="21" fillId="0" borderId="21" xfId="1" applyFont="1" applyBorder="1" applyAlignment="1">
      <alignment vertical="center"/>
    </xf>
    <xf numFmtId="38" fontId="21" fillId="0" borderId="27" xfId="4" applyFont="1" applyFill="1" applyBorder="1" applyAlignment="1">
      <alignment horizontal="center" vertical="center"/>
    </xf>
    <xf numFmtId="38" fontId="21" fillId="0" borderId="28" xfId="4" applyFont="1" applyFill="1" applyBorder="1" applyAlignment="1">
      <alignment vertical="center"/>
    </xf>
    <xf numFmtId="0" fontId="21" fillId="0" borderId="29" xfId="1" applyFont="1" applyBorder="1" applyAlignment="1">
      <alignment vertical="center"/>
    </xf>
    <xf numFmtId="38" fontId="21" fillId="0" borderId="30" xfId="4" applyFont="1" applyFill="1" applyBorder="1" applyAlignment="1">
      <alignment horizontal="center" vertical="center"/>
    </xf>
    <xf numFmtId="38" fontId="21" fillId="0" borderId="31" xfId="4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38" fontId="21" fillId="0" borderId="32" xfId="4" applyFont="1" applyFill="1" applyBorder="1" applyAlignment="1">
      <alignment horizontal="center" vertical="center"/>
    </xf>
    <xf numFmtId="38" fontId="21" fillId="0" borderId="15" xfId="4" applyFont="1" applyFill="1" applyBorder="1" applyAlignment="1">
      <alignment vertical="center"/>
    </xf>
    <xf numFmtId="0" fontId="21" fillId="0" borderId="33" xfId="1" applyFont="1" applyBorder="1" applyAlignment="1">
      <alignment horizontal="center" vertical="center"/>
    </xf>
    <xf numFmtId="38" fontId="23" fillId="0" borderId="0" xfId="1" applyNumberFormat="1" applyFont="1" applyAlignment="1">
      <alignment horizontal="left" vertical="center"/>
    </xf>
    <xf numFmtId="0" fontId="21" fillId="0" borderId="36" xfId="1" applyFont="1" applyBorder="1" applyAlignment="1">
      <alignment horizontal="center" vertical="center"/>
    </xf>
    <xf numFmtId="0" fontId="21" fillId="3" borderId="37" xfId="1" applyFont="1" applyFill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vertical="center"/>
    </xf>
    <xf numFmtId="38" fontId="21" fillId="0" borderId="28" xfId="4" applyFont="1" applyFill="1" applyBorder="1" applyAlignment="1">
      <alignment horizontal="center" vertical="center"/>
    </xf>
    <xf numFmtId="38" fontId="21" fillId="0" borderId="0" xfId="4" applyFont="1" applyFill="1" applyBorder="1" applyAlignment="1">
      <alignment vertical="center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left" vertical="center"/>
    </xf>
    <xf numFmtId="0" fontId="21" fillId="3" borderId="40" xfId="1" applyFont="1" applyFill="1" applyBorder="1" applyAlignment="1">
      <alignment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18" xfId="1" applyFont="1" applyFill="1" applyBorder="1" applyAlignment="1">
      <alignment vertical="center"/>
    </xf>
    <xf numFmtId="0" fontId="21" fillId="0" borderId="7" xfId="1" applyFont="1" applyBorder="1" applyAlignment="1">
      <alignment horizontal="left" vertical="center"/>
    </xf>
    <xf numFmtId="0" fontId="21" fillId="0" borderId="24" xfId="1" applyFont="1" applyBorder="1" applyAlignment="1">
      <alignment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vertical="center"/>
    </xf>
    <xf numFmtId="38" fontId="21" fillId="0" borderId="7" xfId="4" applyFont="1" applyFill="1" applyBorder="1" applyAlignment="1">
      <alignment vertical="center"/>
    </xf>
    <xf numFmtId="0" fontId="21" fillId="0" borderId="41" xfId="1" applyFont="1" applyBorder="1" applyAlignment="1">
      <alignment vertical="center"/>
    </xf>
    <xf numFmtId="0" fontId="21" fillId="0" borderId="36" xfId="1" applyFont="1" applyBorder="1" applyAlignment="1">
      <alignment vertical="center"/>
    </xf>
    <xf numFmtId="0" fontId="21" fillId="0" borderId="34" xfId="1" applyFont="1" applyBorder="1" applyAlignment="1">
      <alignment horizontal="center" vertical="center"/>
    </xf>
    <xf numFmtId="0" fontId="21" fillId="0" borderId="35" xfId="1" applyFont="1" applyBorder="1" applyAlignment="1">
      <alignment vertical="center"/>
    </xf>
    <xf numFmtId="38" fontId="21" fillId="0" borderId="31" xfId="4" applyFont="1" applyFill="1" applyBorder="1" applyAlignment="1">
      <alignment horizontal="center" vertical="center"/>
    </xf>
    <xf numFmtId="0" fontId="21" fillId="0" borderId="42" xfId="1" applyFont="1" applyBorder="1" applyAlignment="1">
      <alignment vertical="center"/>
    </xf>
    <xf numFmtId="38" fontId="21" fillId="0" borderId="43" xfId="4" applyFont="1" applyFill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38" fontId="21" fillId="0" borderId="45" xfId="4" applyFont="1" applyFill="1" applyBorder="1" applyAlignment="1">
      <alignment horizontal="center" vertical="center"/>
    </xf>
    <xf numFmtId="0" fontId="7" fillId="0" borderId="6" xfId="2" applyBorder="1" applyAlignment="1">
      <alignment horizontal="centerContinuous" vertical="center"/>
    </xf>
    <xf numFmtId="0" fontId="9" fillId="0" borderId="6" xfId="2" applyFont="1" applyBorder="1" applyAlignment="1">
      <alignment vertical="distributed" textRotation="255"/>
    </xf>
    <xf numFmtId="0" fontId="9" fillId="0" borderId="6" xfId="2" applyFont="1" applyBorder="1" applyAlignment="1">
      <alignment vertical="top" textRotation="255" shrinkToFit="1"/>
    </xf>
    <xf numFmtId="38" fontId="4" fillId="0" borderId="6" xfId="1" applyNumberFormat="1" applyFont="1" applyBorder="1" applyAlignment="1">
      <alignment horizontal="distributed" vertical="distributed" textRotation="255" wrapText="1" justifyLastLine="1"/>
    </xf>
    <xf numFmtId="38" fontId="4" fillId="0" borderId="6" xfId="1" applyNumberFormat="1" applyFont="1" applyBorder="1" applyAlignment="1">
      <alignment horizontal="center" vertical="center" textRotation="255" wrapText="1"/>
    </xf>
    <xf numFmtId="177" fontId="4" fillId="0" borderId="6" xfId="1" applyNumberFormat="1" applyFont="1" applyBorder="1" applyAlignment="1">
      <alignment horizontal="right" vertical="center" wrapText="1"/>
    </xf>
    <xf numFmtId="177" fontId="8" fillId="0" borderId="6" xfId="1" applyNumberFormat="1" applyFont="1" applyBorder="1" applyAlignment="1">
      <alignment vertical="center" wrapText="1"/>
    </xf>
    <xf numFmtId="178" fontId="8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27" fillId="0" borderId="0" xfId="2" applyFont="1">
      <alignment vertical="center"/>
    </xf>
    <xf numFmtId="183" fontId="27" fillId="0" borderId="0" xfId="1" applyNumberFormat="1" applyFont="1" applyAlignment="1">
      <alignment vertical="center" wrapText="1"/>
    </xf>
    <xf numFmtId="183" fontId="27" fillId="0" borderId="13" xfId="1" applyNumberFormat="1" applyFont="1" applyBorder="1" applyAlignment="1">
      <alignment vertical="center" wrapText="1"/>
    </xf>
    <xf numFmtId="0" fontId="28" fillId="0" borderId="0" xfId="1" applyFont="1" applyAlignment="1">
      <alignment vertical="center" shrinkToFit="1"/>
    </xf>
    <xf numFmtId="0" fontId="27" fillId="4" borderId="6" xfId="2" applyFont="1" applyFill="1" applyBorder="1" applyAlignment="1">
      <alignment horizontal="center" vertical="center"/>
    </xf>
    <xf numFmtId="183" fontId="27" fillId="4" borderId="6" xfId="1" applyNumberFormat="1" applyFont="1" applyFill="1" applyBorder="1" applyAlignment="1">
      <alignment horizontal="center" vertical="center" shrinkToFit="1"/>
    </xf>
    <xf numFmtId="183" fontId="27" fillId="4" borderId="46" xfId="1" applyNumberFormat="1" applyFont="1" applyFill="1" applyBorder="1" applyAlignment="1">
      <alignment horizontal="center" vertical="center" shrinkToFit="1"/>
    </xf>
    <xf numFmtId="183" fontId="27" fillId="4" borderId="47" xfId="1" applyNumberFormat="1" applyFont="1" applyFill="1" applyBorder="1" applyAlignment="1">
      <alignment horizontal="center" vertical="center" shrinkToFit="1"/>
    </xf>
    <xf numFmtId="0" fontId="28" fillId="4" borderId="6" xfId="1" applyFont="1" applyFill="1" applyBorder="1" applyAlignment="1">
      <alignment horizontal="center" vertical="center" shrinkToFit="1"/>
    </xf>
    <xf numFmtId="0" fontId="27" fillId="4" borderId="48" xfId="2" applyFont="1" applyFill="1" applyBorder="1">
      <alignment vertical="center"/>
    </xf>
    <xf numFmtId="183" fontId="28" fillId="4" borderId="48" xfId="1" applyNumberFormat="1" applyFont="1" applyFill="1" applyBorder="1" applyAlignment="1">
      <alignment vertical="center" shrinkToFit="1"/>
    </xf>
    <xf numFmtId="183" fontId="28" fillId="0" borderId="25" xfId="1" applyNumberFormat="1" applyFont="1" applyBorder="1" applyAlignment="1">
      <alignment vertical="center" shrinkToFit="1"/>
    </xf>
    <xf numFmtId="0" fontId="27" fillId="4" borderId="49" xfId="2" applyFont="1" applyFill="1" applyBorder="1">
      <alignment vertical="center"/>
    </xf>
    <xf numFmtId="183" fontId="28" fillId="4" borderId="49" xfId="1" applyNumberFormat="1" applyFont="1" applyFill="1" applyBorder="1" applyAlignment="1">
      <alignment vertical="center" shrinkToFit="1"/>
    </xf>
    <xf numFmtId="183" fontId="28" fillId="0" borderId="27" xfId="1" applyNumberFormat="1" applyFont="1" applyBorder="1" applyAlignment="1">
      <alignment vertical="center" shrinkToFit="1"/>
    </xf>
    <xf numFmtId="0" fontId="27" fillId="4" borderId="50" xfId="2" applyFont="1" applyFill="1" applyBorder="1">
      <alignment vertical="center"/>
    </xf>
    <xf numFmtId="183" fontId="28" fillId="4" borderId="50" xfId="1" applyNumberFormat="1" applyFont="1" applyFill="1" applyBorder="1" applyAlignment="1">
      <alignment vertical="center" shrinkToFit="1"/>
    </xf>
    <xf numFmtId="183" fontId="28" fillId="0" borderId="30" xfId="1" applyNumberFormat="1" applyFont="1" applyBorder="1" applyAlignment="1">
      <alignment vertical="center" shrinkToFit="1"/>
    </xf>
    <xf numFmtId="183" fontId="28" fillId="4" borderId="6" xfId="1" applyNumberFormat="1" applyFont="1" applyFill="1" applyBorder="1" applyAlignment="1">
      <alignment vertical="center" shrinkToFit="1"/>
    </xf>
    <xf numFmtId="183" fontId="29" fillId="4" borderId="46" xfId="1" applyNumberFormat="1" applyFont="1" applyFill="1" applyBorder="1" applyAlignment="1">
      <alignment vertical="center" shrinkToFit="1"/>
    </xf>
    <xf numFmtId="183" fontId="28" fillId="4" borderId="47" xfId="1" applyNumberFormat="1" applyFont="1" applyFill="1" applyBorder="1" applyAlignment="1">
      <alignment vertical="center" shrinkToFit="1"/>
    </xf>
    <xf numFmtId="183" fontId="28" fillId="4" borderId="51" xfId="1" applyNumberFormat="1" applyFont="1" applyFill="1" applyBorder="1" applyAlignment="1">
      <alignment vertical="center" shrinkToFit="1"/>
    </xf>
    <xf numFmtId="0" fontId="13" fillId="0" borderId="13" xfId="1" applyFont="1" applyBorder="1" applyAlignment="1">
      <alignment vertical="center" wrapText="1"/>
    </xf>
    <xf numFmtId="0" fontId="13" fillId="0" borderId="13" xfId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vertical="center" wrapText="1"/>
    </xf>
    <xf numFmtId="178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8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13" fillId="0" borderId="13" xfId="1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4" fillId="0" borderId="52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13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178" fontId="13" fillId="0" borderId="3" xfId="1" applyNumberFormat="1" applyFont="1" applyBorder="1" applyAlignment="1">
      <alignment vertical="center" wrapText="1"/>
    </xf>
    <xf numFmtId="0" fontId="2" fillId="0" borderId="6" xfId="5" applyFont="1" applyBorder="1" applyAlignment="1">
      <alignment vertical="center" wrapText="1"/>
    </xf>
    <xf numFmtId="0" fontId="2" fillId="0" borderId="6" xfId="5" applyFont="1" applyBorder="1" applyAlignment="1">
      <alignment vertical="center" wrapText="1" shrinkToFit="1"/>
    </xf>
    <xf numFmtId="178" fontId="2" fillId="0" borderId="6" xfId="5" applyNumberFormat="1" applyFont="1" applyBorder="1" applyAlignment="1">
      <alignment vertical="center" wrapText="1" shrinkToFit="1"/>
    </xf>
    <xf numFmtId="0" fontId="12" fillId="2" borderId="6" xfId="5" applyFont="1" applyFill="1" applyBorder="1" applyAlignment="1">
      <alignment vertical="center" wrapText="1" shrinkToFit="1"/>
    </xf>
    <xf numFmtId="57" fontId="2" fillId="0" borderId="6" xfId="5" applyNumberFormat="1" applyFont="1" applyBorder="1" applyAlignment="1">
      <alignment vertical="center" wrapText="1" shrinkToFit="1"/>
    </xf>
    <xf numFmtId="0" fontId="2" fillId="0" borderId="6" xfId="5" applyFont="1" applyBorder="1" applyAlignment="1">
      <alignment horizontal="center" vertical="center" wrapText="1" shrinkToFit="1"/>
    </xf>
    <xf numFmtId="57" fontId="2" fillId="0" borderId="6" xfId="5" applyNumberFormat="1" applyFont="1" applyBorder="1" applyAlignment="1">
      <alignment vertical="center" wrapText="1"/>
    </xf>
    <xf numFmtId="38" fontId="4" fillId="0" borderId="6" xfId="7" applyFont="1" applyFill="1" applyBorder="1" applyAlignment="1">
      <alignment horizontal="right" vertical="center" wrapText="1"/>
    </xf>
    <xf numFmtId="0" fontId="2" fillId="0" borderId="6" xfId="5" quotePrefix="1" applyFont="1" applyBorder="1" applyAlignment="1">
      <alignment horizontal="center" vertical="center" wrapText="1" shrinkToFit="1"/>
    </xf>
    <xf numFmtId="0" fontId="26" fillId="0" borderId="6" xfId="5" applyFont="1" applyBorder="1" applyAlignment="1">
      <alignment vertical="center" wrapText="1" shrinkToFit="1"/>
    </xf>
    <xf numFmtId="0" fontId="12" fillId="2" borderId="6" xfId="5" applyFont="1" applyFill="1" applyBorder="1" applyAlignment="1">
      <alignment vertical="center" wrapText="1"/>
    </xf>
    <xf numFmtId="0" fontId="13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183" fontId="28" fillId="0" borderId="37" xfId="1" applyNumberFormat="1" applyFont="1" applyBorder="1" applyAlignment="1">
      <alignment vertical="center" shrinkToFit="1"/>
    </xf>
    <xf numFmtId="183" fontId="28" fillId="0" borderId="39" xfId="1" applyNumberFormat="1" applyFont="1" applyBorder="1" applyAlignment="1">
      <alignment vertical="center" shrinkToFit="1"/>
    </xf>
    <xf numFmtId="183" fontId="28" fillId="0" borderId="41" xfId="1" applyNumberFormat="1" applyFont="1" applyBorder="1" applyAlignment="1">
      <alignment vertical="center" shrinkToFit="1"/>
    </xf>
    <xf numFmtId="183" fontId="27" fillId="4" borderId="51" xfId="1" applyNumberFormat="1" applyFont="1" applyFill="1" applyBorder="1" applyAlignment="1">
      <alignment horizontal="center" vertical="center" shrinkToFit="1"/>
    </xf>
    <xf numFmtId="183" fontId="28" fillId="0" borderId="40" xfId="1" applyNumberFormat="1" applyFont="1" applyBorder="1" applyAlignment="1">
      <alignment vertical="center" shrinkToFit="1"/>
    </xf>
    <xf numFmtId="183" fontId="28" fillId="0" borderId="24" xfId="1" applyNumberFormat="1" applyFont="1" applyBorder="1" applyAlignment="1">
      <alignment vertical="center" shrinkToFit="1"/>
    </xf>
    <xf numFmtId="183" fontId="28" fillId="0" borderId="36" xfId="1" applyNumberFormat="1" applyFont="1" applyBorder="1" applyAlignment="1">
      <alignment vertical="center" shrinkToFit="1"/>
    </xf>
    <xf numFmtId="183" fontId="28" fillId="0" borderId="48" xfId="1" applyNumberFormat="1" applyFont="1" applyBorder="1" applyAlignment="1">
      <alignment vertical="center" shrinkToFit="1"/>
    </xf>
    <xf numFmtId="183" fontId="28" fillId="0" borderId="49" xfId="1" applyNumberFormat="1" applyFont="1" applyBorder="1" applyAlignment="1">
      <alignment vertical="center" shrinkToFit="1"/>
    </xf>
    <xf numFmtId="183" fontId="28" fillId="0" borderId="50" xfId="1" applyNumberFormat="1" applyFont="1" applyBorder="1" applyAlignment="1">
      <alignment vertical="center" shrinkToFit="1"/>
    </xf>
    <xf numFmtId="0" fontId="2" fillId="0" borderId="6" xfId="5" applyFont="1" applyFill="1" applyBorder="1" applyAlignment="1">
      <alignment vertical="center" wrapText="1"/>
    </xf>
    <xf numFmtId="0" fontId="2" fillId="0" borderId="6" xfId="5" applyFont="1" applyFill="1" applyBorder="1" applyAlignment="1">
      <alignment vertical="center" wrapText="1" shrinkToFit="1"/>
    </xf>
    <xf numFmtId="178" fontId="2" fillId="0" borderId="6" xfId="5" applyNumberFormat="1" applyFont="1" applyFill="1" applyBorder="1" applyAlignment="1">
      <alignment vertical="center" wrapText="1" shrinkToFit="1"/>
    </xf>
    <xf numFmtId="180" fontId="2" fillId="0" borderId="6" xfId="5" applyNumberFormat="1" applyFont="1" applyFill="1" applyBorder="1" applyAlignment="1">
      <alignment horizontal="center" vertical="center" wrapText="1" shrinkToFit="1"/>
    </xf>
    <xf numFmtId="0" fontId="2" fillId="0" borderId="6" xfId="1" applyFont="1" applyFill="1" applyBorder="1" applyAlignment="1">
      <alignment vertical="center" wrapText="1"/>
    </xf>
    <xf numFmtId="177" fontId="4" fillId="0" borderId="6" xfId="1" applyNumberFormat="1" applyFont="1" applyFill="1" applyBorder="1" applyAlignment="1">
      <alignment vertical="center" wrapText="1"/>
    </xf>
    <xf numFmtId="181" fontId="2" fillId="0" borderId="6" xfId="5" applyNumberFormat="1" applyFont="1" applyFill="1" applyBorder="1" applyAlignment="1">
      <alignment horizontal="center" vertical="center" wrapText="1"/>
    </xf>
    <xf numFmtId="177" fontId="4" fillId="0" borderId="6" xfId="1" applyNumberFormat="1" applyFont="1" applyFill="1" applyBorder="1" applyAlignment="1">
      <alignment horizontal="right" vertical="center" wrapText="1"/>
    </xf>
    <xf numFmtId="182" fontId="4" fillId="0" borderId="6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2" fillId="0" borderId="6" xfId="5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vertical="center" wrapText="1"/>
    </xf>
    <xf numFmtId="177" fontId="2" fillId="0" borderId="6" xfId="1" applyNumberFormat="1" applyFont="1" applyFill="1" applyBorder="1" applyAlignment="1">
      <alignment vertical="center" wrapText="1"/>
    </xf>
    <xf numFmtId="0" fontId="9" fillId="0" borderId="6" xfId="5" applyFont="1" applyFill="1" applyBorder="1" applyAlignment="1">
      <alignment vertical="center" wrapText="1"/>
    </xf>
    <xf numFmtId="178" fontId="2" fillId="0" borderId="6" xfId="5" applyNumberFormat="1" applyFont="1" applyFill="1" applyBorder="1" applyAlignment="1">
      <alignment horizontal="right" vertical="center" wrapText="1" shrinkToFit="1"/>
    </xf>
    <xf numFmtId="177" fontId="32" fillId="0" borderId="6" xfId="1" applyNumberFormat="1" applyFont="1" applyFill="1" applyBorder="1" applyAlignment="1">
      <alignment vertical="center" wrapText="1"/>
    </xf>
    <xf numFmtId="57" fontId="2" fillId="0" borderId="6" xfId="5" applyNumberFormat="1" applyFont="1" applyFill="1" applyBorder="1" applyAlignment="1">
      <alignment vertical="center" wrapText="1" shrinkToFit="1"/>
    </xf>
    <xf numFmtId="0" fontId="30" fillId="0" borderId="0" xfId="1" applyFont="1" applyFill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shrinkToFit="1"/>
    </xf>
    <xf numFmtId="57" fontId="2" fillId="0" borderId="6" xfId="0" applyNumberFormat="1" applyFont="1" applyFill="1" applyBorder="1" applyAlignment="1">
      <alignment vertical="center" wrapText="1" shrinkToFit="1"/>
    </xf>
    <xf numFmtId="176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vertical="center" wrapText="1" shrinkToFit="1"/>
    </xf>
    <xf numFmtId="177" fontId="2" fillId="0" borderId="4" xfId="1" applyNumberFormat="1" applyFont="1" applyFill="1" applyBorder="1" applyAlignment="1">
      <alignment vertical="center" wrapText="1"/>
    </xf>
    <xf numFmtId="177" fontId="4" fillId="0" borderId="4" xfId="1" applyNumberFormat="1" applyFont="1" applyFill="1" applyBorder="1" applyAlignment="1">
      <alignment vertical="center" wrapText="1"/>
    </xf>
    <xf numFmtId="0" fontId="2" fillId="0" borderId="6" xfId="3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vertical="center" shrinkToFit="1"/>
    </xf>
    <xf numFmtId="57" fontId="2" fillId="0" borderId="6" xfId="0" applyNumberFormat="1" applyFont="1" applyFill="1" applyBorder="1" applyAlignment="1">
      <alignment vertical="center" wrapText="1"/>
    </xf>
    <xf numFmtId="178" fontId="2" fillId="0" borderId="6" xfId="0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distributed" textRotation="255"/>
    </xf>
    <xf numFmtId="0" fontId="9" fillId="0" borderId="1" xfId="2" applyFont="1" applyFill="1" applyBorder="1" applyAlignment="1">
      <alignment vertical="top" textRotation="255" shrinkToFit="1"/>
    </xf>
    <xf numFmtId="38" fontId="4" fillId="0" borderId="1" xfId="1" applyNumberFormat="1" applyFont="1" applyFill="1" applyBorder="1" applyAlignment="1">
      <alignment horizontal="distributed" vertical="distributed" textRotation="255" wrapText="1" justifyLastLine="1"/>
    </xf>
    <xf numFmtId="38" fontId="4" fillId="0" borderId="1" xfId="1" applyNumberFormat="1" applyFont="1" applyFill="1" applyBorder="1" applyAlignment="1">
      <alignment horizontal="center" vertical="center" textRotation="255" wrapText="1"/>
    </xf>
    <xf numFmtId="0" fontId="7" fillId="0" borderId="2" xfId="2" applyFont="1" applyFill="1" applyBorder="1" applyAlignment="1">
      <alignment horizontal="centerContinuous" vertical="center"/>
    </xf>
    <xf numFmtId="0" fontId="7" fillId="0" borderId="3" xfId="2" applyFont="1" applyFill="1" applyBorder="1" applyAlignment="1">
      <alignment horizontal="centerContinuous" vertical="center"/>
    </xf>
    <xf numFmtId="0" fontId="7" fillId="0" borderId="4" xfId="2" applyFont="1" applyFill="1" applyBorder="1" applyAlignment="1">
      <alignment horizontal="centerContinuous" vertical="center"/>
    </xf>
    <xf numFmtId="176" fontId="2" fillId="0" borderId="6" xfId="3" applyNumberFormat="1" applyFont="1" applyFill="1" applyBorder="1" applyAlignment="1">
      <alignment horizontal="center" vertical="center" wrapText="1" shrinkToFit="1"/>
    </xf>
    <xf numFmtId="57" fontId="2" fillId="0" borderId="0" xfId="0" applyNumberFormat="1" applyFont="1" applyFill="1" applyAlignment="1">
      <alignment vertical="center" wrapText="1" shrinkToFit="1"/>
    </xf>
    <xf numFmtId="177" fontId="4" fillId="0" borderId="6" xfId="1" applyNumberFormat="1" applyFont="1" applyFill="1" applyBorder="1" applyAlignment="1">
      <alignment horizontal="center" vertical="center" wrapText="1"/>
    </xf>
    <xf numFmtId="57" fontId="2" fillId="0" borderId="6" xfId="1" applyNumberFormat="1" applyFont="1" applyFill="1" applyBorder="1" applyAlignment="1">
      <alignment vertical="center" wrapText="1"/>
    </xf>
    <xf numFmtId="177" fontId="2" fillId="0" borderId="6" xfId="1" applyNumberFormat="1" applyFont="1" applyFill="1" applyBorder="1" applyAlignment="1">
      <alignment vertical="center" wrapText="1" shrinkToFit="1"/>
    </xf>
    <xf numFmtId="0" fontId="2" fillId="0" borderId="6" xfId="5" quotePrefix="1" applyFont="1" applyFill="1" applyBorder="1" applyAlignment="1">
      <alignment horizontal="center" vertical="center" wrapText="1" shrinkToFit="1"/>
    </xf>
    <xf numFmtId="177" fontId="8" fillId="0" borderId="6" xfId="1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78" fontId="2" fillId="0" borderId="6" xfId="5" applyNumberFormat="1" applyFont="1" applyFill="1" applyBorder="1" applyAlignment="1">
      <alignment vertical="center" wrapText="1"/>
    </xf>
    <xf numFmtId="0" fontId="8" fillId="0" borderId="6" xfId="6" applyFont="1" applyFill="1" applyBorder="1" applyAlignment="1">
      <alignment vertical="center" wrapText="1"/>
    </xf>
    <xf numFmtId="57" fontId="2" fillId="0" borderId="6" xfId="5" applyNumberFormat="1" applyFont="1" applyFill="1" applyBorder="1" applyAlignment="1">
      <alignment vertical="center" wrapText="1"/>
    </xf>
    <xf numFmtId="0" fontId="2" fillId="0" borderId="6" xfId="5" applyFont="1" applyFill="1" applyBorder="1" applyAlignment="1">
      <alignment horizontal="left" vertical="center" wrapText="1"/>
    </xf>
    <xf numFmtId="0" fontId="7" fillId="0" borderId="0" xfId="2" applyFont="1" applyFill="1">
      <alignment vertical="center"/>
    </xf>
    <xf numFmtId="0" fontId="13" fillId="0" borderId="5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 wrapText="1"/>
    </xf>
    <xf numFmtId="0" fontId="13" fillId="0" borderId="13" xfId="1" applyFont="1" applyFill="1" applyBorder="1" applyAlignment="1">
      <alignment vertical="center" wrapText="1"/>
    </xf>
    <xf numFmtId="178" fontId="13" fillId="0" borderId="13" xfId="1" applyNumberFormat="1" applyFont="1" applyFill="1" applyBorder="1" applyAlignment="1">
      <alignment vertical="center" wrapText="1"/>
    </xf>
    <xf numFmtId="0" fontId="13" fillId="0" borderId="13" xfId="1" applyFont="1" applyFill="1" applyBorder="1" applyAlignment="1">
      <alignment horizontal="center" vertical="center" shrinkToFit="1"/>
    </xf>
    <xf numFmtId="0" fontId="13" fillId="0" borderId="52" xfId="1" applyFont="1" applyFill="1" applyBorder="1" applyAlignment="1">
      <alignment vertical="center" wrapText="1"/>
    </xf>
    <xf numFmtId="0" fontId="13" fillId="0" borderId="5" xfId="2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right" vertical="center" wrapText="1"/>
    </xf>
    <xf numFmtId="177" fontId="4" fillId="0" borderId="5" xfId="1" applyNumberFormat="1" applyFont="1" applyFill="1" applyBorder="1" applyAlignment="1">
      <alignment vertical="center" wrapText="1"/>
    </xf>
    <xf numFmtId="182" fontId="4" fillId="0" borderId="5" xfId="1" applyNumberFormat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21" xfId="1" applyFont="1" applyBorder="1" applyAlignment="1">
      <alignment horizontal="left" vertical="center" shrinkToFit="1"/>
    </xf>
    <xf numFmtId="0" fontId="21" fillId="0" borderId="22" xfId="1" applyFont="1" applyBorder="1" applyAlignment="1">
      <alignment horizontal="left" vertical="center" shrinkToFit="1"/>
    </xf>
    <xf numFmtId="0" fontId="21" fillId="0" borderId="23" xfId="1" applyFont="1" applyBorder="1" applyAlignment="1">
      <alignment horizontal="left" vertical="center" shrinkToFit="1"/>
    </xf>
    <xf numFmtId="0" fontId="21" fillId="0" borderId="29" xfId="1" applyFont="1" applyBorder="1" applyAlignment="1">
      <alignment horizontal="left" vertical="center" shrinkToFit="1"/>
    </xf>
    <xf numFmtId="0" fontId="21" fillId="0" borderId="34" xfId="1" applyFont="1" applyBorder="1" applyAlignment="1">
      <alignment horizontal="left" vertical="center" shrinkToFit="1"/>
    </xf>
    <xf numFmtId="0" fontId="21" fillId="0" borderId="35" xfId="1" applyFont="1" applyBorder="1" applyAlignment="1">
      <alignment horizontal="left" vertical="center" shrinkToFit="1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179" fontId="21" fillId="0" borderId="0" xfId="1" applyNumberFormat="1" applyFont="1" applyAlignment="1">
      <alignment horizontal="right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21" fillId="3" borderId="10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1" fillId="0" borderId="16" xfId="1" applyFont="1" applyBorder="1" applyAlignment="1">
      <alignment horizontal="left" vertical="center" shrinkToFit="1"/>
    </xf>
    <xf numFmtId="0" fontId="21" fillId="0" borderId="17" xfId="1" applyFont="1" applyBorder="1" applyAlignment="1">
      <alignment horizontal="left" vertical="center" shrinkToFit="1"/>
    </xf>
    <xf numFmtId="0" fontId="21" fillId="0" borderId="18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distributed" vertical="center" wrapText="1"/>
    </xf>
    <xf numFmtId="38" fontId="4" fillId="0" borderId="6" xfId="1" applyNumberFormat="1" applyFont="1" applyBorder="1" applyAlignment="1">
      <alignment horizontal="distributed" vertical="center" wrapText="1" justifyLastLine="1"/>
    </xf>
    <xf numFmtId="0" fontId="4" fillId="0" borderId="6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 wrapText="1"/>
    </xf>
    <xf numFmtId="178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38" fontId="4" fillId="0" borderId="2" xfId="1" applyNumberFormat="1" applyFont="1" applyBorder="1" applyAlignment="1">
      <alignment horizontal="distributed" vertical="center" wrapText="1" justifyLastLine="1"/>
    </xf>
    <xf numFmtId="38" fontId="4" fillId="0" borderId="3" xfId="1" applyNumberFormat="1" applyFont="1" applyBorder="1" applyAlignment="1">
      <alignment horizontal="distributed" vertical="center" wrapText="1" justifyLastLine="1"/>
    </xf>
    <xf numFmtId="38" fontId="4" fillId="0" borderId="4" xfId="1" applyNumberFormat="1" applyFont="1" applyBorder="1" applyAlignment="1">
      <alignment horizontal="distributed" vertical="center" wrapText="1" justifyLastLine="1"/>
    </xf>
    <xf numFmtId="0" fontId="4" fillId="0" borderId="1" xfId="1" applyFont="1" applyBorder="1" applyAlignment="1">
      <alignment horizontal="distributed" vertical="center" wrapText="1"/>
    </xf>
    <xf numFmtId="0" fontId="4" fillId="0" borderId="5" xfId="1" applyFont="1" applyBorder="1" applyAlignment="1">
      <alignment horizontal="distributed" vertical="center" wrapTex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31" fillId="0" borderId="9" xfId="1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distributed" vertical="center" wrapText="1"/>
    </xf>
    <xf numFmtId="0" fontId="2" fillId="0" borderId="5" xfId="1" applyFont="1" applyFill="1" applyBorder="1" applyAlignment="1">
      <alignment horizontal="distributed" vertical="center" wrapText="1"/>
    </xf>
    <xf numFmtId="38" fontId="4" fillId="0" borderId="2" xfId="1" applyNumberFormat="1" applyFont="1" applyFill="1" applyBorder="1" applyAlignment="1">
      <alignment horizontal="distributed" vertical="center" wrapText="1" justifyLastLine="1"/>
    </xf>
    <xf numFmtId="38" fontId="4" fillId="0" borderId="3" xfId="1" applyNumberFormat="1" applyFont="1" applyFill="1" applyBorder="1" applyAlignment="1">
      <alignment horizontal="distributed" vertical="center" wrapText="1" justifyLastLine="1"/>
    </xf>
    <xf numFmtId="38" fontId="4" fillId="0" borderId="4" xfId="1" applyNumberFormat="1" applyFont="1" applyFill="1" applyBorder="1" applyAlignment="1">
      <alignment horizontal="distributed" vertical="center" wrapText="1" justifyLastLine="1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5" xfId="1" applyFont="1" applyFill="1" applyBorder="1" applyAlignment="1">
      <alignment horizontal="distributed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/>
    </xf>
  </cellXfs>
  <cellStyles count="8">
    <cellStyle name="桁区切り 2" xfId="4" xr:uid="{5C283B2B-1C19-4968-8BF7-F1737A168B0F}"/>
    <cellStyle name="桁区切り 2 2" xfId="7" xr:uid="{18B5D429-158C-4A5D-9264-94387265BD0E}"/>
    <cellStyle name="標準" xfId="0" builtinId="0"/>
    <cellStyle name="標準 2" xfId="3" xr:uid="{48DEBC78-F1EE-464D-B7EB-113FDB299166}"/>
    <cellStyle name="標準 2 2 2" xfId="6" xr:uid="{D3A0CCD1-C2E3-416D-BC6A-7DE2AF7BF5BB}"/>
    <cellStyle name="標準 2 4" xfId="5" xr:uid="{7F5F1309-084F-4C15-BBFA-D4B7EBF7CC1E}"/>
    <cellStyle name="標準_診療所名簿様式（H14.10.1～・訂正済ファイル）" xfId="2" xr:uid="{39B2F82A-C339-4148-80EB-362211F21B82}"/>
    <cellStyle name="標準_病院名簿（15.10.1現在）" xfId="1" xr:uid="{88E1A56A-880F-4F92-876F-D4F3B1374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8CC5-55A4-4EDB-A8C5-9441308EF43A}">
  <dimension ref="A7:L26"/>
  <sheetViews>
    <sheetView showGridLines="0" tabSelected="1" view="pageBreakPreview" zoomScale="85" zoomScaleNormal="100" zoomScaleSheetLayoutView="85" workbookViewId="0">
      <selection activeCell="O6" sqref="O6"/>
    </sheetView>
  </sheetViews>
  <sheetFormatPr defaultRowHeight="14.25" x14ac:dyDescent="0.15"/>
  <cols>
    <col min="1" max="16384" width="9" style="31"/>
  </cols>
  <sheetData>
    <row r="7" spans="1:11" ht="14.25" customHeight="1" x14ac:dyDescent="0.15">
      <c r="A7" s="223" t="s">
        <v>381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spans="1:11" ht="14.25" customHeight="1" x14ac:dyDescent="0.1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spans="1:11" ht="14.25" customHeight="1" x14ac:dyDescent="0.1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pans="1:11" ht="14.25" customHeight="1" x14ac:dyDescent="0.15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spans="1:11" ht="14.2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4.2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7" spans="3:12" ht="18.75" x14ac:dyDescent="0.2">
      <c r="H17" s="33" t="s">
        <v>903</v>
      </c>
      <c r="I17" s="34"/>
      <c r="J17" s="34"/>
      <c r="K17" s="34"/>
      <c r="L17" s="34"/>
    </row>
    <row r="25" spans="3:12" x14ac:dyDescent="0.15">
      <c r="C25" s="224" t="s">
        <v>382</v>
      </c>
      <c r="D25" s="224"/>
      <c r="E25" s="224"/>
      <c r="F25" s="224"/>
      <c r="G25" s="224"/>
      <c r="H25" s="224"/>
      <c r="I25" s="224"/>
    </row>
    <row r="26" spans="3:12" x14ac:dyDescent="0.15">
      <c r="C26" s="224"/>
      <c r="D26" s="224"/>
      <c r="E26" s="224"/>
      <c r="F26" s="224"/>
      <c r="G26" s="224"/>
      <c r="H26" s="224"/>
      <c r="I26" s="224"/>
    </row>
  </sheetData>
  <mergeCells count="2">
    <mergeCell ref="A7:K10"/>
    <mergeCell ref="C25:I26"/>
  </mergeCells>
  <phoneticPr fontId="6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CDD5-AB21-40B0-8976-5EC9141EF6D7}">
  <sheetPr>
    <pageSetUpPr fitToPage="1"/>
  </sheetPr>
  <dimension ref="A1:BA7"/>
  <sheetViews>
    <sheetView showGridLines="0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256" width="9" style="4"/>
    <col min="257" max="257" width="6.25" style="4" customWidth="1"/>
    <col min="258" max="258" width="11.125" style="4" customWidth="1"/>
    <col min="259" max="259" width="5.625" style="4" customWidth="1"/>
    <col min="260" max="260" width="4.125" style="4" customWidth="1"/>
    <col min="261" max="261" width="10.625" style="4" customWidth="1"/>
    <col min="262" max="262" width="3.875" style="4" customWidth="1"/>
    <col min="263" max="300" width="1.75" style="4" customWidth="1"/>
    <col min="301" max="301" width="11.5" style="4" customWidth="1"/>
    <col min="302" max="303" width="4.375" style="4" customWidth="1"/>
    <col min="304" max="305" width="2.625" style="4" bestFit="1" customWidth="1"/>
    <col min="306" max="306" width="3.75" style="4" customWidth="1"/>
    <col min="307" max="307" width="4.375" style="4" customWidth="1"/>
    <col min="308" max="308" width="4.625" style="4" bestFit="1" customWidth="1"/>
    <col min="309" max="512" width="9" style="4"/>
    <col min="513" max="513" width="6.25" style="4" customWidth="1"/>
    <col min="514" max="514" width="11.125" style="4" customWidth="1"/>
    <col min="515" max="515" width="5.625" style="4" customWidth="1"/>
    <col min="516" max="516" width="4.125" style="4" customWidth="1"/>
    <col min="517" max="517" width="10.625" style="4" customWidth="1"/>
    <col min="518" max="518" width="3.875" style="4" customWidth="1"/>
    <col min="519" max="556" width="1.75" style="4" customWidth="1"/>
    <col min="557" max="557" width="11.5" style="4" customWidth="1"/>
    <col min="558" max="559" width="4.375" style="4" customWidth="1"/>
    <col min="560" max="561" width="2.625" style="4" bestFit="1" customWidth="1"/>
    <col min="562" max="562" width="3.75" style="4" customWidth="1"/>
    <col min="563" max="563" width="4.375" style="4" customWidth="1"/>
    <col min="564" max="564" width="4.625" style="4" bestFit="1" customWidth="1"/>
    <col min="565" max="768" width="9" style="4"/>
    <col min="769" max="769" width="6.25" style="4" customWidth="1"/>
    <col min="770" max="770" width="11.125" style="4" customWidth="1"/>
    <col min="771" max="771" width="5.625" style="4" customWidth="1"/>
    <col min="772" max="772" width="4.125" style="4" customWidth="1"/>
    <col min="773" max="773" width="10.625" style="4" customWidth="1"/>
    <col min="774" max="774" width="3.875" style="4" customWidth="1"/>
    <col min="775" max="812" width="1.75" style="4" customWidth="1"/>
    <col min="813" max="813" width="11.5" style="4" customWidth="1"/>
    <col min="814" max="815" width="4.375" style="4" customWidth="1"/>
    <col min="816" max="817" width="2.625" style="4" bestFit="1" customWidth="1"/>
    <col min="818" max="818" width="3.75" style="4" customWidth="1"/>
    <col min="819" max="819" width="4.375" style="4" customWidth="1"/>
    <col min="820" max="820" width="4.625" style="4" bestFit="1" customWidth="1"/>
    <col min="821" max="1024" width="9" style="4"/>
    <col min="1025" max="1025" width="6.25" style="4" customWidth="1"/>
    <col min="1026" max="1026" width="11.125" style="4" customWidth="1"/>
    <col min="1027" max="1027" width="5.625" style="4" customWidth="1"/>
    <col min="1028" max="1028" width="4.125" style="4" customWidth="1"/>
    <col min="1029" max="1029" width="10.625" style="4" customWidth="1"/>
    <col min="1030" max="1030" width="3.875" style="4" customWidth="1"/>
    <col min="1031" max="1068" width="1.75" style="4" customWidth="1"/>
    <col min="1069" max="1069" width="11.5" style="4" customWidth="1"/>
    <col min="1070" max="1071" width="4.375" style="4" customWidth="1"/>
    <col min="1072" max="1073" width="2.625" style="4" bestFit="1" customWidth="1"/>
    <col min="1074" max="1074" width="3.75" style="4" customWidth="1"/>
    <col min="1075" max="1075" width="4.375" style="4" customWidth="1"/>
    <col min="1076" max="1076" width="4.625" style="4" bestFit="1" customWidth="1"/>
    <col min="1077" max="1280" width="9" style="4"/>
    <col min="1281" max="1281" width="6.25" style="4" customWidth="1"/>
    <col min="1282" max="1282" width="11.125" style="4" customWidth="1"/>
    <col min="1283" max="1283" width="5.625" style="4" customWidth="1"/>
    <col min="1284" max="1284" width="4.125" style="4" customWidth="1"/>
    <col min="1285" max="1285" width="10.625" style="4" customWidth="1"/>
    <col min="1286" max="1286" width="3.875" style="4" customWidth="1"/>
    <col min="1287" max="1324" width="1.75" style="4" customWidth="1"/>
    <col min="1325" max="1325" width="11.5" style="4" customWidth="1"/>
    <col min="1326" max="1327" width="4.375" style="4" customWidth="1"/>
    <col min="1328" max="1329" width="2.625" style="4" bestFit="1" customWidth="1"/>
    <col min="1330" max="1330" width="3.75" style="4" customWidth="1"/>
    <col min="1331" max="1331" width="4.375" style="4" customWidth="1"/>
    <col min="1332" max="1332" width="4.625" style="4" bestFit="1" customWidth="1"/>
    <col min="1333" max="1536" width="9" style="4"/>
    <col min="1537" max="1537" width="6.25" style="4" customWidth="1"/>
    <col min="1538" max="1538" width="11.125" style="4" customWidth="1"/>
    <col min="1539" max="1539" width="5.625" style="4" customWidth="1"/>
    <col min="1540" max="1540" width="4.125" style="4" customWidth="1"/>
    <col min="1541" max="1541" width="10.625" style="4" customWidth="1"/>
    <col min="1542" max="1542" width="3.875" style="4" customWidth="1"/>
    <col min="1543" max="1580" width="1.75" style="4" customWidth="1"/>
    <col min="1581" max="1581" width="11.5" style="4" customWidth="1"/>
    <col min="1582" max="1583" width="4.375" style="4" customWidth="1"/>
    <col min="1584" max="1585" width="2.625" style="4" bestFit="1" customWidth="1"/>
    <col min="1586" max="1586" width="3.75" style="4" customWidth="1"/>
    <col min="1587" max="1587" width="4.375" style="4" customWidth="1"/>
    <col min="1588" max="1588" width="4.625" style="4" bestFit="1" customWidth="1"/>
    <col min="1589" max="1792" width="9" style="4"/>
    <col min="1793" max="1793" width="6.25" style="4" customWidth="1"/>
    <col min="1794" max="1794" width="11.125" style="4" customWidth="1"/>
    <col min="1795" max="1795" width="5.625" style="4" customWidth="1"/>
    <col min="1796" max="1796" width="4.125" style="4" customWidth="1"/>
    <col min="1797" max="1797" width="10.625" style="4" customWidth="1"/>
    <col min="1798" max="1798" width="3.875" style="4" customWidth="1"/>
    <col min="1799" max="1836" width="1.75" style="4" customWidth="1"/>
    <col min="1837" max="1837" width="11.5" style="4" customWidth="1"/>
    <col min="1838" max="1839" width="4.375" style="4" customWidth="1"/>
    <col min="1840" max="1841" width="2.625" style="4" bestFit="1" customWidth="1"/>
    <col min="1842" max="1842" width="3.75" style="4" customWidth="1"/>
    <col min="1843" max="1843" width="4.375" style="4" customWidth="1"/>
    <col min="1844" max="1844" width="4.625" style="4" bestFit="1" customWidth="1"/>
    <col min="1845" max="2048" width="9" style="4"/>
    <col min="2049" max="2049" width="6.25" style="4" customWidth="1"/>
    <col min="2050" max="2050" width="11.125" style="4" customWidth="1"/>
    <col min="2051" max="2051" width="5.625" style="4" customWidth="1"/>
    <col min="2052" max="2052" width="4.125" style="4" customWidth="1"/>
    <col min="2053" max="2053" width="10.625" style="4" customWidth="1"/>
    <col min="2054" max="2054" width="3.875" style="4" customWidth="1"/>
    <col min="2055" max="2092" width="1.75" style="4" customWidth="1"/>
    <col min="2093" max="2093" width="11.5" style="4" customWidth="1"/>
    <col min="2094" max="2095" width="4.375" style="4" customWidth="1"/>
    <col min="2096" max="2097" width="2.625" style="4" bestFit="1" customWidth="1"/>
    <col min="2098" max="2098" width="3.75" style="4" customWidth="1"/>
    <col min="2099" max="2099" width="4.375" style="4" customWidth="1"/>
    <col min="2100" max="2100" width="4.625" style="4" bestFit="1" customWidth="1"/>
    <col min="2101" max="2304" width="9" style="4"/>
    <col min="2305" max="2305" width="6.25" style="4" customWidth="1"/>
    <col min="2306" max="2306" width="11.125" style="4" customWidth="1"/>
    <col min="2307" max="2307" width="5.625" style="4" customWidth="1"/>
    <col min="2308" max="2308" width="4.125" style="4" customWidth="1"/>
    <col min="2309" max="2309" width="10.625" style="4" customWidth="1"/>
    <col min="2310" max="2310" width="3.875" style="4" customWidth="1"/>
    <col min="2311" max="2348" width="1.75" style="4" customWidth="1"/>
    <col min="2349" max="2349" width="11.5" style="4" customWidth="1"/>
    <col min="2350" max="2351" width="4.375" style="4" customWidth="1"/>
    <col min="2352" max="2353" width="2.625" style="4" bestFit="1" customWidth="1"/>
    <col min="2354" max="2354" width="3.75" style="4" customWidth="1"/>
    <col min="2355" max="2355" width="4.375" style="4" customWidth="1"/>
    <col min="2356" max="2356" width="4.625" style="4" bestFit="1" customWidth="1"/>
    <col min="2357" max="2560" width="9" style="4"/>
    <col min="2561" max="2561" width="6.25" style="4" customWidth="1"/>
    <col min="2562" max="2562" width="11.125" style="4" customWidth="1"/>
    <col min="2563" max="2563" width="5.625" style="4" customWidth="1"/>
    <col min="2564" max="2564" width="4.125" style="4" customWidth="1"/>
    <col min="2565" max="2565" width="10.625" style="4" customWidth="1"/>
    <col min="2566" max="2566" width="3.875" style="4" customWidth="1"/>
    <col min="2567" max="2604" width="1.75" style="4" customWidth="1"/>
    <col min="2605" max="2605" width="11.5" style="4" customWidth="1"/>
    <col min="2606" max="2607" width="4.375" style="4" customWidth="1"/>
    <col min="2608" max="2609" width="2.625" style="4" bestFit="1" customWidth="1"/>
    <col min="2610" max="2610" width="3.75" style="4" customWidth="1"/>
    <col min="2611" max="2611" width="4.375" style="4" customWidth="1"/>
    <col min="2612" max="2612" width="4.625" style="4" bestFit="1" customWidth="1"/>
    <col min="2613" max="2816" width="9" style="4"/>
    <col min="2817" max="2817" width="6.25" style="4" customWidth="1"/>
    <col min="2818" max="2818" width="11.125" style="4" customWidth="1"/>
    <col min="2819" max="2819" width="5.625" style="4" customWidth="1"/>
    <col min="2820" max="2820" width="4.125" style="4" customWidth="1"/>
    <col min="2821" max="2821" width="10.625" style="4" customWidth="1"/>
    <col min="2822" max="2822" width="3.875" style="4" customWidth="1"/>
    <col min="2823" max="2860" width="1.75" style="4" customWidth="1"/>
    <col min="2861" max="2861" width="11.5" style="4" customWidth="1"/>
    <col min="2862" max="2863" width="4.375" style="4" customWidth="1"/>
    <col min="2864" max="2865" width="2.625" style="4" bestFit="1" customWidth="1"/>
    <col min="2866" max="2866" width="3.75" style="4" customWidth="1"/>
    <col min="2867" max="2867" width="4.375" style="4" customWidth="1"/>
    <col min="2868" max="2868" width="4.625" style="4" bestFit="1" customWidth="1"/>
    <col min="2869" max="3072" width="9" style="4"/>
    <col min="3073" max="3073" width="6.25" style="4" customWidth="1"/>
    <col min="3074" max="3074" width="11.125" style="4" customWidth="1"/>
    <col min="3075" max="3075" width="5.625" style="4" customWidth="1"/>
    <col min="3076" max="3076" width="4.125" style="4" customWidth="1"/>
    <col min="3077" max="3077" width="10.625" style="4" customWidth="1"/>
    <col min="3078" max="3078" width="3.875" style="4" customWidth="1"/>
    <col min="3079" max="3116" width="1.75" style="4" customWidth="1"/>
    <col min="3117" max="3117" width="11.5" style="4" customWidth="1"/>
    <col min="3118" max="3119" width="4.375" style="4" customWidth="1"/>
    <col min="3120" max="3121" width="2.625" style="4" bestFit="1" customWidth="1"/>
    <col min="3122" max="3122" width="3.75" style="4" customWidth="1"/>
    <col min="3123" max="3123" width="4.375" style="4" customWidth="1"/>
    <col min="3124" max="3124" width="4.625" style="4" bestFit="1" customWidth="1"/>
    <col min="3125" max="3328" width="9" style="4"/>
    <col min="3329" max="3329" width="6.25" style="4" customWidth="1"/>
    <col min="3330" max="3330" width="11.125" style="4" customWidth="1"/>
    <col min="3331" max="3331" width="5.625" style="4" customWidth="1"/>
    <col min="3332" max="3332" width="4.125" style="4" customWidth="1"/>
    <col min="3333" max="3333" width="10.625" style="4" customWidth="1"/>
    <col min="3334" max="3334" width="3.875" style="4" customWidth="1"/>
    <col min="3335" max="3372" width="1.75" style="4" customWidth="1"/>
    <col min="3373" max="3373" width="11.5" style="4" customWidth="1"/>
    <col min="3374" max="3375" width="4.375" style="4" customWidth="1"/>
    <col min="3376" max="3377" width="2.625" style="4" bestFit="1" customWidth="1"/>
    <col min="3378" max="3378" width="3.75" style="4" customWidth="1"/>
    <col min="3379" max="3379" width="4.375" style="4" customWidth="1"/>
    <col min="3380" max="3380" width="4.625" style="4" bestFit="1" customWidth="1"/>
    <col min="3381" max="3584" width="9" style="4"/>
    <col min="3585" max="3585" width="6.25" style="4" customWidth="1"/>
    <col min="3586" max="3586" width="11.125" style="4" customWidth="1"/>
    <col min="3587" max="3587" width="5.625" style="4" customWidth="1"/>
    <col min="3588" max="3588" width="4.125" style="4" customWidth="1"/>
    <col min="3589" max="3589" width="10.625" style="4" customWidth="1"/>
    <col min="3590" max="3590" width="3.875" style="4" customWidth="1"/>
    <col min="3591" max="3628" width="1.75" style="4" customWidth="1"/>
    <col min="3629" max="3629" width="11.5" style="4" customWidth="1"/>
    <col min="3630" max="3631" width="4.375" style="4" customWidth="1"/>
    <col min="3632" max="3633" width="2.625" style="4" bestFit="1" customWidth="1"/>
    <col min="3634" max="3634" width="3.75" style="4" customWidth="1"/>
    <col min="3635" max="3635" width="4.375" style="4" customWidth="1"/>
    <col min="3636" max="3636" width="4.625" style="4" bestFit="1" customWidth="1"/>
    <col min="3637" max="3840" width="9" style="4"/>
    <col min="3841" max="3841" width="6.25" style="4" customWidth="1"/>
    <col min="3842" max="3842" width="11.125" style="4" customWidth="1"/>
    <col min="3843" max="3843" width="5.625" style="4" customWidth="1"/>
    <col min="3844" max="3844" width="4.125" style="4" customWidth="1"/>
    <col min="3845" max="3845" width="10.625" style="4" customWidth="1"/>
    <col min="3846" max="3846" width="3.875" style="4" customWidth="1"/>
    <col min="3847" max="3884" width="1.75" style="4" customWidth="1"/>
    <col min="3885" max="3885" width="11.5" style="4" customWidth="1"/>
    <col min="3886" max="3887" width="4.375" style="4" customWidth="1"/>
    <col min="3888" max="3889" width="2.625" style="4" bestFit="1" customWidth="1"/>
    <col min="3890" max="3890" width="3.75" style="4" customWidth="1"/>
    <col min="3891" max="3891" width="4.375" style="4" customWidth="1"/>
    <col min="3892" max="3892" width="4.625" style="4" bestFit="1" customWidth="1"/>
    <col min="3893" max="4096" width="9" style="4"/>
    <col min="4097" max="4097" width="6.25" style="4" customWidth="1"/>
    <col min="4098" max="4098" width="11.125" style="4" customWidth="1"/>
    <col min="4099" max="4099" width="5.625" style="4" customWidth="1"/>
    <col min="4100" max="4100" width="4.125" style="4" customWidth="1"/>
    <col min="4101" max="4101" width="10.625" style="4" customWidth="1"/>
    <col min="4102" max="4102" width="3.875" style="4" customWidth="1"/>
    <col min="4103" max="4140" width="1.75" style="4" customWidth="1"/>
    <col min="4141" max="4141" width="11.5" style="4" customWidth="1"/>
    <col min="4142" max="4143" width="4.375" style="4" customWidth="1"/>
    <col min="4144" max="4145" width="2.625" style="4" bestFit="1" customWidth="1"/>
    <col min="4146" max="4146" width="3.75" style="4" customWidth="1"/>
    <col min="4147" max="4147" width="4.375" style="4" customWidth="1"/>
    <col min="4148" max="4148" width="4.625" style="4" bestFit="1" customWidth="1"/>
    <col min="4149" max="4352" width="9" style="4"/>
    <col min="4353" max="4353" width="6.25" style="4" customWidth="1"/>
    <col min="4354" max="4354" width="11.125" style="4" customWidth="1"/>
    <col min="4355" max="4355" width="5.625" style="4" customWidth="1"/>
    <col min="4356" max="4356" width="4.125" style="4" customWidth="1"/>
    <col min="4357" max="4357" width="10.625" style="4" customWidth="1"/>
    <col min="4358" max="4358" width="3.875" style="4" customWidth="1"/>
    <col min="4359" max="4396" width="1.75" style="4" customWidth="1"/>
    <col min="4397" max="4397" width="11.5" style="4" customWidth="1"/>
    <col min="4398" max="4399" width="4.375" style="4" customWidth="1"/>
    <col min="4400" max="4401" width="2.625" style="4" bestFit="1" customWidth="1"/>
    <col min="4402" max="4402" width="3.75" style="4" customWidth="1"/>
    <col min="4403" max="4403" width="4.375" style="4" customWidth="1"/>
    <col min="4404" max="4404" width="4.625" style="4" bestFit="1" customWidth="1"/>
    <col min="4405" max="4608" width="9" style="4"/>
    <col min="4609" max="4609" width="6.25" style="4" customWidth="1"/>
    <col min="4610" max="4610" width="11.125" style="4" customWidth="1"/>
    <col min="4611" max="4611" width="5.625" style="4" customWidth="1"/>
    <col min="4612" max="4612" width="4.125" style="4" customWidth="1"/>
    <col min="4613" max="4613" width="10.625" style="4" customWidth="1"/>
    <col min="4614" max="4614" width="3.875" style="4" customWidth="1"/>
    <col min="4615" max="4652" width="1.75" style="4" customWidth="1"/>
    <col min="4653" max="4653" width="11.5" style="4" customWidth="1"/>
    <col min="4654" max="4655" width="4.375" style="4" customWidth="1"/>
    <col min="4656" max="4657" width="2.625" style="4" bestFit="1" customWidth="1"/>
    <col min="4658" max="4658" width="3.75" style="4" customWidth="1"/>
    <col min="4659" max="4659" width="4.375" style="4" customWidth="1"/>
    <col min="4660" max="4660" width="4.625" style="4" bestFit="1" customWidth="1"/>
    <col min="4661" max="4864" width="9" style="4"/>
    <col min="4865" max="4865" width="6.25" style="4" customWidth="1"/>
    <col min="4866" max="4866" width="11.125" style="4" customWidth="1"/>
    <col min="4867" max="4867" width="5.625" style="4" customWidth="1"/>
    <col min="4868" max="4868" width="4.125" style="4" customWidth="1"/>
    <col min="4869" max="4869" width="10.625" style="4" customWidth="1"/>
    <col min="4870" max="4870" width="3.875" style="4" customWidth="1"/>
    <col min="4871" max="4908" width="1.75" style="4" customWidth="1"/>
    <col min="4909" max="4909" width="11.5" style="4" customWidth="1"/>
    <col min="4910" max="4911" width="4.375" style="4" customWidth="1"/>
    <col min="4912" max="4913" width="2.625" style="4" bestFit="1" customWidth="1"/>
    <col min="4914" max="4914" width="3.75" style="4" customWidth="1"/>
    <col min="4915" max="4915" width="4.375" style="4" customWidth="1"/>
    <col min="4916" max="4916" width="4.625" style="4" bestFit="1" customWidth="1"/>
    <col min="4917" max="5120" width="9" style="4"/>
    <col min="5121" max="5121" width="6.25" style="4" customWidth="1"/>
    <col min="5122" max="5122" width="11.125" style="4" customWidth="1"/>
    <col min="5123" max="5123" width="5.625" style="4" customWidth="1"/>
    <col min="5124" max="5124" width="4.125" style="4" customWidth="1"/>
    <col min="5125" max="5125" width="10.625" style="4" customWidth="1"/>
    <col min="5126" max="5126" width="3.875" style="4" customWidth="1"/>
    <col min="5127" max="5164" width="1.75" style="4" customWidth="1"/>
    <col min="5165" max="5165" width="11.5" style="4" customWidth="1"/>
    <col min="5166" max="5167" width="4.375" style="4" customWidth="1"/>
    <col min="5168" max="5169" width="2.625" style="4" bestFit="1" customWidth="1"/>
    <col min="5170" max="5170" width="3.75" style="4" customWidth="1"/>
    <col min="5171" max="5171" width="4.375" style="4" customWidth="1"/>
    <col min="5172" max="5172" width="4.625" style="4" bestFit="1" customWidth="1"/>
    <col min="5173" max="5376" width="9" style="4"/>
    <col min="5377" max="5377" width="6.25" style="4" customWidth="1"/>
    <col min="5378" max="5378" width="11.125" style="4" customWidth="1"/>
    <col min="5379" max="5379" width="5.625" style="4" customWidth="1"/>
    <col min="5380" max="5380" width="4.125" style="4" customWidth="1"/>
    <col min="5381" max="5381" width="10.625" style="4" customWidth="1"/>
    <col min="5382" max="5382" width="3.875" style="4" customWidth="1"/>
    <col min="5383" max="5420" width="1.75" style="4" customWidth="1"/>
    <col min="5421" max="5421" width="11.5" style="4" customWidth="1"/>
    <col min="5422" max="5423" width="4.375" style="4" customWidth="1"/>
    <col min="5424" max="5425" width="2.625" style="4" bestFit="1" customWidth="1"/>
    <col min="5426" max="5426" width="3.75" style="4" customWidth="1"/>
    <col min="5427" max="5427" width="4.375" style="4" customWidth="1"/>
    <col min="5428" max="5428" width="4.625" style="4" bestFit="1" customWidth="1"/>
    <col min="5429" max="5632" width="9" style="4"/>
    <col min="5633" max="5633" width="6.25" style="4" customWidth="1"/>
    <col min="5634" max="5634" width="11.125" style="4" customWidth="1"/>
    <col min="5635" max="5635" width="5.625" style="4" customWidth="1"/>
    <col min="5636" max="5636" width="4.125" style="4" customWidth="1"/>
    <col min="5637" max="5637" width="10.625" style="4" customWidth="1"/>
    <col min="5638" max="5638" width="3.875" style="4" customWidth="1"/>
    <col min="5639" max="5676" width="1.75" style="4" customWidth="1"/>
    <col min="5677" max="5677" width="11.5" style="4" customWidth="1"/>
    <col min="5678" max="5679" width="4.375" style="4" customWidth="1"/>
    <col min="5680" max="5681" width="2.625" style="4" bestFit="1" customWidth="1"/>
    <col min="5682" max="5682" width="3.75" style="4" customWidth="1"/>
    <col min="5683" max="5683" width="4.375" style="4" customWidth="1"/>
    <col min="5684" max="5684" width="4.625" style="4" bestFit="1" customWidth="1"/>
    <col min="5685" max="5888" width="9" style="4"/>
    <col min="5889" max="5889" width="6.25" style="4" customWidth="1"/>
    <col min="5890" max="5890" width="11.125" style="4" customWidth="1"/>
    <col min="5891" max="5891" width="5.625" style="4" customWidth="1"/>
    <col min="5892" max="5892" width="4.125" style="4" customWidth="1"/>
    <col min="5893" max="5893" width="10.625" style="4" customWidth="1"/>
    <col min="5894" max="5894" width="3.875" style="4" customWidth="1"/>
    <col min="5895" max="5932" width="1.75" style="4" customWidth="1"/>
    <col min="5933" max="5933" width="11.5" style="4" customWidth="1"/>
    <col min="5934" max="5935" width="4.375" style="4" customWidth="1"/>
    <col min="5936" max="5937" width="2.625" style="4" bestFit="1" customWidth="1"/>
    <col min="5938" max="5938" width="3.75" style="4" customWidth="1"/>
    <col min="5939" max="5939" width="4.375" style="4" customWidth="1"/>
    <col min="5940" max="5940" width="4.625" style="4" bestFit="1" customWidth="1"/>
    <col min="5941" max="6144" width="9" style="4"/>
    <col min="6145" max="6145" width="6.25" style="4" customWidth="1"/>
    <col min="6146" max="6146" width="11.125" style="4" customWidth="1"/>
    <col min="6147" max="6147" width="5.625" style="4" customWidth="1"/>
    <col min="6148" max="6148" width="4.125" style="4" customWidth="1"/>
    <col min="6149" max="6149" width="10.625" style="4" customWidth="1"/>
    <col min="6150" max="6150" width="3.875" style="4" customWidth="1"/>
    <col min="6151" max="6188" width="1.75" style="4" customWidth="1"/>
    <col min="6189" max="6189" width="11.5" style="4" customWidth="1"/>
    <col min="6190" max="6191" width="4.375" style="4" customWidth="1"/>
    <col min="6192" max="6193" width="2.625" style="4" bestFit="1" customWidth="1"/>
    <col min="6194" max="6194" width="3.75" style="4" customWidth="1"/>
    <col min="6195" max="6195" width="4.375" style="4" customWidth="1"/>
    <col min="6196" max="6196" width="4.625" style="4" bestFit="1" customWidth="1"/>
    <col min="6197" max="6400" width="9" style="4"/>
    <col min="6401" max="6401" width="6.25" style="4" customWidth="1"/>
    <col min="6402" max="6402" width="11.125" style="4" customWidth="1"/>
    <col min="6403" max="6403" width="5.625" style="4" customWidth="1"/>
    <col min="6404" max="6404" width="4.125" style="4" customWidth="1"/>
    <col min="6405" max="6405" width="10.625" style="4" customWidth="1"/>
    <col min="6406" max="6406" width="3.875" style="4" customWidth="1"/>
    <col min="6407" max="6444" width="1.75" style="4" customWidth="1"/>
    <col min="6445" max="6445" width="11.5" style="4" customWidth="1"/>
    <col min="6446" max="6447" width="4.375" style="4" customWidth="1"/>
    <col min="6448" max="6449" width="2.625" style="4" bestFit="1" customWidth="1"/>
    <col min="6450" max="6450" width="3.75" style="4" customWidth="1"/>
    <col min="6451" max="6451" width="4.375" style="4" customWidth="1"/>
    <col min="6452" max="6452" width="4.625" style="4" bestFit="1" customWidth="1"/>
    <col min="6453" max="6656" width="9" style="4"/>
    <col min="6657" max="6657" width="6.25" style="4" customWidth="1"/>
    <col min="6658" max="6658" width="11.125" style="4" customWidth="1"/>
    <col min="6659" max="6659" width="5.625" style="4" customWidth="1"/>
    <col min="6660" max="6660" width="4.125" style="4" customWidth="1"/>
    <col min="6661" max="6661" width="10.625" style="4" customWidth="1"/>
    <col min="6662" max="6662" width="3.875" style="4" customWidth="1"/>
    <col min="6663" max="6700" width="1.75" style="4" customWidth="1"/>
    <col min="6701" max="6701" width="11.5" style="4" customWidth="1"/>
    <col min="6702" max="6703" width="4.375" style="4" customWidth="1"/>
    <col min="6704" max="6705" width="2.625" style="4" bestFit="1" customWidth="1"/>
    <col min="6706" max="6706" width="3.75" style="4" customWidth="1"/>
    <col min="6707" max="6707" width="4.375" style="4" customWidth="1"/>
    <col min="6708" max="6708" width="4.625" style="4" bestFit="1" customWidth="1"/>
    <col min="6709" max="6912" width="9" style="4"/>
    <col min="6913" max="6913" width="6.25" style="4" customWidth="1"/>
    <col min="6914" max="6914" width="11.125" style="4" customWidth="1"/>
    <col min="6915" max="6915" width="5.625" style="4" customWidth="1"/>
    <col min="6916" max="6916" width="4.125" style="4" customWidth="1"/>
    <col min="6917" max="6917" width="10.625" style="4" customWidth="1"/>
    <col min="6918" max="6918" width="3.875" style="4" customWidth="1"/>
    <col min="6919" max="6956" width="1.75" style="4" customWidth="1"/>
    <col min="6957" max="6957" width="11.5" style="4" customWidth="1"/>
    <col min="6958" max="6959" width="4.375" style="4" customWidth="1"/>
    <col min="6960" max="6961" width="2.625" style="4" bestFit="1" customWidth="1"/>
    <col min="6962" max="6962" width="3.75" style="4" customWidth="1"/>
    <col min="6963" max="6963" width="4.375" style="4" customWidth="1"/>
    <col min="6964" max="6964" width="4.625" style="4" bestFit="1" customWidth="1"/>
    <col min="6965" max="7168" width="9" style="4"/>
    <col min="7169" max="7169" width="6.25" style="4" customWidth="1"/>
    <col min="7170" max="7170" width="11.125" style="4" customWidth="1"/>
    <col min="7171" max="7171" width="5.625" style="4" customWidth="1"/>
    <col min="7172" max="7172" width="4.125" style="4" customWidth="1"/>
    <col min="7173" max="7173" width="10.625" style="4" customWidth="1"/>
    <col min="7174" max="7174" width="3.875" style="4" customWidth="1"/>
    <col min="7175" max="7212" width="1.75" style="4" customWidth="1"/>
    <col min="7213" max="7213" width="11.5" style="4" customWidth="1"/>
    <col min="7214" max="7215" width="4.375" style="4" customWidth="1"/>
    <col min="7216" max="7217" width="2.625" style="4" bestFit="1" customWidth="1"/>
    <col min="7218" max="7218" width="3.75" style="4" customWidth="1"/>
    <col min="7219" max="7219" width="4.375" style="4" customWidth="1"/>
    <col min="7220" max="7220" width="4.625" style="4" bestFit="1" customWidth="1"/>
    <col min="7221" max="7424" width="9" style="4"/>
    <col min="7425" max="7425" width="6.25" style="4" customWidth="1"/>
    <col min="7426" max="7426" width="11.125" style="4" customWidth="1"/>
    <col min="7427" max="7427" width="5.625" style="4" customWidth="1"/>
    <col min="7428" max="7428" width="4.125" style="4" customWidth="1"/>
    <col min="7429" max="7429" width="10.625" style="4" customWidth="1"/>
    <col min="7430" max="7430" width="3.875" style="4" customWidth="1"/>
    <col min="7431" max="7468" width="1.75" style="4" customWidth="1"/>
    <col min="7469" max="7469" width="11.5" style="4" customWidth="1"/>
    <col min="7470" max="7471" width="4.375" style="4" customWidth="1"/>
    <col min="7472" max="7473" width="2.625" style="4" bestFit="1" customWidth="1"/>
    <col min="7474" max="7474" width="3.75" style="4" customWidth="1"/>
    <col min="7475" max="7475" width="4.375" style="4" customWidth="1"/>
    <col min="7476" max="7476" width="4.625" style="4" bestFit="1" customWidth="1"/>
    <col min="7477" max="7680" width="9" style="4"/>
    <col min="7681" max="7681" width="6.25" style="4" customWidth="1"/>
    <col min="7682" max="7682" width="11.125" style="4" customWidth="1"/>
    <col min="7683" max="7683" width="5.625" style="4" customWidth="1"/>
    <col min="7684" max="7684" width="4.125" style="4" customWidth="1"/>
    <col min="7685" max="7685" width="10.625" style="4" customWidth="1"/>
    <col min="7686" max="7686" width="3.875" style="4" customWidth="1"/>
    <col min="7687" max="7724" width="1.75" style="4" customWidth="1"/>
    <col min="7725" max="7725" width="11.5" style="4" customWidth="1"/>
    <col min="7726" max="7727" width="4.375" style="4" customWidth="1"/>
    <col min="7728" max="7729" width="2.625" style="4" bestFit="1" customWidth="1"/>
    <col min="7730" max="7730" width="3.75" style="4" customWidth="1"/>
    <col min="7731" max="7731" width="4.375" style="4" customWidth="1"/>
    <col min="7732" max="7732" width="4.625" style="4" bestFit="1" customWidth="1"/>
    <col min="7733" max="7936" width="9" style="4"/>
    <col min="7937" max="7937" width="6.25" style="4" customWidth="1"/>
    <col min="7938" max="7938" width="11.125" style="4" customWidth="1"/>
    <col min="7939" max="7939" width="5.625" style="4" customWidth="1"/>
    <col min="7940" max="7940" width="4.125" style="4" customWidth="1"/>
    <col min="7941" max="7941" width="10.625" style="4" customWidth="1"/>
    <col min="7942" max="7942" width="3.875" style="4" customWidth="1"/>
    <col min="7943" max="7980" width="1.75" style="4" customWidth="1"/>
    <col min="7981" max="7981" width="11.5" style="4" customWidth="1"/>
    <col min="7982" max="7983" width="4.375" style="4" customWidth="1"/>
    <col min="7984" max="7985" width="2.625" style="4" bestFit="1" customWidth="1"/>
    <col min="7986" max="7986" width="3.75" style="4" customWidth="1"/>
    <col min="7987" max="7987" width="4.375" style="4" customWidth="1"/>
    <col min="7988" max="7988" width="4.625" style="4" bestFit="1" customWidth="1"/>
    <col min="7989" max="8192" width="9" style="4"/>
    <col min="8193" max="8193" width="6.25" style="4" customWidth="1"/>
    <col min="8194" max="8194" width="11.125" style="4" customWidth="1"/>
    <col min="8195" max="8195" width="5.625" style="4" customWidth="1"/>
    <col min="8196" max="8196" width="4.125" style="4" customWidth="1"/>
    <col min="8197" max="8197" width="10.625" style="4" customWidth="1"/>
    <col min="8198" max="8198" width="3.875" style="4" customWidth="1"/>
    <col min="8199" max="8236" width="1.75" style="4" customWidth="1"/>
    <col min="8237" max="8237" width="11.5" style="4" customWidth="1"/>
    <col min="8238" max="8239" width="4.375" style="4" customWidth="1"/>
    <col min="8240" max="8241" width="2.625" style="4" bestFit="1" customWidth="1"/>
    <col min="8242" max="8242" width="3.75" style="4" customWidth="1"/>
    <col min="8243" max="8243" width="4.375" style="4" customWidth="1"/>
    <col min="8244" max="8244" width="4.625" style="4" bestFit="1" customWidth="1"/>
    <col min="8245" max="8448" width="9" style="4"/>
    <col min="8449" max="8449" width="6.25" style="4" customWidth="1"/>
    <col min="8450" max="8450" width="11.125" style="4" customWidth="1"/>
    <col min="8451" max="8451" width="5.625" style="4" customWidth="1"/>
    <col min="8452" max="8452" width="4.125" style="4" customWidth="1"/>
    <col min="8453" max="8453" width="10.625" style="4" customWidth="1"/>
    <col min="8454" max="8454" width="3.875" style="4" customWidth="1"/>
    <col min="8455" max="8492" width="1.75" style="4" customWidth="1"/>
    <col min="8493" max="8493" width="11.5" style="4" customWidth="1"/>
    <col min="8494" max="8495" width="4.375" style="4" customWidth="1"/>
    <col min="8496" max="8497" width="2.625" style="4" bestFit="1" customWidth="1"/>
    <col min="8498" max="8498" width="3.75" style="4" customWidth="1"/>
    <col min="8499" max="8499" width="4.375" style="4" customWidth="1"/>
    <col min="8500" max="8500" width="4.625" style="4" bestFit="1" customWidth="1"/>
    <col min="8501" max="8704" width="9" style="4"/>
    <col min="8705" max="8705" width="6.25" style="4" customWidth="1"/>
    <col min="8706" max="8706" width="11.125" style="4" customWidth="1"/>
    <col min="8707" max="8707" width="5.625" style="4" customWidth="1"/>
    <col min="8708" max="8708" width="4.125" style="4" customWidth="1"/>
    <col min="8709" max="8709" width="10.625" style="4" customWidth="1"/>
    <col min="8710" max="8710" width="3.875" style="4" customWidth="1"/>
    <col min="8711" max="8748" width="1.75" style="4" customWidth="1"/>
    <col min="8749" max="8749" width="11.5" style="4" customWidth="1"/>
    <col min="8750" max="8751" width="4.375" style="4" customWidth="1"/>
    <col min="8752" max="8753" width="2.625" style="4" bestFit="1" customWidth="1"/>
    <col min="8754" max="8754" width="3.75" style="4" customWidth="1"/>
    <col min="8755" max="8755" width="4.375" style="4" customWidth="1"/>
    <col min="8756" max="8756" width="4.625" style="4" bestFit="1" customWidth="1"/>
    <col min="8757" max="8960" width="9" style="4"/>
    <col min="8961" max="8961" width="6.25" style="4" customWidth="1"/>
    <col min="8962" max="8962" width="11.125" style="4" customWidth="1"/>
    <col min="8963" max="8963" width="5.625" style="4" customWidth="1"/>
    <col min="8964" max="8964" width="4.125" style="4" customWidth="1"/>
    <col min="8965" max="8965" width="10.625" style="4" customWidth="1"/>
    <col min="8966" max="8966" width="3.875" style="4" customWidth="1"/>
    <col min="8967" max="9004" width="1.75" style="4" customWidth="1"/>
    <col min="9005" max="9005" width="11.5" style="4" customWidth="1"/>
    <col min="9006" max="9007" width="4.375" style="4" customWidth="1"/>
    <col min="9008" max="9009" width="2.625" style="4" bestFit="1" customWidth="1"/>
    <col min="9010" max="9010" width="3.75" style="4" customWidth="1"/>
    <col min="9011" max="9011" width="4.375" style="4" customWidth="1"/>
    <col min="9012" max="9012" width="4.625" style="4" bestFit="1" customWidth="1"/>
    <col min="9013" max="9216" width="9" style="4"/>
    <col min="9217" max="9217" width="6.25" style="4" customWidth="1"/>
    <col min="9218" max="9218" width="11.125" style="4" customWidth="1"/>
    <col min="9219" max="9219" width="5.625" style="4" customWidth="1"/>
    <col min="9220" max="9220" width="4.125" style="4" customWidth="1"/>
    <col min="9221" max="9221" width="10.625" style="4" customWidth="1"/>
    <col min="9222" max="9222" width="3.875" style="4" customWidth="1"/>
    <col min="9223" max="9260" width="1.75" style="4" customWidth="1"/>
    <col min="9261" max="9261" width="11.5" style="4" customWidth="1"/>
    <col min="9262" max="9263" width="4.375" style="4" customWidth="1"/>
    <col min="9264" max="9265" width="2.625" style="4" bestFit="1" customWidth="1"/>
    <col min="9266" max="9266" width="3.75" style="4" customWidth="1"/>
    <col min="9267" max="9267" width="4.375" style="4" customWidth="1"/>
    <col min="9268" max="9268" width="4.625" style="4" bestFit="1" customWidth="1"/>
    <col min="9269" max="9472" width="9" style="4"/>
    <col min="9473" max="9473" width="6.25" style="4" customWidth="1"/>
    <col min="9474" max="9474" width="11.125" style="4" customWidth="1"/>
    <col min="9475" max="9475" width="5.625" style="4" customWidth="1"/>
    <col min="9476" max="9476" width="4.125" style="4" customWidth="1"/>
    <col min="9477" max="9477" width="10.625" style="4" customWidth="1"/>
    <col min="9478" max="9478" width="3.875" style="4" customWidth="1"/>
    <col min="9479" max="9516" width="1.75" style="4" customWidth="1"/>
    <col min="9517" max="9517" width="11.5" style="4" customWidth="1"/>
    <col min="9518" max="9519" width="4.375" style="4" customWidth="1"/>
    <col min="9520" max="9521" width="2.625" style="4" bestFit="1" customWidth="1"/>
    <col min="9522" max="9522" width="3.75" style="4" customWidth="1"/>
    <col min="9523" max="9523" width="4.375" style="4" customWidth="1"/>
    <col min="9524" max="9524" width="4.625" style="4" bestFit="1" customWidth="1"/>
    <col min="9525" max="9728" width="9" style="4"/>
    <col min="9729" max="9729" width="6.25" style="4" customWidth="1"/>
    <col min="9730" max="9730" width="11.125" style="4" customWidth="1"/>
    <col min="9731" max="9731" width="5.625" style="4" customWidth="1"/>
    <col min="9732" max="9732" width="4.125" style="4" customWidth="1"/>
    <col min="9733" max="9733" width="10.625" style="4" customWidth="1"/>
    <col min="9734" max="9734" width="3.875" style="4" customWidth="1"/>
    <col min="9735" max="9772" width="1.75" style="4" customWidth="1"/>
    <col min="9773" max="9773" width="11.5" style="4" customWidth="1"/>
    <col min="9774" max="9775" width="4.375" style="4" customWidth="1"/>
    <col min="9776" max="9777" width="2.625" style="4" bestFit="1" customWidth="1"/>
    <col min="9778" max="9778" width="3.75" style="4" customWidth="1"/>
    <col min="9779" max="9779" width="4.375" style="4" customWidth="1"/>
    <col min="9780" max="9780" width="4.625" style="4" bestFit="1" customWidth="1"/>
    <col min="9781" max="9984" width="9" style="4"/>
    <col min="9985" max="9985" width="6.25" style="4" customWidth="1"/>
    <col min="9986" max="9986" width="11.125" style="4" customWidth="1"/>
    <col min="9987" max="9987" width="5.625" style="4" customWidth="1"/>
    <col min="9988" max="9988" width="4.125" style="4" customWidth="1"/>
    <col min="9989" max="9989" width="10.625" style="4" customWidth="1"/>
    <col min="9990" max="9990" width="3.875" style="4" customWidth="1"/>
    <col min="9991" max="10028" width="1.75" style="4" customWidth="1"/>
    <col min="10029" max="10029" width="11.5" style="4" customWidth="1"/>
    <col min="10030" max="10031" width="4.375" style="4" customWidth="1"/>
    <col min="10032" max="10033" width="2.625" style="4" bestFit="1" customWidth="1"/>
    <col min="10034" max="10034" width="3.75" style="4" customWidth="1"/>
    <col min="10035" max="10035" width="4.375" style="4" customWidth="1"/>
    <col min="10036" max="10036" width="4.625" style="4" bestFit="1" customWidth="1"/>
    <col min="10037" max="10240" width="9" style="4"/>
    <col min="10241" max="10241" width="6.25" style="4" customWidth="1"/>
    <col min="10242" max="10242" width="11.125" style="4" customWidth="1"/>
    <col min="10243" max="10243" width="5.625" style="4" customWidth="1"/>
    <col min="10244" max="10244" width="4.125" style="4" customWidth="1"/>
    <col min="10245" max="10245" width="10.625" style="4" customWidth="1"/>
    <col min="10246" max="10246" width="3.875" style="4" customWidth="1"/>
    <col min="10247" max="10284" width="1.75" style="4" customWidth="1"/>
    <col min="10285" max="10285" width="11.5" style="4" customWidth="1"/>
    <col min="10286" max="10287" width="4.375" style="4" customWidth="1"/>
    <col min="10288" max="10289" width="2.625" style="4" bestFit="1" customWidth="1"/>
    <col min="10290" max="10290" width="3.75" style="4" customWidth="1"/>
    <col min="10291" max="10291" width="4.375" style="4" customWidth="1"/>
    <col min="10292" max="10292" width="4.625" style="4" bestFit="1" customWidth="1"/>
    <col min="10293" max="10496" width="9" style="4"/>
    <col min="10497" max="10497" width="6.25" style="4" customWidth="1"/>
    <col min="10498" max="10498" width="11.125" style="4" customWidth="1"/>
    <col min="10499" max="10499" width="5.625" style="4" customWidth="1"/>
    <col min="10500" max="10500" width="4.125" style="4" customWidth="1"/>
    <col min="10501" max="10501" width="10.625" style="4" customWidth="1"/>
    <col min="10502" max="10502" width="3.875" style="4" customWidth="1"/>
    <col min="10503" max="10540" width="1.75" style="4" customWidth="1"/>
    <col min="10541" max="10541" width="11.5" style="4" customWidth="1"/>
    <col min="10542" max="10543" width="4.375" style="4" customWidth="1"/>
    <col min="10544" max="10545" width="2.625" style="4" bestFit="1" customWidth="1"/>
    <col min="10546" max="10546" width="3.75" style="4" customWidth="1"/>
    <col min="10547" max="10547" width="4.375" style="4" customWidth="1"/>
    <col min="10548" max="10548" width="4.625" style="4" bestFit="1" customWidth="1"/>
    <col min="10549" max="10752" width="9" style="4"/>
    <col min="10753" max="10753" width="6.25" style="4" customWidth="1"/>
    <col min="10754" max="10754" width="11.125" style="4" customWidth="1"/>
    <col min="10755" max="10755" width="5.625" style="4" customWidth="1"/>
    <col min="10756" max="10756" width="4.125" style="4" customWidth="1"/>
    <col min="10757" max="10757" width="10.625" style="4" customWidth="1"/>
    <col min="10758" max="10758" width="3.875" style="4" customWidth="1"/>
    <col min="10759" max="10796" width="1.75" style="4" customWidth="1"/>
    <col min="10797" max="10797" width="11.5" style="4" customWidth="1"/>
    <col min="10798" max="10799" width="4.375" style="4" customWidth="1"/>
    <col min="10800" max="10801" width="2.625" style="4" bestFit="1" customWidth="1"/>
    <col min="10802" max="10802" width="3.75" style="4" customWidth="1"/>
    <col min="10803" max="10803" width="4.375" style="4" customWidth="1"/>
    <col min="10804" max="10804" width="4.625" style="4" bestFit="1" customWidth="1"/>
    <col min="10805" max="11008" width="9" style="4"/>
    <col min="11009" max="11009" width="6.25" style="4" customWidth="1"/>
    <col min="11010" max="11010" width="11.125" style="4" customWidth="1"/>
    <col min="11011" max="11011" width="5.625" style="4" customWidth="1"/>
    <col min="11012" max="11012" width="4.125" style="4" customWidth="1"/>
    <col min="11013" max="11013" width="10.625" style="4" customWidth="1"/>
    <col min="11014" max="11014" width="3.875" style="4" customWidth="1"/>
    <col min="11015" max="11052" width="1.75" style="4" customWidth="1"/>
    <col min="11053" max="11053" width="11.5" style="4" customWidth="1"/>
    <col min="11054" max="11055" width="4.375" style="4" customWidth="1"/>
    <col min="11056" max="11057" width="2.625" style="4" bestFit="1" customWidth="1"/>
    <col min="11058" max="11058" width="3.75" style="4" customWidth="1"/>
    <col min="11059" max="11059" width="4.375" style="4" customWidth="1"/>
    <col min="11060" max="11060" width="4.625" style="4" bestFit="1" customWidth="1"/>
    <col min="11061" max="11264" width="9" style="4"/>
    <col min="11265" max="11265" width="6.25" style="4" customWidth="1"/>
    <col min="11266" max="11266" width="11.125" style="4" customWidth="1"/>
    <col min="11267" max="11267" width="5.625" style="4" customWidth="1"/>
    <col min="11268" max="11268" width="4.125" style="4" customWidth="1"/>
    <col min="11269" max="11269" width="10.625" style="4" customWidth="1"/>
    <col min="11270" max="11270" width="3.875" style="4" customWidth="1"/>
    <col min="11271" max="11308" width="1.75" style="4" customWidth="1"/>
    <col min="11309" max="11309" width="11.5" style="4" customWidth="1"/>
    <col min="11310" max="11311" width="4.375" style="4" customWidth="1"/>
    <col min="11312" max="11313" width="2.625" style="4" bestFit="1" customWidth="1"/>
    <col min="11314" max="11314" width="3.75" style="4" customWidth="1"/>
    <col min="11315" max="11315" width="4.375" style="4" customWidth="1"/>
    <col min="11316" max="11316" width="4.625" style="4" bestFit="1" customWidth="1"/>
    <col min="11317" max="11520" width="9" style="4"/>
    <col min="11521" max="11521" width="6.25" style="4" customWidth="1"/>
    <col min="11522" max="11522" width="11.125" style="4" customWidth="1"/>
    <col min="11523" max="11523" width="5.625" style="4" customWidth="1"/>
    <col min="11524" max="11524" width="4.125" style="4" customWidth="1"/>
    <col min="11525" max="11525" width="10.625" style="4" customWidth="1"/>
    <col min="11526" max="11526" width="3.875" style="4" customWidth="1"/>
    <col min="11527" max="11564" width="1.75" style="4" customWidth="1"/>
    <col min="11565" max="11565" width="11.5" style="4" customWidth="1"/>
    <col min="11566" max="11567" width="4.375" style="4" customWidth="1"/>
    <col min="11568" max="11569" width="2.625" style="4" bestFit="1" customWidth="1"/>
    <col min="11570" max="11570" width="3.75" style="4" customWidth="1"/>
    <col min="11571" max="11571" width="4.375" style="4" customWidth="1"/>
    <col min="11572" max="11572" width="4.625" style="4" bestFit="1" customWidth="1"/>
    <col min="11573" max="11776" width="9" style="4"/>
    <col min="11777" max="11777" width="6.25" style="4" customWidth="1"/>
    <col min="11778" max="11778" width="11.125" style="4" customWidth="1"/>
    <col min="11779" max="11779" width="5.625" style="4" customWidth="1"/>
    <col min="11780" max="11780" width="4.125" style="4" customWidth="1"/>
    <col min="11781" max="11781" width="10.625" style="4" customWidth="1"/>
    <col min="11782" max="11782" width="3.875" style="4" customWidth="1"/>
    <col min="11783" max="11820" width="1.75" style="4" customWidth="1"/>
    <col min="11821" max="11821" width="11.5" style="4" customWidth="1"/>
    <col min="11822" max="11823" width="4.375" style="4" customWidth="1"/>
    <col min="11824" max="11825" width="2.625" style="4" bestFit="1" customWidth="1"/>
    <col min="11826" max="11826" width="3.75" style="4" customWidth="1"/>
    <col min="11827" max="11827" width="4.375" style="4" customWidth="1"/>
    <col min="11828" max="11828" width="4.625" style="4" bestFit="1" customWidth="1"/>
    <col min="11829" max="12032" width="9" style="4"/>
    <col min="12033" max="12033" width="6.25" style="4" customWidth="1"/>
    <col min="12034" max="12034" width="11.125" style="4" customWidth="1"/>
    <col min="12035" max="12035" width="5.625" style="4" customWidth="1"/>
    <col min="12036" max="12036" width="4.125" style="4" customWidth="1"/>
    <col min="12037" max="12037" width="10.625" style="4" customWidth="1"/>
    <col min="12038" max="12038" width="3.875" style="4" customWidth="1"/>
    <col min="12039" max="12076" width="1.75" style="4" customWidth="1"/>
    <col min="12077" max="12077" width="11.5" style="4" customWidth="1"/>
    <col min="12078" max="12079" width="4.375" style="4" customWidth="1"/>
    <col min="12080" max="12081" width="2.625" style="4" bestFit="1" customWidth="1"/>
    <col min="12082" max="12082" width="3.75" style="4" customWidth="1"/>
    <col min="12083" max="12083" width="4.375" style="4" customWidth="1"/>
    <col min="12084" max="12084" width="4.625" style="4" bestFit="1" customWidth="1"/>
    <col min="12085" max="12288" width="9" style="4"/>
    <col min="12289" max="12289" width="6.25" style="4" customWidth="1"/>
    <col min="12290" max="12290" width="11.125" style="4" customWidth="1"/>
    <col min="12291" max="12291" width="5.625" style="4" customWidth="1"/>
    <col min="12292" max="12292" width="4.125" style="4" customWidth="1"/>
    <col min="12293" max="12293" width="10.625" style="4" customWidth="1"/>
    <col min="12294" max="12294" width="3.875" style="4" customWidth="1"/>
    <col min="12295" max="12332" width="1.75" style="4" customWidth="1"/>
    <col min="12333" max="12333" width="11.5" style="4" customWidth="1"/>
    <col min="12334" max="12335" width="4.375" style="4" customWidth="1"/>
    <col min="12336" max="12337" width="2.625" style="4" bestFit="1" customWidth="1"/>
    <col min="12338" max="12338" width="3.75" style="4" customWidth="1"/>
    <col min="12339" max="12339" width="4.375" style="4" customWidth="1"/>
    <col min="12340" max="12340" width="4.625" style="4" bestFit="1" customWidth="1"/>
    <col min="12341" max="12544" width="9" style="4"/>
    <col min="12545" max="12545" width="6.25" style="4" customWidth="1"/>
    <col min="12546" max="12546" width="11.125" style="4" customWidth="1"/>
    <col min="12547" max="12547" width="5.625" style="4" customWidth="1"/>
    <col min="12548" max="12548" width="4.125" style="4" customWidth="1"/>
    <col min="12549" max="12549" width="10.625" style="4" customWidth="1"/>
    <col min="12550" max="12550" width="3.875" style="4" customWidth="1"/>
    <col min="12551" max="12588" width="1.75" style="4" customWidth="1"/>
    <col min="12589" max="12589" width="11.5" style="4" customWidth="1"/>
    <col min="12590" max="12591" width="4.375" style="4" customWidth="1"/>
    <col min="12592" max="12593" width="2.625" style="4" bestFit="1" customWidth="1"/>
    <col min="12594" max="12594" width="3.75" style="4" customWidth="1"/>
    <col min="12595" max="12595" width="4.375" style="4" customWidth="1"/>
    <col min="12596" max="12596" width="4.625" style="4" bestFit="1" customWidth="1"/>
    <col min="12597" max="12800" width="9" style="4"/>
    <col min="12801" max="12801" width="6.25" style="4" customWidth="1"/>
    <col min="12802" max="12802" width="11.125" style="4" customWidth="1"/>
    <col min="12803" max="12803" width="5.625" style="4" customWidth="1"/>
    <col min="12804" max="12804" width="4.125" style="4" customWidth="1"/>
    <col min="12805" max="12805" width="10.625" style="4" customWidth="1"/>
    <col min="12806" max="12806" width="3.875" style="4" customWidth="1"/>
    <col min="12807" max="12844" width="1.75" style="4" customWidth="1"/>
    <col min="12845" max="12845" width="11.5" style="4" customWidth="1"/>
    <col min="12846" max="12847" width="4.375" style="4" customWidth="1"/>
    <col min="12848" max="12849" width="2.625" style="4" bestFit="1" customWidth="1"/>
    <col min="12850" max="12850" width="3.75" style="4" customWidth="1"/>
    <col min="12851" max="12851" width="4.375" style="4" customWidth="1"/>
    <col min="12852" max="12852" width="4.625" style="4" bestFit="1" customWidth="1"/>
    <col min="12853" max="13056" width="9" style="4"/>
    <col min="13057" max="13057" width="6.25" style="4" customWidth="1"/>
    <col min="13058" max="13058" width="11.125" style="4" customWidth="1"/>
    <col min="13059" max="13059" width="5.625" style="4" customWidth="1"/>
    <col min="13060" max="13060" width="4.125" style="4" customWidth="1"/>
    <col min="13061" max="13061" width="10.625" style="4" customWidth="1"/>
    <col min="13062" max="13062" width="3.875" style="4" customWidth="1"/>
    <col min="13063" max="13100" width="1.75" style="4" customWidth="1"/>
    <col min="13101" max="13101" width="11.5" style="4" customWidth="1"/>
    <col min="13102" max="13103" width="4.375" style="4" customWidth="1"/>
    <col min="13104" max="13105" width="2.625" style="4" bestFit="1" customWidth="1"/>
    <col min="13106" max="13106" width="3.75" style="4" customWidth="1"/>
    <col min="13107" max="13107" width="4.375" style="4" customWidth="1"/>
    <col min="13108" max="13108" width="4.625" style="4" bestFit="1" customWidth="1"/>
    <col min="13109" max="13312" width="9" style="4"/>
    <col min="13313" max="13313" width="6.25" style="4" customWidth="1"/>
    <col min="13314" max="13314" width="11.125" style="4" customWidth="1"/>
    <col min="13315" max="13315" width="5.625" style="4" customWidth="1"/>
    <col min="13316" max="13316" width="4.125" style="4" customWidth="1"/>
    <col min="13317" max="13317" width="10.625" style="4" customWidth="1"/>
    <col min="13318" max="13318" width="3.875" style="4" customWidth="1"/>
    <col min="13319" max="13356" width="1.75" style="4" customWidth="1"/>
    <col min="13357" max="13357" width="11.5" style="4" customWidth="1"/>
    <col min="13358" max="13359" width="4.375" style="4" customWidth="1"/>
    <col min="13360" max="13361" width="2.625" style="4" bestFit="1" customWidth="1"/>
    <col min="13362" max="13362" width="3.75" style="4" customWidth="1"/>
    <col min="13363" max="13363" width="4.375" style="4" customWidth="1"/>
    <col min="13364" max="13364" width="4.625" style="4" bestFit="1" customWidth="1"/>
    <col min="13365" max="13568" width="9" style="4"/>
    <col min="13569" max="13569" width="6.25" style="4" customWidth="1"/>
    <col min="13570" max="13570" width="11.125" style="4" customWidth="1"/>
    <col min="13571" max="13571" width="5.625" style="4" customWidth="1"/>
    <col min="13572" max="13572" width="4.125" style="4" customWidth="1"/>
    <col min="13573" max="13573" width="10.625" style="4" customWidth="1"/>
    <col min="13574" max="13574" width="3.875" style="4" customWidth="1"/>
    <col min="13575" max="13612" width="1.75" style="4" customWidth="1"/>
    <col min="13613" max="13613" width="11.5" style="4" customWidth="1"/>
    <col min="13614" max="13615" width="4.375" style="4" customWidth="1"/>
    <col min="13616" max="13617" width="2.625" style="4" bestFit="1" customWidth="1"/>
    <col min="13618" max="13618" width="3.75" style="4" customWidth="1"/>
    <col min="13619" max="13619" width="4.375" style="4" customWidth="1"/>
    <col min="13620" max="13620" width="4.625" style="4" bestFit="1" customWidth="1"/>
    <col min="13621" max="13824" width="9" style="4"/>
    <col min="13825" max="13825" width="6.25" style="4" customWidth="1"/>
    <col min="13826" max="13826" width="11.125" style="4" customWidth="1"/>
    <col min="13827" max="13827" width="5.625" style="4" customWidth="1"/>
    <col min="13828" max="13828" width="4.125" style="4" customWidth="1"/>
    <col min="13829" max="13829" width="10.625" style="4" customWidth="1"/>
    <col min="13830" max="13830" width="3.875" style="4" customWidth="1"/>
    <col min="13831" max="13868" width="1.75" style="4" customWidth="1"/>
    <col min="13869" max="13869" width="11.5" style="4" customWidth="1"/>
    <col min="13870" max="13871" width="4.375" style="4" customWidth="1"/>
    <col min="13872" max="13873" width="2.625" style="4" bestFit="1" customWidth="1"/>
    <col min="13874" max="13874" width="3.75" style="4" customWidth="1"/>
    <col min="13875" max="13875" width="4.375" style="4" customWidth="1"/>
    <col min="13876" max="13876" width="4.625" style="4" bestFit="1" customWidth="1"/>
    <col min="13877" max="14080" width="9" style="4"/>
    <col min="14081" max="14081" width="6.25" style="4" customWidth="1"/>
    <col min="14082" max="14082" width="11.125" style="4" customWidth="1"/>
    <col min="14083" max="14083" width="5.625" style="4" customWidth="1"/>
    <col min="14084" max="14084" width="4.125" style="4" customWidth="1"/>
    <col min="14085" max="14085" width="10.625" style="4" customWidth="1"/>
    <col min="14086" max="14086" width="3.875" style="4" customWidth="1"/>
    <col min="14087" max="14124" width="1.75" style="4" customWidth="1"/>
    <col min="14125" max="14125" width="11.5" style="4" customWidth="1"/>
    <col min="14126" max="14127" width="4.375" style="4" customWidth="1"/>
    <col min="14128" max="14129" width="2.625" style="4" bestFit="1" customWidth="1"/>
    <col min="14130" max="14130" width="3.75" style="4" customWidth="1"/>
    <col min="14131" max="14131" width="4.375" style="4" customWidth="1"/>
    <col min="14132" max="14132" width="4.625" style="4" bestFit="1" customWidth="1"/>
    <col min="14133" max="14336" width="9" style="4"/>
    <col min="14337" max="14337" width="6.25" style="4" customWidth="1"/>
    <col min="14338" max="14338" width="11.125" style="4" customWidth="1"/>
    <col min="14339" max="14339" width="5.625" style="4" customWidth="1"/>
    <col min="14340" max="14340" width="4.125" style="4" customWidth="1"/>
    <col min="14341" max="14341" width="10.625" style="4" customWidth="1"/>
    <col min="14342" max="14342" width="3.875" style="4" customWidth="1"/>
    <col min="14343" max="14380" width="1.75" style="4" customWidth="1"/>
    <col min="14381" max="14381" width="11.5" style="4" customWidth="1"/>
    <col min="14382" max="14383" width="4.375" style="4" customWidth="1"/>
    <col min="14384" max="14385" width="2.625" style="4" bestFit="1" customWidth="1"/>
    <col min="14386" max="14386" width="3.75" style="4" customWidth="1"/>
    <col min="14387" max="14387" width="4.375" style="4" customWidth="1"/>
    <col min="14388" max="14388" width="4.625" style="4" bestFit="1" customWidth="1"/>
    <col min="14389" max="14592" width="9" style="4"/>
    <col min="14593" max="14593" width="6.25" style="4" customWidth="1"/>
    <col min="14594" max="14594" width="11.125" style="4" customWidth="1"/>
    <col min="14595" max="14595" width="5.625" style="4" customWidth="1"/>
    <col min="14596" max="14596" width="4.125" style="4" customWidth="1"/>
    <col min="14597" max="14597" width="10.625" style="4" customWidth="1"/>
    <col min="14598" max="14598" width="3.875" style="4" customWidth="1"/>
    <col min="14599" max="14636" width="1.75" style="4" customWidth="1"/>
    <col min="14637" max="14637" width="11.5" style="4" customWidth="1"/>
    <col min="14638" max="14639" width="4.375" style="4" customWidth="1"/>
    <col min="14640" max="14641" width="2.625" style="4" bestFit="1" customWidth="1"/>
    <col min="14642" max="14642" width="3.75" style="4" customWidth="1"/>
    <col min="14643" max="14643" width="4.375" style="4" customWidth="1"/>
    <col min="14644" max="14644" width="4.625" style="4" bestFit="1" customWidth="1"/>
    <col min="14645" max="14848" width="9" style="4"/>
    <col min="14849" max="14849" width="6.25" style="4" customWidth="1"/>
    <col min="14850" max="14850" width="11.125" style="4" customWidth="1"/>
    <col min="14851" max="14851" width="5.625" style="4" customWidth="1"/>
    <col min="14852" max="14852" width="4.125" style="4" customWidth="1"/>
    <col min="14853" max="14853" width="10.625" style="4" customWidth="1"/>
    <col min="14854" max="14854" width="3.875" style="4" customWidth="1"/>
    <col min="14855" max="14892" width="1.75" style="4" customWidth="1"/>
    <col min="14893" max="14893" width="11.5" style="4" customWidth="1"/>
    <col min="14894" max="14895" width="4.375" style="4" customWidth="1"/>
    <col min="14896" max="14897" width="2.625" style="4" bestFit="1" customWidth="1"/>
    <col min="14898" max="14898" width="3.75" style="4" customWidth="1"/>
    <col min="14899" max="14899" width="4.375" style="4" customWidth="1"/>
    <col min="14900" max="14900" width="4.625" style="4" bestFit="1" customWidth="1"/>
    <col min="14901" max="15104" width="9" style="4"/>
    <col min="15105" max="15105" width="6.25" style="4" customWidth="1"/>
    <col min="15106" max="15106" width="11.125" style="4" customWidth="1"/>
    <col min="15107" max="15107" width="5.625" style="4" customWidth="1"/>
    <col min="15108" max="15108" width="4.125" style="4" customWidth="1"/>
    <col min="15109" max="15109" width="10.625" style="4" customWidth="1"/>
    <col min="15110" max="15110" width="3.875" style="4" customWidth="1"/>
    <col min="15111" max="15148" width="1.75" style="4" customWidth="1"/>
    <col min="15149" max="15149" width="11.5" style="4" customWidth="1"/>
    <col min="15150" max="15151" width="4.375" style="4" customWidth="1"/>
    <col min="15152" max="15153" width="2.625" style="4" bestFit="1" customWidth="1"/>
    <col min="15154" max="15154" width="3.75" style="4" customWidth="1"/>
    <col min="15155" max="15155" width="4.375" style="4" customWidth="1"/>
    <col min="15156" max="15156" width="4.625" style="4" bestFit="1" customWidth="1"/>
    <col min="15157" max="15360" width="9" style="4"/>
    <col min="15361" max="15361" width="6.25" style="4" customWidth="1"/>
    <col min="15362" max="15362" width="11.125" style="4" customWidth="1"/>
    <col min="15363" max="15363" width="5.625" style="4" customWidth="1"/>
    <col min="15364" max="15364" width="4.125" style="4" customWidth="1"/>
    <col min="15365" max="15365" width="10.625" style="4" customWidth="1"/>
    <col min="15366" max="15366" width="3.875" style="4" customWidth="1"/>
    <col min="15367" max="15404" width="1.75" style="4" customWidth="1"/>
    <col min="15405" max="15405" width="11.5" style="4" customWidth="1"/>
    <col min="15406" max="15407" width="4.375" style="4" customWidth="1"/>
    <col min="15408" max="15409" width="2.625" style="4" bestFit="1" customWidth="1"/>
    <col min="15410" max="15410" width="3.75" style="4" customWidth="1"/>
    <col min="15411" max="15411" width="4.375" style="4" customWidth="1"/>
    <col min="15412" max="15412" width="4.625" style="4" bestFit="1" customWidth="1"/>
    <col min="15413" max="15616" width="9" style="4"/>
    <col min="15617" max="15617" width="6.25" style="4" customWidth="1"/>
    <col min="15618" max="15618" width="11.125" style="4" customWidth="1"/>
    <col min="15619" max="15619" width="5.625" style="4" customWidth="1"/>
    <col min="15620" max="15620" width="4.125" style="4" customWidth="1"/>
    <col min="15621" max="15621" width="10.625" style="4" customWidth="1"/>
    <col min="15622" max="15622" width="3.875" style="4" customWidth="1"/>
    <col min="15623" max="15660" width="1.75" style="4" customWidth="1"/>
    <col min="15661" max="15661" width="11.5" style="4" customWidth="1"/>
    <col min="15662" max="15663" width="4.375" style="4" customWidth="1"/>
    <col min="15664" max="15665" width="2.625" style="4" bestFit="1" customWidth="1"/>
    <col min="15666" max="15666" width="3.75" style="4" customWidth="1"/>
    <col min="15667" max="15667" width="4.375" style="4" customWidth="1"/>
    <col min="15668" max="15668" width="4.625" style="4" bestFit="1" customWidth="1"/>
    <col min="15669" max="15872" width="9" style="4"/>
    <col min="15873" max="15873" width="6.25" style="4" customWidth="1"/>
    <col min="15874" max="15874" width="11.125" style="4" customWidth="1"/>
    <col min="15875" max="15875" width="5.625" style="4" customWidth="1"/>
    <col min="15876" max="15876" width="4.125" style="4" customWidth="1"/>
    <col min="15877" max="15877" width="10.625" style="4" customWidth="1"/>
    <col min="15878" max="15878" width="3.875" style="4" customWidth="1"/>
    <col min="15879" max="15916" width="1.75" style="4" customWidth="1"/>
    <col min="15917" max="15917" width="11.5" style="4" customWidth="1"/>
    <col min="15918" max="15919" width="4.375" style="4" customWidth="1"/>
    <col min="15920" max="15921" width="2.625" style="4" bestFit="1" customWidth="1"/>
    <col min="15922" max="15922" width="3.75" style="4" customWidth="1"/>
    <col min="15923" max="15923" width="4.375" style="4" customWidth="1"/>
    <col min="15924" max="15924" width="4.625" style="4" bestFit="1" customWidth="1"/>
    <col min="15925" max="16128" width="9" style="4"/>
    <col min="16129" max="16129" width="6.25" style="4" customWidth="1"/>
    <col min="16130" max="16130" width="11.125" style="4" customWidth="1"/>
    <col min="16131" max="16131" width="5.625" style="4" customWidth="1"/>
    <col min="16132" max="16132" width="4.125" style="4" customWidth="1"/>
    <col min="16133" max="16133" width="10.625" style="4" customWidth="1"/>
    <col min="16134" max="16134" width="3.875" style="4" customWidth="1"/>
    <col min="16135" max="16172" width="1.75" style="4" customWidth="1"/>
    <col min="16173" max="16173" width="11.5" style="4" customWidth="1"/>
    <col min="16174" max="16175" width="4.375" style="4" customWidth="1"/>
    <col min="16176" max="16177" width="2.625" style="4" bestFit="1" customWidth="1"/>
    <col min="16178" max="16178" width="3.75" style="4" customWidth="1"/>
    <col min="16179" max="16179" width="4.375" style="4" customWidth="1"/>
    <col min="16180" max="16180" width="4.625" style="4" bestFit="1" customWidth="1"/>
    <col min="16181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902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134" t="s">
        <v>856</v>
      </c>
      <c r="B3" s="134" t="s">
        <v>857</v>
      </c>
      <c r="C3" s="135" t="s">
        <v>858</v>
      </c>
      <c r="D3" s="138">
        <v>38807</v>
      </c>
      <c r="E3" s="139" t="s">
        <v>859</v>
      </c>
      <c r="F3" s="10" t="s">
        <v>860</v>
      </c>
      <c r="G3" s="11" t="s">
        <v>861</v>
      </c>
      <c r="H3" s="12" t="s">
        <v>60</v>
      </c>
      <c r="I3" s="12" t="s">
        <v>60</v>
      </c>
      <c r="J3" s="12">
        <v>0</v>
      </c>
      <c r="K3" s="12">
        <v>0</v>
      </c>
      <c r="L3" s="12">
        <v>0</v>
      </c>
      <c r="M3" s="12" t="s">
        <v>60</v>
      </c>
      <c r="N3" s="12" t="s">
        <v>60</v>
      </c>
      <c r="O3" s="12">
        <v>0</v>
      </c>
      <c r="P3" s="12" t="s">
        <v>60</v>
      </c>
      <c r="Q3" s="12">
        <v>0</v>
      </c>
      <c r="R3" s="12">
        <v>0</v>
      </c>
      <c r="S3" s="12" t="s">
        <v>60</v>
      </c>
      <c r="T3" s="12" t="s">
        <v>60</v>
      </c>
      <c r="U3" s="12" t="s">
        <v>60</v>
      </c>
      <c r="V3" s="12" t="s">
        <v>60</v>
      </c>
      <c r="W3" s="12">
        <v>0</v>
      </c>
      <c r="X3" s="12" t="s">
        <v>60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 t="s">
        <v>60</v>
      </c>
      <c r="AE3" s="12">
        <v>0</v>
      </c>
      <c r="AF3" s="12">
        <v>0</v>
      </c>
      <c r="AG3" s="12" t="s">
        <v>60</v>
      </c>
      <c r="AH3" s="12">
        <v>0</v>
      </c>
      <c r="AI3" s="12">
        <v>0</v>
      </c>
      <c r="AJ3" s="12" t="s">
        <v>60</v>
      </c>
      <c r="AK3" s="12" t="s">
        <v>60</v>
      </c>
      <c r="AL3" s="12">
        <v>0</v>
      </c>
      <c r="AM3" s="12" t="s">
        <v>60</v>
      </c>
      <c r="AN3" s="12" t="s">
        <v>60</v>
      </c>
      <c r="AO3" s="12" t="s">
        <v>60</v>
      </c>
      <c r="AP3" s="12">
        <v>0</v>
      </c>
      <c r="AQ3" s="12">
        <v>0</v>
      </c>
      <c r="AR3" s="12">
        <v>0</v>
      </c>
      <c r="AS3" s="12" t="s">
        <v>60</v>
      </c>
      <c r="AT3" s="12" t="s">
        <v>862</v>
      </c>
      <c r="AU3" s="12">
        <f>SUM(AV3:AZ3)</f>
        <v>340</v>
      </c>
      <c r="AV3" s="12">
        <v>0</v>
      </c>
      <c r="AW3" s="12">
        <v>4</v>
      </c>
      <c r="AX3" s="12">
        <v>0</v>
      </c>
      <c r="AY3" s="12">
        <v>0</v>
      </c>
      <c r="AZ3" s="12">
        <v>336</v>
      </c>
      <c r="BA3" s="12" t="s">
        <v>341</v>
      </c>
    </row>
    <row r="4" spans="1:53" ht="30" customHeight="1" x14ac:dyDescent="0.15">
      <c r="A4" s="134" t="s">
        <v>864</v>
      </c>
      <c r="B4" s="134" t="s">
        <v>865</v>
      </c>
      <c r="C4" s="135" t="s">
        <v>866</v>
      </c>
      <c r="D4" s="138">
        <v>21128</v>
      </c>
      <c r="E4" s="139" t="s">
        <v>867</v>
      </c>
      <c r="F4" s="10" t="s">
        <v>868</v>
      </c>
      <c r="G4" s="11" t="s">
        <v>869</v>
      </c>
      <c r="H4" s="12">
        <v>0</v>
      </c>
      <c r="I4" s="12" t="s">
        <v>60</v>
      </c>
      <c r="J4" s="12" t="s">
        <v>60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/>
      <c r="AU4" s="12">
        <f>SUM(AV4:AZ4)</f>
        <v>240</v>
      </c>
      <c r="AV4" s="12">
        <v>240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</row>
    <row r="5" spans="1:53" ht="30" customHeight="1" x14ac:dyDescent="0.15">
      <c r="A5" s="134" t="s">
        <v>870</v>
      </c>
      <c r="B5" s="134" t="s">
        <v>871</v>
      </c>
      <c r="C5" s="135" t="s">
        <v>872</v>
      </c>
      <c r="D5" s="138">
        <v>21587</v>
      </c>
      <c r="E5" s="139" t="s">
        <v>873</v>
      </c>
      <c r="F5" s="10" t="s">
        <v>874</v>
      </c>
      <c r="G5" s="11" t="s">
        <v>875</v>
      </c>
      <c r="H5" s="12" t="s">
        <v>60</v>
      </c>
      <c r="I5" s="12">
        <v>0</v>
      </c>
      <c r="J5" s="12" t="s">
        <v>60</v>
      </c>
      <c r="K5" s="12" t="s">
        <v>60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/>
      <c r="AU5" s="12">
        <f>SUM(AV5:AZ5)</f>
        <v>169</v>
      </c>
      <c r="AV5" s="12">
        <v>169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</row>
    <row r="6" spans="1:53" ht="30" customHeight="1" x14ac:dyDescent="0.15">
      <c r="A6" s="134" t="s">
        <v>876</v>
      </c>
      <c r="B6" s="134" t="s">
        <v>877</v>
      </c>
      <c r="C6" s="135" t="s">
        <v>878</v>
      </c>
      <c r="D6" s="138">
        <v>42352</v>
      </c>
      <c r="E6" s="139" t="s">
        <v>879</v>
      </c>
      <c r="F6" s="10" t="s">
        <v>880</v>
      </c>
      <c r="G6" s="11" t="s">
        <v>881</v>
      </c>
      <c r="H6" s="12" t="s">
        <v>60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 t="s">
        <v>60</v>
      </c>
      <c r="T6" s="12" t="s">
        <v>60</v>
      </c>
      <c r="U6" s="12" t="s">
        <v>60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 t="s">
        <v>60</v>
      </c>
      <c r="AD6" s="12" t="s">
        <v>60</v>
      </c>
      <c r="AE6" s="12">
        <v>0</v>
      </c>
      <c r="AF6" s="12">
        <v>0</v>
      </c>
      <c r="AG6" s="12">
        <v>0</v>
      </c>
      <c r="AH6" s="12">
        <v>0</v>
      </c>
      <c r="AI6" s="12" t="s">
        <v>60</v>
      </c>
      <c r="AJ6" s="12" t="s">
        <v>60</v>
      </c>
      <c r="AK6" s="12" t="s">
        <v>60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 t="s">
        <v>60</v>
      </c>
      <c r="AT6" s="12"/>
      <c r="AU6" s="12">
        <f>SUM(AV6:AZ6)</f>
        <v>90</v>
      </c>
      <c r="AV6" s="12"/>
      <c r="AW6" s="12"/>
      <c r="AX6" s="12"/>
      <c r="AY6" s="12">
        <v>50</v>
      </c>
      <c r="AZ6" s="12">
        <v>40</v>
      </c>
      <c r="BA6" s="12" t="s">
        <v>194</v>
      </c>
    </row>
    <row r="7" spans="1:53" ht="30" customHeight="1" x14ac:dyDescent="0.15">
      <c r="A7" s="15"/>
      <c r="B7" s="16"/>
      <c r="C7" s="17">
        <v>4</v>
      </c>
      <c r="D7" s="17"/>
      <c r="E7" s="25"/>
      <c r="F7" s="17" t="s">
        <v>195</v>
      </c>
      <c r="G7" s="17"/>
      <c r="H7" s="269" t="s">
        <v>196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30"/>
      <c r="AU7" s="12">
        <f t="shared" ref="AU7:AZ7" si="0">SUM(AU3:AU6)</f>
        <v>839</v>
      </c>
      <c r="AV7" s="12">
        <f t="shared" si="0"/>
        <v>409</v>
      </c>
      <c r="AW7" s="12">
        <f t="shared" si="0"/>
        <v>4</v>
      </c>
      <c r="AX7" s="12">
        <f t="shared" si="0"/>
        <v>0</v>
      </c>
      <c r="AY7" s="12">
        <f t="shared" si="0"/>
        <v>50</v>
      </c>
      <c r="AZ7" s="12">
        <f t="shared" si="0"/>
        <v>376</v>
      </c>
      <c r="BA7" s="19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気仙沼保健所管内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30DA-5C2B-4BFC-9A8E-68C87BD069EA}">
  <sheetPr>
    <pageSetUpPr fitToPage="1"/>
  </sheetPr>
  <dimension ref="A1:BA27"/>
  <sheetViews>
    <sheetView showGridLines="0" view="pageBreakPreview" zoomScale="95" zoomScaleNormal="110" zoomScaleSheetLayoutView="95" workbookViewId="0">
      <selection activeCell="BF10" sqref="BF10"/>
    </sheetView>
  </sheetViews>
  <sheetFormatPr defaultColWidth="9" defaultRowHeight="35.1" customHeight="1" x14ac:dyDescent="0.15"/>
  <cols>
    <col min="1" max="1" width="7.625" style="20" customWidth="1"/>
    <col min="2" max="2" width="12.125" style="4" customWidth="1"/>
    <col min="3" max="3" width="7.625" style="20" customWidth="1"/>
    <col min="4" max="4" width="8.375" style="20" bestFit="1" customWidth="1"/>
    <col min="5" max="5" width="4.125" style="21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48" width="4.75" style="23" bestFit="1" customWidth="1"/>
    <col min="49" max="50" width="3.625" style="23" customWidth="1"/>
    <col min="51" max="51" width="3.75" style="23" bestFit="1" customWidth="1"/>
    <col min="52" max="52" width="4.875" style="23" bestFit="1" customWidth="1"/>
    <col min="53" max="53" width="4.625" style="4" customWidth="1"/>
    <col min="54" max="16384" width="9" style="4"/>
  </cols>
  <sheetData>
    <row r="1" spans="1:53" ht="21.75" customHeight="1" x14ac:dyDescent="0.15">
      <c r="A1" s="254" t="s">
        <v>0</v>
      </c>
      <c r="B1" s="259" t="s">
        <v>1</v>
      </c>
      <c r="C1" s="254" t="s">
        <v>2</v>
      </c>
      <c r="D1" s="267" t="s">
        <v>3</v>
      </c>
      <c r="E1" s="274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60"/>
      <c r="C2" s="255"/>
      <c r="D2" s="268"/>
      <c r="E2" s="275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9" t="s">
        <v>55</v>
      </c>
      <c r="B3" s="181" t="s">
        <v>56</v>
      </c>
      <c r="C3" s="182" t="s">
        <v>57</v>
      </c>
      <c r="D3" s="183">
        <v>37669</v>
      </c>
      <c r="E3" s="184">
        <v>9800001</v>
      </c>
      <c r="F3" s="161" t="s">
        <v>58</v>
      </c>
      <c r="G3" s="168" t="s">
        <v>59</v>
      </c>
      <c r="H3" s="162" t="s">
        <v>60</v>
      </c>
      <c r="I3" s="162">
        <v>0</v>
      </c>
      <c r="J3" s="162">
        <v>0</v>
      </c>
      <c r="K3" s="162"/>
      <c r="L3" s="162" t="s">
        <v>60</v>
      </c>
      <c r="M3" s="162">
        <v>0</v>
      </c>
      <c r="N3" s="162">
        <v>0</v>
      </c>
      <c r="O3" s="162">
        <v>0</v>
      </c>
      <c r="P3" s="162">
        <v>0</v>
      </c>
      <c r="Q3" s="162">
        <v>0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62">
        <v>0</v>
      </c>
      <c r="AB3" s="162">
        <v>0</v>
      </c>
      <c r="AC3" s="162">
        <v>0</v>
      </c>
      <c r="AD3" s="162">
        <v>0</v>
      </c>
      <c r="AE3" s="162">
        <v>0</v>
      </c>
      <c r="AF3" s="162">
        <v>0</v>
      </c>
      <c r="AG3" s="162">
        <v>0</v>
      </c>
      <c r="AH3" s="162">
        <v>0</v>
      </c>
      <c r="AI3" s="162">
        <v>0</v>
      </c>
      <c r="AJ3" s="162">
        <v>0</v>
      </c>
      <c r="AK3" s="162">
        <v>0</v>
      </c>
      <c r="AL3" s="162">
        <v>0</v>
      </c>
      <c r="AM3" s="162" t="s">
        <v>60</v>
      </c>
      <c r="AN3" s="162">
        <v>0</v>
      </c>
      <c r="AO3" s="162">
        <v>0</v>
      </c>
      <c r="AP3" s="162">
        <v>0</v>
      </c>
      <c r="AQ3" s="162">
        <v>0</v>
      </c>
      <c r="AR3" s="162">
        <v>0</v>
      </c>
      <c r="AS3" s="162">
        <v>0</v>
      </c>
      <c r="AT3" s="169" t="s">
        <v>61</v>
      </c>
      <c r="AU3" s="162">
        <f t="shared" ref="AU3:AU24" si="0">SUM(AV3:AZ3)</f>
        <v>60</v>
      </c>
      <c r="AV3" s="162">
        <v>0</v>
      </c>
      <c r="AW3" s="162">
        <v>0</v>
      </c>
      <c r="AX3" s="162">
        <v>0</v>
      </c>
      <c r="AY3" s="162">
        <v>30</v>
      </c>
      <c r="AZ3" s="162">
        <v>30</v>
      </c>
      <c r="BA3" s="162">
        <v>0</v>
      </c>
    </row>
    <row r="4" spans="1:53" ht="65.25" customHeight="1" x14ac:dyDescent="0.15">
      <c r="A4" s="9" t="s">
        <v>62</v>
      </c>
      <c r="B4" s="181" t="s">
        <v>63</v>
      </c>
      <c r="C4" s="185" t="s">
        <v>64</v>
      </c>
      <c r="D4" s="183">
        <v>19085</v>
      </c>
      <c r="E4" s="184">
        <v>9800011</v>
      </c>
      <c r="F4" s="161" t="s">
        <v>65</v>
      </c>
      <c r="G4" s="168" t="s">
        <v>66</v>
      </c>
      <c r="H4" s="162" t="s">
        <v>60</v>
      </c>
      <c r="I4" s="162"/>
      <c r="J4" s="162"/>
      <c r="K4" s="162">
        <v>0</v>
      </c>
      <c r="L4" s="162"/>
      <c r="M4" s="162" t="s">
        <v>60</v>
      </c>
      <c r="N4" s="162" t="s">
        <v>60</v>
      </c>
      <c r="O4" s="162">
        <v>0</v>
      </c>
      <c r="P4" s="162" t="s">
        <v>60</v>
      </c>
      <c r="Q4" s="162">
        <v>0</v>
      </c>
      <c r="R4" s="162">
        <v>0</v>
      </c>
      <c r="S4" s="162">
        <v>0</v>
      </c>
      <c r="T4" s="162">
        <v>0</v>
      </c>
      <c r="U4" s="162">
        <v>0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62">
        <v>0</v>
      </c>
      <c r="AB4" s="162">
        <v>0</v>
      </c>
      <c r="AC4" s="162">
        <v>0</v>
      </c>
      <c r="AD4" s="162">
        <v>0</v>
      </c>
      <c r="AE4" s="162">
        <v>0</v>
      </c>
      <c r="AF4" s="162">
        <v>0</v>
      </c>
      <c r="AG4" s="162">
        <v>0</v>
      </c>
      <c r="AH4" s="162">
        <v>0</v>
      </c>
      <c r="AI4" s="162">
        <v>0</v>
      </c>
      <c r="AJ4" s="162">
        <v>0</v>
      </c>
      <c r="AK4" s="162">
        <v>0</v>
      </c>
      <c r="AL4" s="162">
        <v>0</v>
      </c>
      <c r="AM4" s="162" t="s">
        <v>60</v>
      </c>
      <c r="AN4" s="162">
        <v>0</v>
      </c>
      <c r="AO4" s="162">
        <v>0</v>
      </c>
      <c r="AP4" s="162">
        <v>0</v>
      </c>
      <c r="AQ4" s="162">
        <v>0</v>
      </c>
      <c r="AR4" s="162">
        <v>0</v>
      </c>
      <c r="AS4" s="162">
        <v>0</v>
      </c>
      <c r="AT4" s="186" t="s">
        <v>67</v>
      </c>
      <c r="AU4" s="162">
        <f t="shared" si="0"/>
        <v>81</v>
      </c>
      <c r="AV4" s="162">
        <v>0</v>
      </c>
      <c r="AW4" s="162">
        <v>0</v>
      </c>
      <c r="AX4" s="162">
        <v>0</v>
      </c>
      <c r="AY4" s="162">
        <v>41</v>
      </c>
      <c r="AZ4" s="162">
        <v>40</v>
      </c>
      <c r="BA4" s="187">
        <v>0</v>
      </c>
    </row>
    <row r="5" spans="1:53" ht="30" customHeight="1" x14ac:dyDescent="0.15">
      <c r="A5" s="9" t="s">
        <v>68</v>
      </c>
      <c r="B5" s="181" t="s">
        <v>69</v>
      </c>
      <c r="C5" s="185" t="s">
        <v>70</v>
      </c>
      <c r="D5" s="183">
        <v>20713</v>
      </c>
      <c r="E5" s="184">
        <v>9800011</v>
      </c>
      <c r="F5" s="161" t="s">
        <v>71</v>
      </c>
      <c r="G5" s="168" t="s">
        <v>72</v>
      </c>
      <c r="H5" s="162" t="s">
        <v>60</v>
      </c>
      <c r="I5" s="162"/>
      <c r="J5" s="162" t="s">
        <v>73</v>
      </c>
      <c r="K5" s="162">
        <v>0</v>
      </c>
      <c r="L5" s="162">
        <v>0</v>
      </c>
      <c r="M5" s="162">
        <v>0</v>
      </c>
      <c r="N5" s="162" t="s">
        <v>73</v>
      </c>
      <c r="O5" s="162">
        <v>0</v>
      </c>
      <c r="P5" s="162" t="s">
        <v>73</v>
      </c>
      <c r="Q5" s="162">
        <v>0</v>
      </c>
      <c r="R5" s="162">
        <v>0</v>
      </c>
      <c r="S5" s="162">
        <v>0</v>
      </c>
      <c r="T5" s="162">
        <v>0</v>
      </c>
      <c r="U5" s="162" t="s">
        <v>60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2">
        <v>0</v>
      </c>
      <c r="AK5" s="162">
        <v>0</v>
      </c>
      <c r="AL5" s="162">
        <v>0</v>
      </c>
      <c r="AM5" s="162" t="s">
        <v>60</v>
      </c>
      <c r="AN5" s="162">
        <v>0</v>
      </c>
      <c r="AO5" s="162">
        <v>0</v>
      </c>
      <c r="AP5" s="162">
        <v>0</v>
      </c>
      <c r="AQ5" s="162">
        <v>0</v>
      </c>
      <c r="AR5" s="162">
        <v>0</v>
      </c>
      <c r="AS5" s="162">
        <v>0</v>
      </c>
      <c r="AT5" s="169" t="s">
        <v>74</v>
      </c>
      <c r="AU5" s="162">
        <v>55</v>
      </c>
      <c r="AV5" s="162">
        <v>0</v>
      </c>
      <c r="AW5" s="162">
        <v>0</v>
      </c>
      <c r="AX5" s="162">
        <v>0</v>
      </c>
      <c r="AY5" s="162">
        <v>0</v>
      </c>
      <c r="AZ5" s="162">
        <v>55</v>
      </c>
      <c r="BA5" s="162">
        <v>0</v>
      </c>
    </row>
    <row r="6" spans="1:53" ht="30" customHeight="1" x14ac:dyDescent="0.15">
      <c r="A6" s="9" t="s">
        <v>75</v>
      </c>
      <c r="B6" s="181" t="s">
        <v>76</v>
      </c>
      <c r="C6" s="185" t="s">
        <v>77</v>
      </c>
      <c r="D6" s="183">
        <v>32036</v>
      </c>
      <c r="E6" s="184">
        <v>9800801</v>
      </c>
      <c r="F6" s="161" t="s">
        <v>78</v>
      </c>
      <c r="G6" s="168" t="s">
        <v>79</v>
      </c>
      <c r="H6" s="162" t="s">
        <v>60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 t="s">
        <v>60</v>
      </c>
      <c r="AE6" s="162">
        <v>0</v>
      </c>
      <c r="AF6" s="162">
        <v>0</v>
      </c>
      <c r="AG6" s="162">
        <v>0</v>
      </c>
      <c r="AH6" s="162">
        <v>0</v>
      </c>
      <c r="AI6" s="162">
        <v>0</v>
      </c>
      <c r="AJ6" s="162">
        <v>0</v>
      </c>
      <c r="AK6" s="162">
        <v>0</v>
      </c>
      <c r="AL6" s="162">
        <v>0</v>
      </c>
      <c r="AM6" s="162">
        <v>0</v>
      </c>
      <c r="AN6" s="162">
        <v>0</v>
      </c>
      <c r="AO6" s="162">
        <v>0</v>
      </c>
      <c r="AP6" s="162">
        <v>0</v>
      </c>
      <c r="AQ6" s="162">
        <v>0</v>
      </c>
      <c r="AR6" s="162">
        <v>0</v>
      </c>
      <c r="AS6" s="162">
        <v>0</v>
      </c>
      <c r="AT6" s="169"/>
      <c r="AU6" s="162">
        <f t="shared" si="0"/>
        <v>53</v>
      </c>
      <c r="AV6" s="162">
        <v>0</v>
      </c>
      <c r="AW6" s="162">
        <v>0</v>
      </c>
      <c r="AX6" s="162">
        <v>0</v>
      </c>
      <c r="AY6" s="162">
        <v>0</v>
      </c>
      <c r="AZ6" s="162">
        <v>53</v>
      </c>
      <c r="BA6" s="162">
        <v>0</v>
      </c>
    </row>
    <row r="7" spans="1:53" ht="30" customHeight="1" x14ac:dyDescent="0.15">
      <c r="A7" s="9" t="s">
        <v>80</v>
      </c>
      <c r="B7" s="181" t="s">
        <v>81</v>
      </c>
      <c r="C7" s="185" t="s">
        <v>82</v>
      </c>
      <c r="D7" s="183">
        <v>36234</v>
      </c>
      <c r="E7" s="184">
        <v>9800802</v>
      </c>
      <c r="F7" s="161" t="s">
        <v>83</v>
      </c>
      <c r="G7" s="168" t="s">
        <v>84</v>
      </c>
      <c r="H7" s="162">
        <v>0</v>
      </c>
      <c r="I7" s="162">
        <v>0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 t="s">
        <v>60</v>
      </c>
      <c r="Q7" s="162">
        <v>0</v>
      </c>
      <c r="R7" s="162">
        <v>0</v>
      </c>
      <c r="S7" s="162">
        <v>0</v>
      </c>
      <c r="T7" s="162" t="s">
        <v>60</v>
      </c>
      <c r="U7" s="162" t="s">
        <v>60</v>
      </c>
      <c r="V7" s="162">
        <v>0</v>
      </c>
      <c r="W7" s="162">
        <v>0</v>
      </c>
      <c r="X7" s="162">
        <v>0</v>
      </c>
      <c r="Y7" s="162">
        <v>0</v>
      </c>
      <c r="Z7" s="162">
        <v>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62">
        <v>0</v>
      </c>
      <c r="AI7" s="162">
        <v>0</v>
      </c>
      <c r="AJ7" s="162">
        <v>0</v>
      </c>
      <c r="AK7" s="162">
        <v>0</v>
      </c>
      <c r="AL7" s="162">
        <v>0</v>
      </c>
      <c r="AM7" s="162" t="s">
        <v>85</v>
      </c>
      <c r="AN7" s="162">
        <v>0</v>
      </c>
      <c r="AO7" s="162">
        <v>0</v>
      </c>
      <c r="AP7" s="162">
        <v>0</v>
      </c>
      <c r="AQ7" s="162">
        <v>0</v>
      </c>
      <c r="AR7" s="162">
        <v>0</v>
      </c>
      <c r="AS7" s="162">
        <v>0</v>
      </c>
      <c r="AT7" s="169" t="s">
        <v>86</v>
      </c>
      <c r="AU7" s="162">
        <f t="shared" si="0"/>
        <v>40</v>
      </c>
      <c r="AV7" s="162">
        <v>0</v>
      </c>
      <c r="AW7" s="162">
        <v>0</v>
      </c>
      <c r="AX7" s="162">
        <v>0</v>
      </c>
      <c r="AY7" s="162">
        <v>0</v>
      </c>
      <c r="AZ7" s="162">
        <v>40</v>
      </c>
      <c r="BA7" s="162" t="s">
        <v>87</v>
      </c>
    </row>
    <row r="8" spans="1:53" ht="57.75" customHeight="1" x14ac:dyDescent="0.15">
      <c r="A8" s="9" t="s">
        <v>88</v>
      </c>
      <c r="B8" s="181" t="s">
        <v>89</v>
      </c>
      <c r="C8" s="185" t="s">
        <v>911</v>
      </c>
      <c r="D8" s="183">
        <v>18692</v>
      </c>
      <c r="E8" s="184">
        <v>9800803</v>
      </c>
      <c r="F8" s="161" t="s">
        <v>90</v>
      </c>
      <c r="G8" s="168" t="s">
        <v>91</v>
      </c>
      <c r="H8" s="162" t="s">
        <v>60</v>
      </c>
      <c r="I8" s="162">
        <v>0</v>
      </c>
      <c r="J8" s="162">
        <v>0</v>
      </c>
      <c r="K8" s="162">
        <v>0</v>
      </c>
      <c r="L8" s="162">
        <v>0</v>
      </c>
      <c r="M8" s="162" t="s">
        <v>60</v>
      </c>
      <c r="N8" s="162" t="s">
        <v>60</v>
      </c>
      <c r="O8" s="162">
        <v>0</v>
      </c>
      <c r="P8" s="162" t="s">
        <v>60</v>
      </c>
      <c r="Q8" s="162">
        <v>0</v>
      </c>
      <c r="R8" s="162">
        <v>0</v>
      </c>
      <c r="S8" s="162" t="s">
        <v>60</v>
      </c>
      <c r="T8" s="162" t="s">
        <v>60</v>
      </c>
      <c r="U8" s="162" t="s">
        <v>60</v>
      </c>
      <c r="V8" s="162" t="s">
        <v>60</v>
      </c>
      <c r="W8" s="162">
        <v>0</v>
      </c>
      <c r="X8" s="162" t="s">
        <v>60</v>
      </c>
      <c r="Y8" s="162">
        <v>0</v>
      </c>
      <c r="Z8" s="162">
        <v>0</v>
      </c>
      <c r="AA8" s="162">
        <v>0</v>
      </c>
      <c r="AB8" s="162">
        <v>0</v>
      </c>
      <c r="AC8" s="162"/>
      <c r="AD8" s="162" t="s">
        <v>60</v>
      </c>
      <c r="AE8" s="162">
        <v>0</v>
      </c>
      <c r="AF8" s="162">
        <v>0</v>
      </c>
      <c r="AG8" s="162">
        <v>0</v>
      </c>
      <c r="AH8" s="162" t="s">
        <v>60</v>
      </c>
      <c r="AI8" s="162" t="s">
        <v>60</v>
      </c>
      <c r="AJ8" s="162" t="s">
        <v>60</v>
      </c>
      <c r="AK8" s="162" t="s">
        <v>60</v>
      </c>
      <c r="AL8" s="162">
        <v>0</v>
      </c>
      <c r="AM8" s="162" t="s">
        <v>60</v>
      </c>
      <c r="AN8" s="162" t="s">
        <v>60</v>
      </c>
      <c r="AO8" s="162" t="s">
        <v>60</v>
      </c>
      <c r="AP8" s="162" t="s">
        <v>60</v>
      </c>
      <c r="AQ8" s="162">
        <v>0</v>
      </c>
      <c r="AR8" s="162">
        <v>0</v>
      </c>
      <c r="AS8" s="162" t="s">
        <v>60</v>
      </c>
      <c r="AT8" s="169" t="s">
        <v>92</v>
      </c>
      <c r="AU8" s="162">
        <v>375</v>
      </c>
      <c r="AV8" s="162">
        <v>0</v>
      </c>
      <c r="AW8" s="162">
        <v>0</v>
      </c>
      <c r="AX8" s="162">
        <v>0</v>
      </c>
      <c r="AY8" s="162">
        <v>0</v>
      </c>
      <c r="AZ8" s="162">
        <v>375</v>
      </c>
      <c r="BA8" s="162" t="s">
        <v>93</v>
      </c>
    </row>
    <row r="9" spans="1:53" ht="33.6" customHeight="1" x14ac:dyDescent="0.15">
      <c r="A9" s="9" t="s">
        <v>94</v>
      </c>
      <c r="B9" s="181" t="s">
        <v>95</v>
      </c>
      <c r="C9" s="185" t="s">
        <v>912</v>
      </c>
      <c r="D9" s="183">
        <v>20082</v>
      </c>
      <c r="E9" s="184">
        <v>9800804</v>
      </c>
      <c r="F9" s="161" t="s">
        <v>96</v>
      </c>
      <c r="G9" s="168" t="s">
        <v>97</v>
      </c>
      <c r="H9" s="162" t="s">
        <v>60</v>
      </c>
      <c r="I9" s="162" t="s">
        <v>60</v>
      </c>
      <c r="J9" s="162">
        <v>0</v>
      </c>
      <c r="K9" s="162">
        <v>0</v>
      </c>
      <c r="L9" s="162">
        <v>0</v>
      </c>
      <c r="M9" s="162" t="s">
        <v>60</v>
      </c>
      <c r="N9" s="162"/>
      <c r="O9" s="162">
        <v>0</v>
      </c>
      <c r="P9" s="162">
        <v>0</v>
      </c>
      <c r="Q9" s="162" t="s">
        <v>60</v>
      </c>
      <c r="R9" s="162" t="s">
        <v>60</v>
      </c>
      <c r="S9" s="162">
        <v>0</v>
      </c>
      <c r="T9" s="162">
        <v>0</v>
      </c>
      <c r="U9" s="162" t="s">
        <v>60</v>
      </c>
      <c r="V9" s="162"/>
      <c r="W9" s="162">
        <v>0</v>
      </c>
      <c r="X9" s="162">
        <v>0</v>
      </c>
      <c r="Y9" s="162">
        <v>0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2">
        <v>0</v>
      </c>
      <c r="AG9" s="162">
        <v>0</v>
      </c>
      <c r="AH9" s="162">
        <v>0</v>
      </c>
      <c r="AI9" s="162">
        <v>0</v>
      </c>
      <c r="AJ9" s="162">
        <v>0</v>
      </c>
      <c r="AK9" s="162">
        <v>0</v>
      </c>
      <c r="AL9" s="162">
        <v>0</v>
      </c>
      <c r="AM9" s="162" t="s">
        <v>60</v>
      </c>
      <c r="AN9" s="162">
        <v>0</v>
      </c>
      <c r="AO9" s="162">
        <v>0</v>
      </c>
      <c r="AP9" s="162">
        <v>0</v>
      </c>
      <c r="AQ9" s="162">
        <v>0</v>
      </c>
      <c r="AR9" s="162">
        <v>0</v>
      </c>
      <c r="AS9" s="162">
        <v>0</v>
      </c>
      <c r="AT9" s="169" t="s">
        <v>98</v>
      </c>
      <c r="AU9" s="162">
        <v>96</v>
      </c>
      <c r="AV9" s="162">
        <v>0</v>
      </c>
      <c r="AW9" s="162">
        <v>0</v>
      </c>
      <c r="AX9" s="162">
        <v>0</v>
      </c>
      <c r="AY9" s="162">
        <v>96</v>
      </c>
      <c r="AZ9" s="162">
        <v>0</v>
      </c>
      <c r="BA9" s="162" t="s">
        <v>926</v>
      </c>
    </row>
    <row r="10" spans="1:53" ht="30" customHeight="1" x14ac:dyDescent="0.15">
      <c r="A10" s="9" t="s">
        <v>99</v>
      </c>
      <c r="B10" s="181" t="s">
        <v>100</v>
      </c>
      <c r="C10" s="185" t="s">
        <v>101</v>
      </c>
      <c r="D10" s="183">
        <v>20799</v>
      </c>
      <c r="E10" s="184">
        <v>9800855</v>
      </c>
      <c r="F10" s="161" t="s">
        <v>102</v>
      </c>
      <c r="G10" s="168" t="s">
        <v>103</v>
      </c>
      <c r="H10" s="162" t="s">
        <v>60</v>
      </c>
      <c r="I10" s="162">
        <v>0</v>
      </c>
      <c r="J10" s="162">
        <v>0</v>
      </c>
      <c r="K10" s="162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  <c r="Q10" s="162">
        <v>0</v>
      </c>
      <c r="R10" s="162">
        <v>0</v>
      </c>
      <c r="S10" s="162">
        <v>0</v>
      </c>
      <c r="T10" s="162" t="s">
        <v>60</v>
      </c>
      <c r="U10" s="162">
        <v>0</v>
      </c>
      <c r="V10" s="162">
        <v>0</v>
      </c>
      <c r="W10" s="162">
        <v>0</v>
      </c>
      <c r="X10" s="162">
        <v>0</v>
      </c>
      <c r="Y10" s="162">
        <v>0</v>
      </c>
      <c r="Z10" s="162">
        <v>0</v>
      </c>
      <c r="AA10" s="162">
        <v>0</v>
      </c>
      <c r="AB10" s="162">
        <v>0</v>
      </c>
      <c r="AC10" s="162">
        <v>0</v>
      </c>
      <c r="AD10" s="162">
        <v>0</v>
      </c>
      <c r="AE10" s="162">
        <v>0</v>
      </c>
      <c r="AF10" s="162">
        <v>0</v>
      </c>
      <c r="AG10" s="162">
        <v>0</v>
      </c>
      <c r="AH10" s="162">
        <v>0</v>
      </c>
      <c r="AI10" s="162">
        <v>0</v>
      </c>
      <c r="AJ10" s="162">
        <v>0</v>
      </c>
      <c r="AK10" s="162">
        <v>0</v>
      </c>
      <c r="AL10" s="162">
        <v>0</v>
      </c>
      <c r="AM10" s="162">
        <v>0</v>
      </c>
      <c r="AN10" s="162">
        <v>0</v>
      </c>
      <c r="AO10" s="162">
        <v>0</v>
      </c>
      <c r="AP10" s="162">
        <v>0</v>
      </c>
      <c r="AQ10" s="162">
        <v>0</v>
      </c>
      <c r="AR10" s="162">
        <v>0</v>
      </c>
      <c r="AS10" s="162">
        <v>0</v>
      </c>
      <c r="AT10" s="169"/>
      <c r="AU10" s="162">
        <f t="shared" si="0"/>
        <v>52</v>
      </c>
      <c r="AV10" s="162">
        <v>0</v>
      </c>
      <c r="AW10" s="162">
        <v>0</v>
      </c>
      <c r="AX10" s="162">
        <v>0</v>
      </c>
      <c r="AY10" s="162">
        <v>52</v>
      </c>
      <c r="AZ10" s="162">
        <v>0</v>
      </c>
      <c r="BA10" s="162">
        <v>0</v>
      </c>
    </row>
    <row r="11" spans="1:53" ht="30" customHeight="1" x14ac:dyDescent="0.15">
      <c r="A11" s="9" t="s">
        <v>104</v>
      </c>
      <c r="B11" s="181" t="s">
        <v>105</v>
      </c>
      <c r="C11" s="185" t="s">
        <v>106</v>
      </c>
      <c r="D11" s="183">
        <v>38534</v>
      </c>
      <c r="E11" s="184">
        <v>9800871</v>
      </c>
      <c r="F11" s="161" t="s">
        <v>107</v>
      </c>
      <c r="G11" s="168" t="s">
        <v>108</v>
      </c>
      <c r="H11" s="162" t="s">
        <v>60</v>
      </c>
      <c r="I11" s="162">
        <v>0</v>
      </c>
      <c r="J11" s="162" t="s">
        <v>60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62">
        <v>0</v>
      </c>
      <c r="AB11" s="162">
        <v>0</v>
      </c>
      <c r="AC11" s="162">
        <v>0</v>
      </c>
      <c r="AD11" s="162">
        <v>0</v>
      </c>
      <c r="AE11" s="162">
        <v>0</v>
      </c>
      <c r="AF11" s="162">
        <v>0</v>
      </c>
      <c r="AG11" s="162">
        <v>0</v>
      </c>
      <c r="AH11" s="162">
        <v>0</v>
      </c>
      <c r="AI11" s="162">
        <v>0</v>
      </c>
      <c r="AJ11" s="162">
        <v>0</v>
      </c>
      <c r="AK11" s="162">
        <v>0</v>
      </c>
      <c r="AL11" s="162">
        <v>0</v>
      </c>
      <c r="AM11" s="162">
        <v>0</v>
      </c>
      <c r="AN11" s="162">
        <v>0</v>
      </c>
      <c r="AO11" s="162">
        <v>0</v>
      </c>
      <c r="AP11" s="162">
        <v>0</v>
      </c>
      <c r="AQ11" s="162">
        <v>0</v>
      </c>
      <c r="AR11" s="162">
        <v>0</v>
      </c>
      <c r="AS11" s="162">
        <v>0</v>
      </c>
      <c r="AT11" s="169"/>
      <c r="AU11" s="162">
        <f t="shared" si="0"/>
        <v>99</v>
      </c>
      <c r="AV11" s="162">
        <v>99</v>
      </c>
      <c r="AW11" s="162">
        <v>0</v>
      </c>
      <c r="AX11" s="162">
        <v>0</v>
      </c>
      <c r="AY11" s="162">
        <v>0</v>
      </c>
      <c r="AZ11" s="162">
        <v>0</v>
      </c>
      <c r="BA11" s="162">
        <v>0</v>
      </c>
    </row>
    <row r="12" spans="1:53" ht="222" customHeight="1" x14ac:dyDescent="0.15">
      <c r="A12" s="9" t="s">
        <v>109</v>
      </c>
      <c r="B12" s="181" t="s">
        <v>110</v>
      </c>
      <c r="C12" s="185" t="s">
        <v>913</v>
      </c>
      <c r="D12" s="183">
        <v>4840</v>
      </c>
      <c r="E12" s="184" t="s">
        <v>111</v>
      </c>
      <c r="F12" s="161" t="s">
        <v>112</v>
      </c>
      <c r="G12" s="168" t="s">
        <v>113</v>
      </c>
      <c r="H12" s="162" t="s">
        <v>60</v>
      </c>
      <c r="I12" s="162" t="s">
        <v>60</v>
      </c>
      <c r="J12" s="162" t="s">
        <v>60</v>
      </c>
      <c r="K12" s="162" t="s">
        <v>114</v>
      </c>
      <c r="L12" s="162" t="s">
        <v>60</v>
      </c>
      <c r="M12" s="162" t="s">
        <v>60</v>
      </c>
      <c r="N12" s="162" t="s">
        <v>60</v>
      </c>
      <c r="O12" s="162" t="s">
        <v>60</v>
      </c>
      <c r="P12" s="162" t="s">
        <v>60</v>
      </c>
      <c r="Q12" s="162">
        <v>0</v>
      </c>
      <c r="R12" s="162" t="s">
        <v>60</v>
      </c>
      <c r="S12" s="162" t="s">
        <v>60</v>
      </c>
      <c r="T12" s="162" t="s">
        <v>60</v>
      </c>
      <c r="U12" s="162" t="s">
        <v>60</v>
      </c>
      <c r="V12" s="162" t="s">
        <v>60</v>
      </c>
      <c r="W12" s="162">
        <v>0</v>
      </c>
      <c r="X12" s="162" t="s">
        <v>60</v>
      </c>
      <c r="Y12" s="162" t="s">
        <v>60</v>
      </c>
      <c r="Z12" s="162" t="s">
        <v>60</v>
      </c>
      <c r="AA12" s="162" t="s">
        <v>60</v>
      </c>
      <c r="AB12" s="162">
        <v>0</v>
      </c>
      <c r="AC12" s="162" t="s">
        <v>60</v>
      </c>
      <c r="AD12" s="162" t="s">
        <v>60</v>
      </c>
      <c r="AE12" s="162">
        <v>0</v>
      </c>
      <c r="AF12" s="162">
        <v>0</v>
      </c>
      <c r="AG12" s="162" t="s">
        <v>60</v>
      </c>
      <c r="AH12" s="162">
        <v>0</v>
      </c>
      <c r="AI12" s="162">
        <v>0</v>
      </c>
      <c r="AJ12" s="162" t="s">
        <v>60</v>
      </c>
      <c r="AK12" s="162" t="s">
        <v>60</v>
      </c>
      <c r="AL12" s="162">
        <v>0</v>
      </c>
      <c r="AM12" s="162" t="s">
        <v>60</v>
      </c>
      <c r="AN12" s="162" t="s">
        <v>60</v>
      </c>
      <c r="AO12" s="162" t="s">
        <v>60</v>
      </c>
      <c r="AP12" s="162" t="s">
        <v>60</v>
      </c>
      <c r="AQ12" s="162" t="s">
        <v>115</v>
      </c>
      <c r="AR12" s="162" t="s">
        <v>115</v>
      </c>
      <c r="AS12" s="162" t="s">
        <v>115</v>
      </c>
      <c r="AT12" s="169" t="s">
        <v>943</v>
      </c>
      <c r="AU12" s="162">
        <v>1144</v>
      </c>
      <c r="AV12" s="162">
        <v>40</v>
      </c>
      <c r="AW12" s="162">
        <v>2</v>
      </c>
      <c r="AX12" s="162">
        <v>0</v>
      </c>
      <c r="AY12" s="162">
        <v>0</v>
      </c>
      <c r="AZ12" s="162">
        <v>1102</v>
      </c>
      <c r="BA12" s="162" t="s">
        <v>116</v>
      </c>
    </row>
    <row r="13" spans="1:53" ht="69.75" customHeight="1" x14ac:dyDescent="0.15">
      <c r="A13" s="9" t="s">
        <v>117</v>
      </c>
      <c r="B13" s="181" t="s">
        <v>118</v>
      </c>
      <c r="C13" s="182" t="s">
        <v>119</v>
      </c>
      <c r="D13" s="183">
        <v>45415</v>
      </c>
      <c r="E13" s="184">
        <v>9800914</v>
      </c>
      <c r="F13" s="161" t="s">
        <v>120</v>
      </c>
      <c r="G13" s="168" t="s">
        <v>121</v>
      </c>
      <c r="H13" s="162" t="s">
        <v>60</v>
      </c>
      <c r="I13" s="162">
        <v>0</v>
      </c>
      <c r="J13" s="162">
        <v>0</v>
      </c>
      <c r="K13" s="162">
        <v>0</v>
      </c>
      <c r="L13" s="162">
        <v>0</v>
      </c>
      <c r="M13" s="162" t="s">
        <v>60</v>
      </c>
      <c r="N13" s="162" t="s">
        <v>60</v>
      </c>
      <c r="O13" s="162">
        <v>0</v>
      </c>
      <c r="P13" s="162" t="s">
        <v>60</v>
      </c>
      <c r="Q13" s="162">
        <v>0</v>
      </c>
      <c r="R13" s="162">
        <v>0</v>
      </c>
      <c r="S13" s="162">
        <v>0</v>
      </c>
      <c r="T13" s="162" t="s">
        <v>60</v>
      </c>
      <c r="U13" s="162">
        <v>0</v>
      </c>
      <c r="V13" s="162" t="s">
        <v>73</v>
      </c>
      <c r="W13" s="162">
        <v>0</v>
      </c>
      <c r="X13" s="162">
        <v>0</v>
      </c>
      <c r="Y13" s="162" t="s">
        <v>60</v>
      </c>
      <c r="Z13" s="162" t="s">
        <v>60</v>
      </c>
      <c r="AA13" s="162">
        <v>0</v>
      </c>
      <c r="AB13" s="162">
        <v>0</v>
      </c>
      <c r="AC13" s="162">
        <v>0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0</v>
      </c>
      <c r="AJ13" s="162">
        <v>0</v>
      </c>
      <c r="AK13" s="162">
        <v>0</v>
      </c>
      <c r="AL13" s="162">
        <v>0</v>
      </c>
      <c r="AM13" s="162">
        <v>0</v>
      </c>
      <c r="AN13" s="162" t="s">
        <v>60</v>
      </c>
      <c r="AO13" s="162" t="s">
        <v>60</v>
      </c>
      <c r="AP13" s="162">
        <v>0</v>
      </c>
      <c r="AQ13" s="162">
        <v>0</v>
      </c>
      <c r="AR13" s="162">
        <v>0</v>
      </c>
      <c r="AS13" s="162">
        <v>0</v>
      </c>
      <c r="AT13" s="169" t="s">
        <v>122</v>
      </c>
      <c r="AU13" s="162">
        <f t="shared" si="0"/>
        <v>409</v>
      </c>
      <c r="AV13" s="162">
        <v>0</v>
      </c>
      <c r="AW13" s="162">
        <v>0</v>
      </c>
      <c r="AX13" s="162">
        <v>0</v>
      </c>
      <c r="AY13" s="162">
        <v>0</v>
      </c>
      <c r="AZ13" s="162">
        <v>409</v>
      </c>
      <c r="BA13" s="162" t="s">
        <v>123</v>
      </c>
    </row>
    <row r="14" spans="1:53" ht="30" customHeight="1" x14ac:dyDescent="0.15">
      <c r="A14" s="9" t="s">
        <v>124</v>
      </c>
      <c r="B14" s="181" t="s">
        <v>125</v>
      </c>
      <c r="C14" s="185" t="s">
        <v>124</v>
      </c>
      <c r="D14" s="183">
        <v>34886</v>
      </c>
      <c r="E14" s="184">
        <v>9810911</v>
      </c>
      <c r="F14" s="161" t="s">
        <v>126</v>
      </c>
      <c r="G14" s="168" t="s">
        <v>127</v>
      </c>
      <c r="H14" s="162" t="s">
        <v>60</v>
      </c>
      <c r="I14" s="162" t="s">
        <v>60</v>
      </c>
      <c r="J14" s="162" t="s">
        <v>60</v>
      </c>
      <c r="K14" s="162">
        <v>0</v>
      </c>
      <c r="L14" s="162">
        <v>0</v>
      </c>
      <c r="M14" s="162">
        <v>0</v>
      </c>
      <c r="N14" s="162" t="s">
        <v>60</v>
      </c>
      <c r="O14" s="162">
        <v>0</v>
      </c>
      <c r="P14" s="162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0</v>
      </c>
      <c r="AJ14" s="162">
        <v>0</v>
      </c>
      <c r="AK14" s="162">
        <v>0</v>
      </c>
      <c r="AL14" s="162">
        <v>0</v>
      </c>
      <c r="AM14" s="162">
        <v>0</v>
      </c>
      <c r="AN14" s="162">
        <v>0</v>
      </c>
      <c r="AO14" s="162">
        <v>0</v>
      </c>
      <c r="AP14" s="162">
        <v>0</v>
      </c>
      <c r="AQ14" s="162">
        <v>0</v>
      </c>
      <c r="AR14" s="162">
        <v>0</v>
      </c>
      <c r="AS14" s="162">
        <v>0</v>
      </c>
      <c r="AT14" s="169" t="s">
        <v>128</v>
      </c>
      <c r="AU14" s="162">
        <f t="shared" si="0"/>
        <v>120</v>
      </c>
      <c r="AV14" s="162">
        <v>120</v>
      </c>
      <c r="AW14" s="162">
        <v>0</v>
      </c>
      <c r="AX14" s="162">
        <v>0</v>
      </c>
      <c r="AY14" s="162">
        <v>0</v>
      </c>
      <c r="AZ14" s="162">
        <v>0</v>
      </c>
      <c r="BA14" s="162">
        <v>0</v>
      </c>
    </row>
    <row r="15" spans="1:53" ht="95.25" customHeight="1" x14ac:dyDescent="0.15">
      <c r="A15" s="9" t="s">
        <v>129</v>
      </c>
      <c r="B15" s="181" t="s">
        <v>130</v>
      </c>
      <c r="C15" s="188" t="s">
        <v>131</v>
      </c>
      <c r="D15" s="183">
        <v>19749</v>
      </c>
      <c r="E15" s="184">
        <v>9810911</v>
      </c>
      <c r="F15" s="161" t="s">
        <v>132</v>
      </c>
      <c r="G15" s="168" t="s">
        <v>133</v>
      </c>
      <c r="H15" s="162" t="s">
        <v>60</v>
      </c>
      <c r="I15" s="162" t="s">
        <v>60</v>
      </c>
      <c r="J15" s="162" t="s">
        <v>73</v>
      </c>
      <c r="K15" s="162">
        <v>0</v>
      </c>
      <c r="L15" s="162">
        <v>0</v>
      </c>
      <c r="M15" s="162" t="s">
        <v>60</v>
      </c>
      <c r="N15" s="162" t="s">
        <v>60</v>
      </c>
      <c r="O15" s="162" t="s">
        <v>60</v>
      </c>
      <c r="P15" s="162" t="s">
        <v>60</v>
      </c>
      <c r="Q15" s="162">
        <v>0</v>
      </c>
      <c r="R15" s="162" t="s">
        <v>60</v>
      </c>
      <c r="S15" s="162" t="s">
        <v>60</v>
      </c>
      <c r="T15" s="162" t="s">
        <v>60</v>
      </c>
      <c r="U15" s="162" t="s">
        <v>60</v>
      </c>
      <c r="V15" s="162">
        <v>0</v>
      </c>
      <c r="W15" s="162">
        <v>0</v>
      </c>
      <c r="X15" s="162" t="s">
        <v>60</v>
      </c>
      <c r="Y15" s="162" t="s">
        <v>60</v>
      </c>
      <c r="Z15" s="162">
        <v>0</v>
      </c>
      <c r="AA15" s="162">
        <v>0</v>
      </c>
      <c r="AB15" s="162">
        <v>0</v>
      </c>
      <c r="AC15" s="162" t="s">
        <v>60</v>
      </c>
      <c r="AD15" s="162" t="s">
        <v>60</v>
      </c>
      <c r="AE15" s="162">
        <v>0</v>
      </c>
      <c r="AF15" s="162">
        <v>0</v>
      </c>
      <c r="AG15" s="162" t="s">
        <v>60</v>
      </c>
      <c r="AH15" s="162">
        <v>0</v>
      </c>
      <c r="AI15" s="162">
        <v>0</v>
      </c>
      <c r="AJ15" s="162" t="s">
        <v>60</v>
      </c>
      <c r="AK15" s="162" t="s">
        <v>60</v>
      </c>
      <c r="AL15" s="162">
        <v>0</v>
      </c>
      <c r="AM15" s="162" t="s">
        <v>60</v>
      </c>
      <c r="AN15" s="162">
        <v>0</v>
      </c>
      <c r="AO15" s="162" t="s">
        <v>60</v>
      </c>
      <c r="AP15" s="162" t="s">
        <v>60</v>
      </c>
      <c r="AQ15" s="162">
        <v>0</v>
      </c>
      <c r="AR15" s="162">
        <v>0</v>
      </c>
      <c r="AS15" s="162">
        <v>0</v>
      </c>
      <c r="AT15" s="169" t="s">
        <v>134</v>
      </c>
      <c r="AU15" s="162">
        <v>538</v>
      </c>
      <c r="AV15" s="162">
        <v>0</v>
      </c>
      <c r="AW15" s="162">
        <v>0</v>
      </c>
      <c r="AX15" s="162">
        <v>0</v>
      </c>
      <c r="AY15" s="162">
        <v>0</v>
      </c>
      <c r="AZ15" s="162">
        <v>538</v>
      </c>
      <c r="BA15" s="162" t="s">
        <v>123</v>
      </c>
    </row>
    <row r="16" spans="1:53" ht="30" customHeight="1" x14ac:dyDescent="0.15">
      <c r="A16" s="9" t="s">
        <v>135</v>
      </c>
      <c r="B16" s="181" t="s">
        <v>136</v>
      </c>
      <c r="C16" s="185" t="s">
        <v>137</v>
      </c>
      <c r="D16" s="183">
        <v>19694</v>
      </c>
      <c r="E16" s="184">
        <v>9810933</v>
      </c>
      <c r="F16" s="161" t="s">
        <v>138</v>
      </c>
      <c r="G16" s="168" t="s">
        <v>139</v>
      </c>
      <c r="H16" s="162">
        <v>0</v>
      </c>
      <c r="I16" s="162">
        <v>0</v>
      </c>
      <c r="J16" s="162" t="s">
        <v>60</v>
      </c>
      <c r="K16" s="162"/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2">
        <v>0</v>
      </c>
      <c r="AG16" s="162">
        <v>0</v>
      </c>
      <c r="AH16" s="162">
        <v>0</v>
      </c>
      <c r="AI16" s="162">
        <v>0</v>
      </c>
      <c r="AJ16" s="162">
        <v>0</v>
      </c>
      <c r="AK16" s="162">
        <v>0</v>
      </c>
      <c r="AL16" s="162">
        <v>0</v>
      </c>
      <c r="AM16" s="162">
        <v>0</v>
      </c>
      <c r="AN16" s="162">
        <v>0</v>
      </c>
      <c r="AO16" s="162">
        <v>0</v>
      </c>
      <c r="AP16" s="162">
        <v>0</v>
      </c>
      <c r="AQ16" s="162">
        <v>0</v>
      </c>
      <c r="AR16" s="162">
        <v>0</v>
      </c>
      <c r="AS16" s="162">
        <v>0</v>
      </c>
      <c r="AT16" s="169"/>
      <c r="AU16" s="162">
        <v>213</v>
      </c>
      <c r="AV16" s="162">
        <v>213</v>
      </c>
      <c r="AW16" s="162">
        <v>0</v>
      </c>
      <c r="AX16" s="162">
        <v>0</v>
      </c>
      <c r="AY16" s="162">
        <v>0</v>
      </c>
      <c r="AZ16" s="162">
        <v>0</v>
      </c>
      <c r="BA16" s="162">
        <v>0</v>
      </c>
    </row>
    <row r="17" spans="1:53" ht="30" customHeight="1" x14ac:dyDescent="0.15">
      <c r="A17" s="9" t="s">
        <v>140</v>
      </c>
      <c r="B17" s="181" t="s">
        <v>141</v>
      </c>
      <c r="C17" s="185" t="s">
        <v>142</v>
      </c>
      <c r="D17" s="183">
        <v>19756</v>
      </c>
      <c r="E17" s="184">
        <v>9810943</v>
      </c>
      <c r="F17" s="161" t="s">
        <v>143</v>
      </c>
      <c r="G17" s="168" t="s">
        <v>144</v>
      </c>
      <c r="H17" s="162">
        <v>0</v>
      </c>
      <c r="I17" s="162">
        <v>0</v>
      </c>
      <c r="J17" s="162" t="s">
        <v>60</v>
      </c>
      <c r="K17" s="162"/>
      <c r="L17" s="162">
        <v>0</v>
      </c>
      <c r="M17" s="162">
        <v>0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62">
        <v>0</v>
      </c>
      <c r="AJ17" s="162">
        <v>0</v>
      </c>
      <c r="AK17" s="162">
        <v>0</v>
      </c>
      <c r="AL17" s="162">
        <v>0</v>
      </c>
      <c r="AM17" s="162">
        <v>0</v>
      </c>
      <c r="AN17" s="162">
        <v>0</v>
      </c>
      <c r="AO17" s="162">
        <v>0</v>
      </c>
      <c r="AP17" s="162">
        <v>0</v>
      </c>
      <c r="AQ17" s="162">
        <v>0</v>
      </c>
      <c r="AR17" s="162">
        <v>0</v>
      </c>
      <c r="AS17" s="162">
        <v>0</v>
      </c>
      <c r="AT17" s="169"/>
      <c r="AU17" s="162">
        <v>286</v>
      </c>
      <c r="AV17" s="162" ph="1">
        <v>286</v>
      </c>
      <c r="AW17" s="162">
        <v>0</v>
      </c>
      <c r="AX17" s="162">
        <v>0</v>
      </c>
      <c r="AY17" s="162">
        <v>0</v>
      </c>
      <c r="AZ17" s="162">
        <v>0</v>
      </c>
      <c r="BA17" s="162">
        <v>0</v>
      </c>
    </row>
    <row r="18" spans="1:53" ht="30" customHeight="1" x14ac:dyDescent="0.15">
      <c r="A18" s="9" t="s">
        <v>145</v>
      </c>
      <c r="B18" s="181" t="s">
        <v>146</v>
      </c>
      <c r="C18" s="182" t="s">
        <v>147</v>
      </c>
      <c r="D18" s="183">
        <v>30538</v>
      </c>
      <c r="E18" s="184">
        <v>9893121</v>
      </c>
      <c r="F18" s="161" t="s">
        <v>148</v>
      </c>
      <c r="G18" s="168" t="s">
        <v>149</v>
      </c>
      <c r="H18" s="162" t="s">
        <v>60</v>
      </c>
      <c r="I18" s="162" t="s">
        <v>60</v>
      </c>
      <c r="J18" s="162">
        <v>0</v>
      </c>
      <c r="K18" s="162">
        <v>0</v>
      </c>
      <c r="L18" s="162">
        <v>0</v>
      </c>
      <c r="M18" s="162" t="s">
        <v>60</v>
      </c>
      <c r="N18" s="162" t="s">
        <v>60</v>
      </c>
      <c r="O18" s="162">
        <v>0</v>
      </c>
      <c r="P18" s="162" t="s">
        <v>60</v>
      </c>
      <c r="Q18" s="162">
        <v>0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2">
        <v>0</v>
      </c>
      <c r="AG18" s="162">
        <v>0</v>
      </c>
      <c r="AH18" s="162">
        <v>0</v>
      </c>
      <c r="AI18" s="162">
        <v>0</v>
      </c>
      <c r="AJ18" s="162">
        <v>0</v>
      </c>
      <c r="AK18" s="162">
        <v>0</v>
      </c>
      <c r="AL18" s="162">
        <v>0</v>
      </c>
      <c r="AM18" s="162" t="s">
        <v>60</v>
      </c>
      <c r="AN18" s="162"/>
      <c r="AO18" s="162">
        <v>0</v>
      </c>
      <c r="AP18" s="162">
        <v>0</v>
      </c>
      <c r="AQ18" s="162">
        <v>0</v>
      </c>
      <c r="AR18" s="162">
        <v>0</v>
      </c>
      <c r="AS18" s="162">
        <v>0</v>
      </c>
      <c r="AT18" s="169" t="s">
        <v>150</v>
      </c>
      <c r="AU18" s="162">
        <f t="shared" si="0"/>
        <v>93</v>
      </c>
      <c r="AV18" s="162">
        <v>0</v>
      </c>
      <c r="AW18" s="162">
        <v>0</v>
      </c>
      <c r="AX18" s="162">
        <v>0</v>
      </c>
      <c r="AY18" s="162">
        <v>46</v>
      </c>
      <c r="AZ18" s="162">
        <v>47</v>
      </c>
      <c r="BA18" s="162">
        <v>0</v>
      </c>
    </row>
    <row r="19" spans="1:53" ht="30" customHeight="1" x14ac:dyDescent="0.15">
      <c r="A19" s="9" t="s">
        <v>151</v>
      </c>
      <c r="B19" s="181" t="s">
        <v>152</v>
      </c>
      <c r="C19" s="185" t="s">
        <v>153</v>
      </c>
      <c r="D19" s="183">
        <v>35870</v>
      </c>
      <c r="E19" s="184">
        <v>9893121</v>
      </c>
      <c r="F19" s="161" t="s">
        <v>154</v>
      </c>
      <c r="G19" s="168" t="s">
        <v>155</v>
      </c>
      <c r="H19" s="162">
        <v>0</v>
      </c>
      <c r="I19" s="162">
        <v>0</v>
      </c>
      <c r="J19" s="162">
        <v>0</v>
      </c>
      <c r="K19" s="162">
        <v>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  <c r="W19" s="162">
        <v>0</v>
      </c>
      <c r="X19" s="162">
        <v>0</v>
      </c>
      <c r="Y19" s="162">
        <v>0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  <c r="AJ19" s="162" t="s">
        <v>60</v>
      </c>
      <c r="AK19" s="162">
        <v>0</v>
      </c>
      <c r="AL19" s="162">
        <v>0</v>
      </c>
      <c r="AM19" s="162">
        <v>0</v>
      </c>
      <c r="AN19" s="162">
        <v>0</v>
      </c>
      <c r="AO19" s="162">
        <v>0</v>
      </c>
      <c r="AP19" s="162">
        <v>0</v>
      </c>
      <c r="AQ19" s="162">
        <v>0</v>
      </c>
      <c r="AR19" s="162">
        <v>0</v>
      </c>
      <c r="AS19" s="162">
        <v>0</v>
      </c>
      <c r="AT19" s="169"/>
      <c r="AU19" s="162">
        <f t="shared" si="0"/>
        <v>30</v>
      </c>
      <c r="AV19" s="162">
        <v>0</v>
      </c>
      <c r="AW19" s="162">
        <v>0</v>
      </c>
      <c r="AX19" s="162">
        <v>0</v>
      </c>
      <c r="AY19" s="162">
        <v>0</v>
      </c>
      <c r="AZ19" s="162">
        <v>30</v>
      </c>
      <c r="BA19" s="162">
        <v>0</v>
      </c>
    </row>
    <row r="20" spans="1:53" ht="42" customHeight="1" x14ac:dyDescent="0.15">
      <c r="A20" s="14" t="s">
        <v>156</v>
      </c>
      <c r="B20" s="181" t="s">
        <v>157</v>
      </c>
      <c r="C20" s="185" t="s">
        <v>158</v>
      </c>
      <c r="D20" s="183">
        <v>38808</v>
      </c>
      <c r="E20" s="184">
        <v>9893126</v>
      </c>
      <c r="F20" s="161" t="s">
        <v>159</v>
      </c>
      <c r="G20" s="168" t="s">
        <v>160</v>
      </c>
      <c r="H20" s="162">
        <v>0</v>
      </c>
      <c r="I20" s="162">
        <v>0</v>
      </c>
      <c r="J20" s="162" t="s">
        <v>60</v>
      </c>
      <c r="K20" s="162" t="s">
        <v>60</v>
      </c>
      <c r="L20" s="162">
        <v>0</v>
      </c>
      <c r="M20" s="162" t="s">
        <v>60</v>
      </c>
      <c r="N20" s="162" t="s">
        <v>60</v>
      </c>
      <c r="O20" s="162">
        <v>0</v>
      </c>
      <c r="P20" s="162" t="s">
        <v>60</v>
      </c>
      <c r="Q20" s="162" t="s">
        <v>60</v>
      </c>
      <c r="R20" s="162" t="s">
        <v>60</v>
      </c>
      <c r="S20" s="162" t="s">
        <v>60</v>
      </c>
      <c r="T20" s="162">
        <v>0</v>
      </c>
      <c r="U20" s="162" t="s">
        <v>60</v>
      </c>
      <c r="V20" s="162" t="s">
        <v>60</v>
      </c>
      <c r="W20" s="162">
        <v>0</v>
      </c>
      <c r="X20" s="162" t="s">
        <v>60</v>
      </c>
      <c r="Y20" s="162">
        <v>0</v>
      </c>
      <c r="Z20" s="162" t="s">
        <v>60</v>
      </c>
      <c r="AA20" s="162" t="s">
        <v>60</v>
      </c>
      <c r="AB20" s="162">
        <v>0</v>
      </c>
      <c r="AC20" s="162" t="s">
        <v>60</v>
      </c>
      <c r="AD20" s="162" t="s">
        <v>60</v>
      </c>
      <c r="AE20" s="162">
        <v>0</v>
      </c>
      <c r="AF20" s="162">
        <v>0</v>
      </c>
      <c r="AG20" s="162">
        <v>0</v>
      </c>
      <c r="AH20" s="162" t="s">
        <v>60</v>
      </c>
      <c r="AI20" s="162">
        <v>0</v>
      </c>
      <c r="AJ20" s="162" t="s">
        <v>60</v>
      </c>
      <c r="AK20" s="162" t="s">
        <v>60</v>
      </c>
      <c r="AL20" s="162">
        <v>0</v>
      </c>
      <c r="AM20" s="162" t="s">
        <v>60</v>
      </c>
      <c r="AN20" s="162" t="s">
        <v>60</v>
      </c>
      <c r="AO20" s="162" t="s">
        <v>60</v>
      </c>
      <c r="AP20" s="162" t="s">
        <v>161</v>
      </c>
      <c r="AQ20" s="162" t="s">
        <v>60</v>
      </c>
      <c r="AR20" s="162" t="s">
        <v>60</v>
      </c>
      <c r="AS20" s="162" t="s">
        <v>60</v>
      </c>
      <c r="AT20" s="169" t="s">
        <v>162</v>
      </c>
      <c r="AU20" s="162">
        <f t="shared" si="0"/>
        <v>241</v>
      </c>
      <c r="AV20" s="162">
        <v>0</v>
      </c>
      <c r="AW20" s="162">
        <v>0</v>
      </c>
      <c r="AX20" s="162">
        <v>0</v>
      </c>
      <c r="AY20" s="162">
        <v>0</v>
      </c>
      <c r="AZ20" s="162">
        <v>241</v>
      </c>
      <c r="BA20" s="162" t="s">
        <v>163</v>
      </c>
    </row>
    <row r="21" spans="1:53" ht="42" customHeight="1" x14ac:dyDescent="0.15">
      <c r="A21" s="9" t="s">
        <v>164</v>
      </c>
      <c r="B21" s="181" t="s">
        <v>165</v>
      </c>
      <c r="C21" s="189" t="s">
        <v>166</v>
      </c>
      <c r="D21" s="183">
        <v>39556</v>
      </c>
      <c r="E21" s="184">
        <v>9893201</v>
      </c>
      <c r="F21" s="161" t="s">
        <v>167</v>
      </c>
      <c r="G21" s="168" t="s">
        <v>168</v>
      </c>
      <c r="H21" s="162" t="s">
        <v>60</v>
      </c>
      <c r="I21" s="162">
        <v>0</v>
      </c>
      <c r="J21" s="162" t="s">
        <v>60</v>
      </c>
      <c r="K21" s="162">
        <v>0</v>
      </c>
      <c r="L21" s="162" t="s">
        <v>73</v>
      </c>
      <c r="M21" s="162">
        <v>0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2">
        <v>0</v>
      </c>
      <c r="AG21" s="162">
        <v>0</v>
      </c>
      <c r="AH21" s="162">
        <v>0</v>
      </c>
      <c r="AI21" s="162">
        <v>0</v>
      </c>
      <c r="AJ21" s="162">
        <v>0</v>
      </c>
      <c r="AK21" s="162">
        <v>0</v>
      </c>
      <c r="AL21" s="162">
        <v>0</v>
      </c>
      <c r="AM21" s="162">
        <v>0</v>
      </c>
      <c r="AN21" s="162">
        <v>0</v>
      </c>
      <c r="AO21" s="162">
        <v>0</v>
      </c>
      <c r="AP21" s="162">
        <v>0</v>
      </c>
      <c r="AQ21" s="162">
        <v>0</v>
      </c>
      <c r="AR21" s="162">
        <v>0</v>
      </c>
      <c r="AS21" s="162">
        <v>0</v>
      </c>
      <c r="AT21" s="169" t="s">
        <v>169</v>
      </c>
      <c r="AU21" s="162">
        <f t="shared" si="0"/>
        <v>144</v>
      </c>
      <c r="AV21" s="162">
        <v>144</v>
      </c>
      <c r="AW21" s="162">
        <v>0</v>
      </c>
      <c r="AX21" s="162">
        <v>0</v>
      </c>
      <c r="AY21" s="162">
        <v>0</v>
      </c>
      <c r="AZ21" s="162">
        <v>0</v>
      </c>
      <c r="BA21" s="162">
        <v>0</v>
      </c>
    </row>
    <row r="22" spans="1:53" ht="47.25" customHeight="1" x14ac:dyDescent="0.15">
      <c r="A22" s="9" t="s">
        <v>170</v>
      </c>
      <c r="B22" s="181" t="s">
        <v>171</v>
      </c>
      <c r="C22" s="185" t="s">
        <v>172</v>
      </c>
      <c r="D22" s="183">
        <v>34044</v>
      </c>
      <c r="E22" s="184">
        <v>9893212</v>
      </c>
      <c r="F22" s="161" t="s">
        <v>173</v>
      </c>
      <c r="G22" s="168" t="s">
        <v>174</v>
      </c>
      <c r="H22" s="162" t="s">
        <v>60</v>
      </c>
      <c r="I22" s="162">
        <v>0</v>
      </c>
      <c r="J22" s="162">
        <v>0</v>
      </c>
      <c r="K22" s="162">
        <v>0</v>
      </c>
      <c r="L22" s="162"/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 t="s">
        <v>60</v>
      </c>
      <c r="T22" s="162">
        <v>0</v>
      </c>
      <c r="U22" s="162"/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2">
        <v>0</v>
      </c>
      <c r="AG22" s="162">
        <v>0</v>
      </c>
      <c r="AH22" s="162">
        <v>0</v>
      </c>
      <c r="AI22" s="162">
        <v>0</v>
      </c>
      <c r="AJ22" s="162">
        <v>0</v>
      </c>
      <c r="AK22" s="162">
        <v>0</v>
      </c>
      <c r="AL22" s="162">
        <v>0</v>
      </c>
      <c r="AM22" s="162" t="s">
        <v>60</v>
      </c>
      <c r="AN22" s="162">
        <v>0</v>
      </c>
      <c r="AO22" s="162">
        <v>0</v>
      </c>
      <c r="AP22" s="162" t="s">
        <v>60</v>
      </c>
      <c r="AQ22" s="162">
        <v>0</v>
      </c>
      <c r="AR22" s="162">
        <v>0</v>
      </c>
      <c r="AS22" s="162">
        <v>0</v>
      </c>
      <c r="AT22" s="169"/>
      <c r="AU22" s="162">
        <f t="shared" si="0"/>
        <v>120</v>
      </c>
      <c r="AV22" s="162">
        <v>0</v>
      </c>
      <c r="AW22" s="162">
        <v>0</v>
      </c>
      <c r="AX22" s="162">
        <v>0</v>
      </c>
      <c r="AY22" s="162">
        <v>0</v>
      </c>
      <c r="AZ22" s="162">
        <v>120</v>
      </c>
      <c r="BA22" s="162">
        <v>0</v>
      </c>
    </row>
    <row r="23" spans="1:53" ht="30" customHeight="1" x14ac:dyDescent="0.15">
      <c r="A23" s="9" t="s">
        <v>175</v>
      </c>
      <c r="B23" s="181" t="s">
        <v>176</v>
      </c>
      <c r="C23" s="181" t="s">
        <v>177</v>
      </c>
      <c r="D23" s="190">
        <v>29556</v>
      </c>
      <c r="E23" s="184">
        <v>9893212</v>
      </c>
      <c r="F23" s="161" t="s">
        <v>178</v>
      </c>
      <c r="G23" s="168" t="s">
        <v>179</v>
      </c>
      <c r="H23" s="162" t="s">
        <v>60</v>
      </c>
      <c r="I23" s="162">
        <v>0</v>
      </c>
      <c r="J23" s="162" t="s">
        <v>60</v>
      </c>
      <c r="K23" s="162">
        <v>0</v>
      </c>
      <c r="L23" s="162" t="s">
        <v>73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62" t="s">
        <v>73</v>
      </c>
      <c r="AN23" s="162">
        <v>0</v>
      </c>
      <c r="AO23" s="162">
        <v>0</v>
      </c>
      <c r="AP23" s="162">
        <v>0</v>
      </c>
      <c r="AQ23" s="162">
        <v>0</v>
      </c>
      <c r="AR23" s="162">
        <v>0</v>
      </c>
      <c r="AS23" s="162">
        <v>0</v>
      </c>
      <c r="AT23" s="169" t="s">
        <v>180</v>
      </c>
      <c r="AU23" s="162">
        <f t="shared" si="0"/>
        <v>504</v>
      </c>
      <c r="AV23" s="162">
        <v>162</v>
      </c>
      <c r="AW23" s="162">
        <v>0</v>
      </c>
      <c r="AX23" s="162">
        <v>0</v>
      </c>
      <c r="AY23" s="162">
        <v>282</v>
      </c>
      <c r="AZ23" s="162">
        <v>60</v>
      </c>
      <c r="BA23" s="162">
        <v>0</v>
      </c>
    </row>
    <row r="24" spans="1:53" ht="30" customHeight="1" x14ac:dyDescent="0.15">
      <c r="A24" s="9" t="s">
        <v>181</v>
      </c>
      <c r="B24" s="181" t="s">
        <v>182</v>
      </c>
      <c r="C24" s="185" t="s">
        <v>183</v>
      </c>
      <c r="D24" s="183">
        <v>42095</v>
      </c>
      <c r="E24" s="184" t="s">
        <v>184</v>
      </c>
      <c r="F24" s="161" t="s">
        <v>185</v>
      </c>
      <c r="G24" s="168" t="s">
        <v>186</v>
      </c>
      <c r="H24" s="162" t="s">
        <v>60</v>
      </c>
      <c r="I24" s="162" t="s">
        <v>60</v>
      </c>
      <c r="J24" s="162">
        <v>0</v>
      </c>
      <c r="K24" s="162">
        <v>0</v>
      </c>
      <c r="L24" s="162" t="s">
        <v>161</v>
      </c>
      <c r="M24" s="162">
        <v>0</v>
      </c>
      <c r="N24" s="162" t="s">
        <v>60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 t="s">
        <v>60</v>
      </c>
      <c r="U24" s="162" t="s">
        <v>60</v>
      </c>
      <c r="V24" s="162" t="s">
        <v>60</v>
      </c>
      <c r="W24" s="162">
        <v>0</v>
      </c>
      <c r="X24" s="162" t="s">
        <v>73</v>
      </c>
      <c r="Y24" s="162">
        <v>0</v>
      </c>
      <c r="Z24" s="162">
        <v>0</v>
      </c>
      <c r="AA24" s="162">
        <v>0</v>
      </c>
      <c r="AB24" s="162">
        <v>0</v>
      </c>
      <c r="AC24" s="162" t="s">
        <v>60</v>
      </c>
      <c r="AD24" s="162" t="s">
        <v>60</v>
      </c>
      <c r="AE24" s="162">
        <v>0</v>
      </c>
      <c r="AF24" s="162"/>
      <c r="AG24" s="162">
        <v>0</v>
      </c>
      <c r="AH24" s="162">
        <v>0</v>
      </c>
      <c r="AI24" s="162" t="s">
        <v>60</v>
      </c>
      <c r="AJ24" s="162" t="s">
        <v>60</v>
      </c>
      <c r="AK24" s="162" t="s">
        <v>60</v>
      </c>
      <c r="AL24" s="162">
        <v>0</v>
      </c>
      <c r="AM24" s="162" t="s">
        <v>161</v>
      </c>
      <c r="AN24" s="162">
        <v>0</v>
      </c>
      <c r="AO24" s="162" t="s">
        <v>60</v>
      </c>
      <c r="AP24" s="162">
        <v>0</v>
      </c>
      <c r="AQ24" s="162">
        <v>0</v>
      </c>
      <c r="AR24" s="162">
        <v>0</v>
      </c>
      <c r="AS24" s="162">
        <v>0</v>
      </c>
      <c r="AT24" s="169" t="s">
        <v>187</v>
      </c>
      <c r="AU24" s="162">
        <f t="shared" si="0"/>
        <v>130</v>
      </c>
      <c r="AV24" s="162">
        <v>0</v>
      </c>
      <c r="AW24" s="162">
        <v>0</v>
      </c>
      <c r="AX24" s="162">
        <v>0</v>
      </c>
      <c r="AY24" s="162">
        <v>0</v>
      </c>
      <c r="AZ24" s="162">
        <v>130</v>
      </c>
      <c r="BA24" s="162" t="s">
        <v>188</v>
      </c>
    </row>
    <row r="25" spans="1:53" ht="42.75" customHeight="1" x14ac:dyDescent="0.15">
      <c r="A25" s="9" t="s">
        <v>189</v>
      </c>
      <c r="B25" s="181" t="s">
        <v>190</v>
      </c>
      <c r="C25" s="185" t="s">
        <v>191</v>
      </c>
      <c r="D25" s="183">
        <v>36693</v>
      </c>
      <c r="E25" s="184">
        <v>9808508</v>
      </c>
      <c r="F25" s="161" t="s">
        <v>192</v>
      </c>
      <c r="G25" s="168" t="s">
        <v>193</v>
      </c>
      <c r="H25" s="162" t="s">
        <v>60</v>
      </c>
      <c r="I25" s="162">
        <v>0</v>
      </c>
      <c r="J25" s="162" t="s">
        <v>60</v>
      </c>
      <c r="K25" s="162" t="s">
        <v>60</v>
      </c>
      <c r="L25" s="162">
        <v>0</v>
      </c>
      <c r="M25" s="162">
        <v>0</v>
      </c>
      <c r="N25" s="162" t="s">
        <v>60</v>
      </c>
      <c r="O25" s="162">
        <v>0</v>
      </c>
      <c r="P25" s="162" t="s">
        <v>60</v>
      </c>
      <c r="Q25" s="162">
        <v>0</v>
      </c>
      <c r="R25" s="162">
        <v>0</v>
      </c>
      <c r="S25" s="162" t="s">
        <v>60</v>
      </c>
      <c r="T25" s="162" t="s">
        <v>60</v>
      </c>
      <c r="U25" s="162" t="s">
        <v>60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 t="s">
        <v>60</v>
      </c>
      <c r="AD25" s="162" t="s">
        <v>60</v>
      </c>
      <c r="AE25" s="162">
        <v>0</v>
      </c>
      <c r="AF25" s="162">
        <v>0</v>
      </c>
      <c r="AG25" s="162">
        <v>0</v>
      </c>
      <c r="AH25" s="162">
        <v>0</v>
      </c>
      <c r="AI25" s="162" t="s">
        <v>60</v>
      </c>
      <c r="AJ25" s="162" t="s">
        <v>60</v>
      </c>
      <c r="AK25" s="162" t="s">
        <v>60</v>
      </c>
      <c r="AL25" s="162">
        <v>0</v>
      </c>
      <c r="AM25" s="162" t="s">
        <v>60</v>
      </c>
      <c r="AN25" s="162" t="s">
        <v>60</v>
      </c>
      <c r="AO25" s="162" t="s">
        <v>60</v>
      </c>
      <c r="AP25" s="162">
        <v>0</v>
      </c>
      <c r="AQ25" s="162">
        <v>0</v>
      </c>
      <c r="AR25" s="162">
        <v>0</v>
      </c>
      <c r="AS25" s="162">
        <v>0</v>
      </c>
      <c r="AT25" s="169" t="s">
        <v>944</v>
      </c>
      <c r="AU25" s="162">
        <v>164</v>
      </c>
      <c r="AV25" s="162">
        <v>0</v>
      </c>
      <c r="AW25" s="162">
        <v>0</v>
      </c>
      <c r="AX25" s="162">
        <v>0</v>
      </c>
      <c r="AY25" s="162">
        <v>0</v>
      </c>
      <c r="AZ25" s="162">
        <v>164</v>
      </c>
      <c r="BA25" s="162" t="s">
        <v>194</v>
      </c>
    </row>
    <row r="26" spans="1:53" ht="30" customHeight="1" x14ac:dyDescent="0.15">
      <c r="A26" s="15"/>
      <c r="B26" s="16"/>
      <c r="C26" s="17">
        <v>23</v>
      </c>
      <c r="D26" s="17"/>
      <c r="E26" s="18"/>
      <c r="F26" s="17" t="s">
        <v>195</v>
      </c>
      <c r="G26" s="17"/>
      <c r="H26" s="269" t="s">
        <v>196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146"/>
      <c r="AU26" s="12">
        <f>SUM(AU3:AU25)</f>
        <v>5047</v>
      </c>
      <c r="AV26" s="12">
        <f t="shared" ref="AV26:AZ26" si="1">SUM(AV3:AV25)</f>
        <v>1064</v>
      </c>
      <c r="AW26" s="12">
        <f t="shared" si="1"/>
        <v>2</v>
      </c>
      <c r="AX26" s="12">
        <f t="shared" si="1"/>
        <v>0</v>
      </c>
      <c r="AY26" s="12">
        <f t="shared" si="1"/>
        <v>547</v>
      </c>
      <c r="AZ26" s="12">
        <f t="shared" si="1"/>
        <v>3434</v>
      </c>
      <c r="BA26" s="19"/>
    </row>
    <row r="27" spans="1:53" ht="20.25" customHeight="1" x14ac:dyDescent="0.15">
      <c r="A27" s="273"/>
      <c r="B27" s="273"/>
      <c r="C27" s="273"/>
      <c r="D27" s="273"/>
      <c r="E27" s="273"/>
      <c r="F27" s="273"/>
      <c r="G27" s="273"/>
    </row>
  </sheetData>
  <mergeCells count="11">
    <mergeCell ref="G1:G2"/>
    <mergeCell ref="AU1:AZ1"/>
    <mergeCell ref="BA1:BA2"/>
    <mergeCell ref="H26:AS26"/>
    <mergeCell ref="A27:G27"/>
    <mergeCell ref="A1:A2"/>
    <mergeCell ref="B1:B2"/>
    <mergeCell ref="C1:C2"/>
    <mergeCell ref="D1:D2"/>
    <mergeCell ref="E1:E2"/>
    <mergeCell ref="F1:F2"/>
  </mergeCells>
  <phoneticPr fontId="6"/>
  <conditionalFormatting sqref="AV27:AZ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{81BBD1E3-878B-4692-BD0F-A2765EA6FAD0}</x14:id>
        </ext>
      </extLst>
    </cfRule>
  </conditionalFormatting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仙台市保健所青葉区内</oddHeader>
  </headerFooter>
  <rowBreaks count="2" manualBreakCount="2">
    <brk id="11" max="52" man="1"/>
    <brk id="16" max="5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BBD1E3-878B-4692-BD0F-A2765EA6F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AV27:AZ27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2BCD-3E41-4E72-8629-A4C9BEA24355}">
  <sheetPr>
    <pageSetUpPr fitToPage="1"/>
  </sheetPr>
  <dimension ref="A1:BA13"/>
  <sheetViews>
    <sheetView showGridLines="0" zoomScaleNormal="100" zoomScaleSheetLayoutView="100" workbookViewId="0">
      <pane xSplit="2" ySplit="2" topLeftCell="C3" activePane="bottomRight" state="frozen"/>
      <selection activeCell="E10" sqref="E10"/>
      <selection pane="topRight" activeCell="E10" sqref="E10"/>
      <selection pane="bottomLeft" activeCell="E10" sqref="E10"/>
      <selection pane="bottomRight"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0" bestFit="1" customWidth="1"/>
    <col min="5" max="5" width="4.125" style="21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3</v>
      </c>
      <c r="E1" s="274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75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69" customHeight="1" x14ac:dyDescent="0.15">
      <c r="A3" s="181" t="s">
        <v>197</v>
      </c>
      <c r="B3" s="181" t="s">
        <v>198</v>
      </c>
      <c r="C3" s="181" t="s">
        <v>914</v>
      </c>
      <c r="D3" s="191">
        <v>42614</v>
      </c>
      <c r="E3" s="184">
        <v>9830803</v>
      </c>
      <c r="F3" s="161" t="s">
        <v>199</v>
      </c>
      <c r="G3" s="168" t="s">
        <v>200</v>
      </c>
      <c r="H3" s="162">
        <v>0</v>
      </c>
      <c r="I3" s="162">
        <v>0</v>
      </c>
      <c r="J3" s="162" t="s">
        <v>60</v>
      </c>
      <c r="K3" s="162"/>
      <c r="L3" s="162">
        <v>0</v>
      </c>
      <c r="M3" s="162">
        <v>0</v>
      </c>
      <c r="N3" s="162">
        <v>0</v>
      </c>
      <c r="O3" s="162">
        <v>0</v>
      </c>
      <c r="P3" s="162">
        <v>0</v>
      </c>
      <c r="Q3" s="162">
        <v>0</v>
      </c>
      <c r="R3" s="162">
        <v>0</v>
      </c>
      <c r="S3" s="162">
        <v>0</v>
      </c>
      <c r="T3" s="162" t="s">
        <v>60</v>
      </c>
      <c r="U3" s="162">
        <v>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62">
        <v>0</v>
      </c>
      <c r="AB3" s="162"/>
      <c r="AC3" s="162">
        <v>0</v>
      </c>
      <c r="AD3" s="162">
        <v>0</v>
      </c>
      <c r="AE3" s="162">
        <v>0</v>
      </c>
      <c r="AF3" s="162">
        <v>0</v>
      </c>
      <c r="AG3" s="162">
        <v>0</v>
      </c>
      <c r="AH3" s="162">
        <v>0</v>
      </c>
      <c r="AI3" s="162">
        <v>0</v>
      </c>
      <c r="AJ3" s="162">
        <v>0</v>
      </c>
      <c r="AK3" s="162">
        <v>0</v>
      </c>
      <c r="AL3" s="162">
        <v>0</v>
      </c>
      <c r="AM3" s="162">
        <v>0</v>
      </c>
      <c r="AN3" s="162">
        <v>0</v>
      </c>
      <c r="AO3" s="162">
        <v>0</v>
      </c>
      <c r="AP3" s="162">
        <v>0</v>
      </c>
      <c r="AQ3" s="162">
        <v>0</v>
      </c>
      <c r="AR3" s="162">
        <v>0</v>
      </c>
      <c r="AS3" s="162">
        <v>0</v>
      </c>
      <c r="AT3" s="169"/>
      <c r="AU3" s="162">
        <f t="shared" ref="AU3:AU12" si="0">SUM(AV3:AZ3)</f>
        <v>123</v>
      </c>
      <c r="AV3" s="162">
        <v>104</v>
      </c>
      <c r="AW3" s="162">
        <v>0</v>
      </c>
      <c r="AX3" s="162">
        <v>0</v>
      </c>
      <c r="AY3" s="162">
        <v>0</v>
      </c>
      <c r="AZ3" s="162">
        <v>19</v>
      </c>
      <c r="BA3" s="162" t="s">
        <v>87</v>
      </c>
    </row>
    <row r="4" spans="1:53" ht="33.75" customHeight="1" x14ac:dyDescent="0.15">
      <c r="A4" s="181" t="s">
        <v>201</v>
      </c>
      <c r="B4" s="181" t="s">
        <v>202</v>
      </c>
      <c r="C4" s="181" t="s">
        <v>915</v>
      </c>
      <c r="D4" s="191">
        <v>35235</v>
      </c>
      <c r="E4" s="184">
        <v>9830821</v>
      </c>
      <c r="F4" s="161" t="s">
        <v>203</v>
      </c>
      <c r="G4" s="168" t="s">
        <v>204</v>
      </c>
      <c r="H4" s="162" t="s">
        <v>60</v>
      </c>
      <c r="I4" s="162">
        <v>0</v>
      </c>
      <c r="J4" s="162" t="s">
        <v>60</v>
      </c>
      <c r="K4" s="162">
        <v>0</v>
      </c>
      <c r="L4" s="162">
        <v>0</v>
      </c>
      <c r="M4" s="162">
        <v>0</v>
      </c>
      <c r="N4" s="162" t="s">
        <v>60</v>
      </c>
      <c r="O4" s="162">
        <v>0</v>
      </c>
      <c r="P4" s="162" t="s">
        <v>60</v>
      </c>
      <c r="Q4" s="162" t="s">
        <v>73</v>
      </c>
      <c r="R4" s="162">
        <v>0</v>
      </c>
      <c r="S4" s="162" t="s">
        <v>60</v>
      </c>
      <c r="T4" s="162">
        <v>0</v>
      </c>
      <c r="U4" s="162"/>
      <c r="V4" s="162"/>
      <c r="W4" s="162">
        <v>0</v>
      </c>
      <c r="X4" s="162">
        <v>0</v>
      </c>
      <c r="Y4" s="162">
        <v>0</v>
      </c>
      <c r="Z4" s="162">
        <v>0</v>
      </c>
      <c r="AA4" s="162">
        <v>0</v>
      </c>
      <c r="AB4" s="162">
        <v>0</v>
      </c>
      <c r="AC4" s="162" t="s">
        <v>60</v>
      </c>
      <c r="AD4" s="162">
        <v>0</v>
      </c>
      <c r="AE4" s="162">
        <v>0</v>
      </c>
      <c r="AF4" s="162">
        <v>0</v>
      </c>
      <c r="AG4" s="162">
        <v>0</v>
      </c>
      <c r="AH4" s="162">
        <v>0</v>
      </c>
      <c r="AI4" s="162">
        <v>0</v>
      </c>
      <c r="AJ4" s="162">
        <v>0</v>
      </c>
      <c r="AK4" s="162">
        <v>0</v>
      </c>
      <c r="AL4" s="162">
        <v>0</v>
      </c>
      <c r="AM4" s="162" t="s">
        <v>60</v>
      </c>
      <c r="AN4" s="162">
        <v>0</v>
      </c>
      <c r="AO4" s="162">
        <v>0</v>
      </c>
      <c r="AP4" s="162">
        <v>0</v>
      </c>
      <c r="AQ4" s="162">
        <v>0</v>
      </c>
      <c r="AR4" s="162">
        <v>0</v>
      </c>
      <c r="AS4" s="162">
        <v>0</v>
      </c>
      <c r="AT4" s="169"/>
      <c r="AU4" s="162">
        <f t="shared" si="0"/>
        <v>100</v>
      </c>
      <c r="AV4" s="162">
        <v>0</v>
      </c>
      <c r="AW4" s="162">
        <v>0</v>
      </c>
      <c r="AX4" s="162">
        <v>0</v>
      </c>
      <c r="AY4" s="162">
        <v>58</v>
      </c>
      <c r="AZ4" s="162">
        <v>42</v>
      </c>
      <c r="BA4" s="162">
        <v>0</v>
      </c>
    </row>
    <row r="5" spans="1:53" ht="60.75" customHeight="1" x14ac:dyDescent="0.15">
      <c r="A5" s="181" t="s">
        <v>205</v>
      </c>
      <c r="B5" s="181" t="s">
        <v>206</v>
      </c>
      <c r="C5" s="181" t="s">
        <v>916</v>
      </c>
      <c r="D5" s="191">
        <v>32387</v>
      </c>
      <c r="E5" s="184">
        <v>9830821</v>
      </c>
      <c r="F5" s="161" t="s">
        <v>207</v>
      </c>
      <c r="G5" s="168" t="s">
        <v>208</v>
      </c>
      <c r="H5" s="162" t="s">
        <v>60</v>
      </c>
      <c r="I5" s="162">
        <v>0</v>
      </c>
      <c r="J5" s="162">
        <v>0</v>
      </c>
      <c r="K5" s="162">
        <v>0</v>
      </c>
      <c r="L5" s="162"/>
      <c r="M5" s="162">
        <v>0</v>
      </c>
      <c r="N5" s="162">
        <v>0</v>
      </c>
      <c r="O5" s="162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 t="s">
        <v>60</v>
      </c>
      <c r="V5" s="162">
        <v>0</v>
      </c>
      <c r="W5" s="162">
        <v>0</v>
      </c>
      <c r="X5" s="162" t="s">
        <v>60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2">
        <v>0</v>
      </c>
      <c r="AK5" s="162">
        <v>0</v>
      </c>
      <c r="AL5" s="162">
        <v>0</v>
      </c>
      <c r="AM5" s="162" t="s">
        <v>60</v>
      </c>
      <c r="AN5" s="162" t="s">
        <v>60</v>
      </c>
      <c r="AO5" s="162" t="s">
        <v>60</v>
      </c>
      <c r="AP5" s="162">
        <v>0</v>
      </c>
      <c r="AQ5" s="162">
        <v>0</v>
      </c>
      <c r="AR5" s="162">
        <v>0</v>
      </c>
      <c r="AS5" s="162">
        <v>0</v>
      </c>
      <c r="AT5" s="169" t="s">
        <v>180</v>
      </c>
      <c r="AU5" s="162">
        <f t="shared" si="0"/>
        <v>93</v>
      </c>
      <c r="AV5" s="162">
        <v>0</v>
      </c>
      <c r="AW5" s="162">
        <v>0</v>
      </c>
      <c r="AX5" s="162">
        <v>0</v>
      </c>
      <c r="AY5" s="162">
        <v>0</v>
      </c>
      <c r="AZ5" s="162">
        <v>93</v>
      </c>
      <c r="BA5" s="162" t="s">
        <v>87</v>
      </c>
    </row>
    <row r="6" spans="1:53" ht="63" x14ac:dyDescent="0.15">
      <c r="A6" s="181" t="s">
        <v>209</v>
      </c>
      <c r="B6" s="181" t="s">
        <v>210</v>
      </c>
      <c r="C6" s="181" t="s">
        <v>917</v>
      </c>
      <c r="D6" s="191">
        <v>27779</v>
      </c>
      <c r="E6" s="184">
        <v>9830824</v>
      </c>
      <c r="F6" s="161" t="s">
        <v>211</v>
      </c>
      <c r="G6" s="168" t="s">
        <v>212</v>
      </c>
      <c r="H6" s="162" t="s">
        <v>60</v>
      </c>
      <c r="I6" s="162">
        <v>0</v>
      </c>
      <c r="J6" s="162">
        <v>0</v>
      </c>
      <c r="K6" s="162">
        <v>0</v>
      </c>
      <c r="L6" s="162">
        <v>0</v>
      </c>
      <c r="M6" s="162" t="s">
        <v>60</v>
      </c>
      <c r="N6" s="162" t="s">
        <v>60</v>
      </c>
      <c r="O6" s="162"/>
      <c r="P6" s="162" t="s">
        <v>60</v>
      </c>
      <c r="Q6" s="162">
        <v>0</v>
      </c>
      <c r="R6" s="162">
        <v>0</v>
      </c>
      <c r="S6" s="162" t="s">
        <v>60</v>
      </c>
      <c r="T6" s="162" t="s">
        <v>60</v>
      </c>
      <c r="U6" s="162" t="s">
        <v>60</v>
      </c>
      <c r="V6" s="162">
        <v>0</v>
      </c>
      <c r="W6" s="162">
        <v>0</v>
      </c>
      <c r="X6" s="162" t="s">
        <v>60</v>
      </c>
      <c r="Y6" s="162" t="s">
        <v>60</v>
      </c>
      <c r="Z6" s="162" t="s">
        <v>60</v>
      </c>
      <c r="AA6" s="162">
        <v>0</v>
      </c>
      <c r="AB6" s="162"/>
      <c r="AC6" s="162" t="s">
        <v>60</v>
      </c>
      <c r="AD6" s="162" t="s">
        <v>60</v>
      </c>
      <c r="AE6" s="162">
        <v>0</v>
      </c>
      <c r="AF6" s="162">
        <v>0</v>
      </c>
      <c r="AG6" s="162">
        <v>0</v>
      </c>
      <c r="AH6" s="162">
        <v>0</v>
      </c>
      <c r="AI6" s="162" t="s">
        <v>60</v>
      </c>
      <c r="AJ6" s="162" t="s">
        <v>60</v>
      </c>
      <c r="AK6" s="162" t="s">
        <v>73</v>
      </c>
      <c r="AL6" s="162">
        <v>0</v>
      </c>
      <c r="AM6" s="162">
        <v>0</v>
      </c>
      <c r="AN6" s="162" t="s">
        <v>60</v>
      </c>
      <c r="AO6" s="162" t="s">
        <v>60</v>
      </c>
      <c r="AP6" s="162" t="s">
        <v>60</v>
      </c>
      <c r="AQ6" s="162">
        <v>0</v>
      </c>
      <c r="AR6" s="162">
        <v>0</v>
      </c>
      <c r="AS6" s="162">
        <v>0</v>
      </c>
      <c r="AT6" s="169" t="s">
        <v>213</v>
      </c>
      <c r="AU6" s="162">
        <f t="shared" si="0"/>
        <v>330</v>
      </c>
      <c r="AV6" s="162">
        <v>0</v>
      </c>
      <c r="AW6" s="162">
        <v>0</v>
      </c>
      <c r="AX6" s="162">
        <v>0</v>
      </c>
      <c r="AY6" s="162">
        <v>0</v>
      </c>
      <c r="AZ6" s="162">
        <v>330</v>
      </c>
      <c r="BA6" s="162" t="s">
        <v>123</v>
      </c>
    </row>
    <row r="7" spans="1:53" ht="42" x14ac:dyDescent="0.15">
      <c r="A7" s="181" t="s">
        <v>214</v>
      </c>
      <c r="B7" s="181" t="s">
        <v>215</v>
      </c>
      <c r="C7" s="181" t="s">
        <v>216</v>
      </c>
      <c r="D7" s="191">
        <v>20358</v>
      </c>
      <c r="E7" s="184">
        <v>9830833</v>
      </c>
      <c r="F7" s="161" t="s">
        <v>217</v>
      </c>
      <c r="G7" s="168" t="s">
        <v>218</v>
      </c>
      <c r="H7" s="162" t="s">
        <v>60</v>
      </c>
      <c r="I7" s="162">
        <v>0</v>
      </c>
      <c r="J7" s="162">
        <v>0</v>
      </c>
      <c r="K7" s="162">
        <v>0</v>
      </c>
      <c r="L7" s="162" t="s">
        <v>60</v>
      </c>
      <c r="M7" s="162" t="s">
        <v>60</v>
      </c>
      <c r="N7" s="162">
        <v>0</v>
      </c>
      <c r="O7" s="162">
        <v>0</v>
      </c>
      <c r="P7" s="162">
        <v>0</v>
      </c>
      <c r="Q7" s="162" t="s">
        <v>60</v>
      </c>
      <c r="R7" s="162" t="s">
        <v>60</v>
      </c>
      <c r="S7" s="162" t="s">
        <v>60</v>
      </c>
      <c r="T7" s="162">
        <v>0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62">
        <v>0</v>
      </c>
      <c r="AA7" s="162">
        <v>0</v>
      </c>
      <c r="AB7" s="162">
        <v>0</v>
      </c>
      <c r="AC7" s="162" t="s">
        <v>60</v>
      </c>
      <c r="AD7" s="162">
        <v>0</v>
      </c>
      <c r="AE7" s="162">
        <v>0</v>
      </c>
      <c r="AF7" s="162">
        <v>0</v>
      </c>
      <c r="AG7" s="162" t="s">
        <v>60</v>
      </c>
      <c r="AH7" s="162">
        <v>0</v>
      </c>
      <c r="AI7" s="162">
        <v>0</v>
      </c>
      <c r="AJ7" s="162">
        <v>0</v>
      </c>
      <c r="AK7" s="162">
        <v>0</v>
      </c>
      <c r="AL7" s="162">
        <v>0</v>
      </c>
      <c r="AM7" s="162">
        <v>0</v>
      </c>
      <c r="AN7" s="162">
        <v>0</v>
      </c>
      <c r="AO7" s="162">
        <v>0</v>
      </c>
      <c r="AP7" s="162">
        <v>0</v>
      </c>
      <c r="AQ7" s="162">
        <v>0</v>
      </c>
      <c r="AR7" s="162">
        <v>0</v>
      </c>
      <c r="AS7" s="162">
        <v>0</v>
      </c>
      <c r="AT7" s="169" t="s">
        <v>219</v>
      </c>
      <c r="AU7" s="162">
        <f t="shared" si="0"/>
        <v>140</v>
      </c>
      <c r="AV7" s="162">
        <v>0</v>
      </c>
      <c r="AW7" s="162">
        <v>0</v>
      </c>
      <c r="AX7" s="162">
        <v>0</v>
      </c>
      <c r="AY7" s="162">
        <v>0</v>
      </c>
      <c r="AZ7" s="162">
        <v>140</v>
      </c>
      <c r="BA7" s="162" t="s">
        <v>220</v>
      </c>
    </row>
    <row r="8" spans="1:53" ht="31.5" x14ac:dyDescent="0.15">
      <c r="A8" s="181" t="s">
        <v>221</v>
      </c>
      <c r="B8" s="181" t="s">
        <v>222</v>
      </c>
      <c r="C8" s="181" t="s">
        <v>918</v>
      </c>
      <c r="D8" s="191">
        <v>36783</v>
      </c>
      <c r="E8" s="184">
        <v>9830835</v>
      </c>
      <c r="F8" s="161" t="s">
        <v>223</v>
      </c>
      <c r="G8" s="168" t="s">
        <v>224</v>
      </c>
      <c r="H8" s="162" t="s">
        <v>60</v>
      </c>
      <c r="I8" s="162">
        <v>0</v>
      </c>
      <c r="J8" s="162"/>
      <c r="K8" s="162">
        <v>0</v>
      </c>
      <c r="L8" s="162">
        <v>0</v>
      </c>
      <c r="M8" s="162">
        <v>0</v>
      </c>
      <c r="N8" s="162">
        <v>0</v>
      </c>
      <c r="O8" s="162" t="s">
        <v>60</v>
      </c>
      <c r="P8" s="162" t="s">
        <v>60</v>
      </c>
      <c r="Q8" s="162">
        <v>0</v>
      </c>
      <c r="R8" s="162">
        <v>0</v>
      </c>
      <c r="S8" s="162" t="s">
        <v>225</v>
      </c>
      <c r="T8" s="162" t="s">
        <v>60</v>
      </c>
      <c r="U8" s="162" t="s">
        <v>60</v>
      </c>
      <c r="V8" s="162"/>
      <c r="W8" s="162">
        <v>0</v>
      </c>
      <c r="X8" s="162" t="s">
        <v>60</v>
      </c>
      <c r="Y8" s="162">
        <v>0</v>
      </c>
      <c r="Z8" s="162">
        <v>0</v>
      </c>
      <c r="AA8" s="162">
        <v>0</v>
      </c>
      <c r="AB8" s="162">
        <v>0</v>
      </c>
      <c r="AC8" s="162">
        <v>0</v>
      </c>
      <c r="AD8" s="162">
        <v>0</v>
      </c>
      <c r="AE8" s="162">
        <v>0</v>
      </c>
      <c r="AF8" s="162" t="s">
        <v>60</v>
      </c>
      <c r="AG8" s="162">
        <v>0</v>
      </c>
      <c r="AH8" s="162">
        <v>0</v>
      </c>
      <c r="AI8" s="162">
        <v>0</v>
      </c>
      <c r="AJ8" s="162">
        <v>0</v>
      </c>
      <c r="AK8" s="162">
        <v>0</v>
      </c>
      <c r="AL8" s="162">
        <v>0</v>
      </c>
      <c r="AM8" s="162" t="s">
        <v>60</v>
      </c>
      <c r="AN8" s="162">
        <v>0</v>
      </c>
      <c r="AO8" s="162" t="s">
        <v>60</v>
      </c>
      <c r="AP8" s="162">
        <v>0</v>
      </c>
      <c r="AQ8" s="162">
        <v>0</v>
      </c>
      <c r="AR8" s="162">
        <v>0</v>
      </c>
      <c r="AS8" s="162">
        <v>0</v>
      </c>
      <c r="AT8" s="169" t="s">
        <v>226</v>
      </c>
      <c r="AU8" s="162">
        <f t="shared" si="0"/>
        <v>151</v>
      </c>
      <c r="AV8" s="162">
        <v>0</v>
      </c>
      <c r="AW8" s="162">
        <v>0</v>
      </c>
      <c r="AX8" s="162">
        <v>0</v>
      </c>
      <c r="AY8" s="162">
        <v>50</v>
      </c>
      <c r="AZ8" s="162">
        <v>101</v>
      </c>
      <c r="BA8" s="162" t="s">
        <v>87</v>
      </c>
    </row>
    <row r="9" spans="1:53" ht="56.25" customHeight="1" x14ac:dyDescent="0.15">
      <c r="A9" s="181" t="s">
        <v>227</v>
      </c>
      <c r="B9" s="181" t="s">
        <v>228</v>
      </c>
      <c r="C9" s="181" t="s">
        <v>919</v>
      </c>
      <c r="D9" s="191">
        <v>19070</v>
      </c>
      <c r="E9" s="184">
        <v>9830836</v>
      </c>
      <c r="F9" s="161" t="s">
        <v>229</v>
      </c>
      <c r="G9" s="168" t="s">
        <v>230</v>
      </c>
      <c r="H9" s="162"/>
      <c r="I9" s="162">
        <v>0</v>
      </c>
      <c r="J9" s="162" t="s">
        <v>60</v>
      </c>
      <c r="K9" s="162"/>
      <c r="L9" s="162" t="s">
        <v>60</v>
      </c>
      <c r="M9" s="162">
        <v>0</v>
      </c>
      <c r="N9" s="162"/>
      <c r="O9" s="162"/>
      <c r="P9" s="162"/>
      <c r="Q9" s="162"/>
      <c r="R9" s="162">
        <v>0</v>
      </c>
      <c r="S9" s="162">
        <v>0</v>
      </c>
      <c r="T9" s="162">
        <v>0</v>
      </c>
      <c r="U9" s="162">
        <v>0</v>
      </c>
      <c r="V9" s="162">
        <v>0</v>
      </c>
      <c r="W9" s="162">
        <v>0</v>
      </c>
      <c r="X9" s="162">
        <v>0</v>
      </c>
      <c r="Y9" s="162">
        <v>0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2">
        <v>0</v>
      </c>
      <c r="AG9" s="162">
        <v>0</v>
      </c>
      <c r="AH9" s="162">
        <v>0</v>
      </c>
      <c r="AI9" s="162">
        <v>0</v>
      </c>
      <c r="AJ9" s="162">
        <v>0</v>
      </c>
      <c r="AK9" s="162">
        <v>0</v>
      </c>
      <c r="AL9" s="162">
        <v>0</v>
      </c>
      <c r="AM9" s="162">
        <v>0</v>
      </c>
      <c r="AN9" s="162">
        <v>0</v>
      </c>
      <c r="AO9" s="162">
        <v>0</v>
      </c>
      <c r="AP9" s="162">
        <v>0</v>
      </c>
      <c r="AQ9" s="162">
        <v>0</v>
      </c>
      <c r="AR9" s="162">
        <v>0</v>
      </c>
      <c r="AS9" s="162">
        <v>0</v>
      </c>
      <c r="AT9" s="162"/>
      <c r="AU9" s="162">
        <f t="shared" si="0"/>
        <v>280</v>
      </c>
      <c r="AV9" s="162">
        <v>280</v>
      </c>
      <c r="AW9" s="162">
        <v>0</v>
      </c>
      <c r="AX9" s="162">
        <v>0</v>
      </c>
      <c r="AY9" s="162">
        <v>0</v>
      </c>
      <c r="AZ9" s="162">
        <v>0</v>
      </c>
      <c r="BA9" s="162">
        <v>0</v>
      </c>
    </row>
    <row r="10" spans="1:53" ht="151.5" customHeight="1" x14ac:dyDescent="0.15">
      <c r="A10" s="181" t="s">
        <v>231</v>
      </c>
      <c r="B10" s="181" t="s">
        <v>232</v>
      </c>
      <c r="C10" s="181" t="s">
        <v>920</v>
      </c>
      <c r="D10" s="191">
        <v>41365</v>
      </c>
      <c r="E10" s="184">
        <v>9838512</v>
      </c>
      <c r="F10" s="161" t="s">
        <v>233</v>
      </c>
      <c r="G10" s="168" t="s">
        <v>234</v>
      </c>
      <c r="H10" s="162" t="s">
        <v>60</v>
      </c>
      <c r="I10" s="162">
        <v>0</v>
      </c>
      <c r="J10" s="162" t="s">
        <v>60</v>
      </c>
      <c r="K10" s="162">
        <v>0</v>
      </c>
      <c r="L10" s="162"/>
      <c r="M10" s="162" t="s">
        <v>60</v>
      </c>
      <c r="N10" s="162" t="s">
        <v>60</v>
      </c>
      <c r="O10" s="162">
        <v>0</v>
      </c>
      <c r="P10" s="162" t="s">
        <v>60</v>
      </c>
      <c r="Q10" s="162">
        <v>0</v>
      </c>
      <c r="R10" s="162" t="s">
        <v>60</v>
      </c>
      <c r="S10" s="162" t="s">
        <v>73</v>
      </c>
      <c r="T10" s="162" t="s">
        <v>73</v>
      </c>
      <c r="U10" s="162" t="s">
        <v>60</v>
      </c>
      <c r="V10" s="162" t="s">
        <v>60</v>
      </c>
      <c r="W10" s="162">
        <v>0</v>
      </c>
      <c r="X10" s="162" t="s">
        <v>60</v>
      </c>
      <c r="Y10" s="162" t="s">
        <v>60</v>
      </c>
      <c r="Z10" s="162" t="s">
        <v>60</v>
      </c>
      <c r="AA10" s="162">
        <v>0</v>
      </c>
      <c r="AB10" s="162">
        <v>0</v>
      </c>
      <c r="AC10" s="162" t="s">
        <v>60</v>
      </c>
      <c r="AD10" s="162" t="s">
        <v>60</v>
      </c>
      <c r="AE10" s="162">
        <v>0</v>
      </c>
      <c r="AF10" s="162">
        <v>0</v>
      </c>
      <c r="AG10" s="162" t="s">
        <v>60</v>
      </c>
      <c r="AH10" s="162">
        <v>0</v>
      </c>
      <c r="AI10" s="162">
        <v>0</v>
      </c>
      <c r="AJ10" s="162" t="s">
        <v>60</v>
      </c>
      <c r="AK10" s="162" t="s">
        <v>60</v>
      </c>
      <c r="AL10" s="162"/>
      <c r="AM10" s="162" t="s">
        <v>60</v>
      </c>
      <c r="AN10" s="162" t="s">
        <v>60</v>
      </c>
      <c r="AO10" s="162" t="s">
        <v>60</v>
      </c>
      <c r="AP10" s="162"/>
      <c r="AQ10" s="162">
        <v>0</v>
      </c>
      <c r="AR10" s="162">
        <v>0</v>
      </c>
      <c r="AS10" s="162" t="s">
        <v>161</v>
      </c>
      <c r="AT10" s="169" t="s">
        <v>235</v>
      </c>
      <c r="AU10" s="162">
        <f t="shared" si="0"/>
        <v>588</v>
      </c>
      <c r="AV10" s="162">
        <v>46</v>
      </c>
      <c r="AW10" s="162">
        <v>0</v>
      </c>
      <c r="AX10" s="162">
        <v>0</v>
      </c>
      <c r="AY10" s="162">
        <v>0</v>
      </c>
      <c r="AZ10" s="162">
        <v>542</v>
      </c>
      <c r="BA10" s="162" t="s">
        <v>123</v>
      </c>
    </row>
    <row r="11" spans="1:53" ht="115.5" x14ac:dyDescent="0.15">
      <c r="A11" s="181" t="s">
        <v>236</v>
      </c>
      <c r="B11" s="181" t="s">
        <v>237</v>
      </c>
      <c r="C11" s="181" t="s">
        <v>921</v>
      </c>
      <c r="D11" s="191">
        <v>43586</v>
      </c>
      <c r="E11" s="184">
        <v>9838520</v>
      </c>
      <c r="F11" s="161" t="s">
        <v>238</v>
      </c>
      <c r="G11" s="168" t="s">
        <v>239</v>
      </c>
      <c r="H11" s="162"/>
      <c r="I11" s="162">
        <v>0</v>
      </c>
      <c r="J11" s="162" t="s">
        <v>60</v>
      </c>
      <c r="K11" s="162">
        <v>0</v>
      </c>
      <c r="L11" s="162"/>
      <c r="M11" s="162" t="s">
        <v>60</v>
      </c>
      <c r="N11" s="162" t="s">
        <v>60</v>
      </c>
      <c r="O11" s="162">
        <v>0</v>
      </c>
      <c r="P11" s="162" t="s">
        <v>60</v>
      </c>
      <c r="Q11" s="162">
        <v>0</v>
      </c>
      <c r="R11" s="162">
        <v>0</v>
      </c>
      <c r="S11" s="162" t="s">
        <v>60</v>
      </c>
      <c r="T11" s="162" t="s">
        <v>60</v>
      </c>
      <c r="U11" s="162" t="s">
        <v>60</v>
      </c>
      <c r="V11" s="162" t="s">
        <v>60</v>
      </c>
      <c r="W11" s="162">
        <v>0</v>
      </c>
      <c r="X11" s="162" t="s">
        <v>60</v>
      </c>
      <c r="Y11" s="162" t="s">
        <v>60</v>
      </c>
      <c r="Z11" s="162" t="s">
        <v>60</v>
      </c>
      <c r="AA11" s="162" t="s">
        <v>60</v>
      </c>
      <c r="AB11" s="162">
        <v>0</v>
      </c>
      <c r="AC11" s="162" t="s">
        <v>60</v>
      </c>
      <c r="AD11" s="162" t="s">
        <v>60</v>
      </c>
      <c r="AE11" s="162">
        <v>0</v>
      </c>
      <c r="AF11" s="162">
        <v>0</v>
      </c>
      <c r="AG11" s="162">
        <v>0</v>
      </c>
      <c r="AH11" s="162" t="s">
        <v>60</v>
      </c>
      <c r="AI11" s="162" t="s">
        <v>60</v>
      </c>
      <c r="AJ11" s="162" t="s">
        <v>60</v>
      </c>
      <c r="AK11" s="162" t="s">
        <v>60</v>
      </c>
      <c r="AL11" s="162"/>
      <c r="AM11" s="162" t="s">
        <v>60</v>
      </c>
      <c r="AN11" s="162" t="s">
        <v>60</v>
      </c>
      <c r="AO11" s="162" t="s">
        <v>60</v>
      </c>
      <c r="AP11" s="162"/>
      <c r="AQ11" s="162">
        <v>0</v>
      </c>
      <c r="AR11" s="162">
        <v>0</v>
      </c>
      <c r="AS11" s="162" t="s">
        <v>60</v>
      </c>
      <c r="AT11" s="169" t="s">
        <v>240</v>
      </c>
      <c r="AU11" s="162">
        <f t="shared" si="0"/>
        <v>660</v>
      </c>
      <c r="AV11" s="162">
        <v>32</v>
      </c>
      <c r="AW11" s="162">
        <v>0</v>
      </c>
      <c r="AX11" s="162">
        <v>0</v>
      </c>
      <c r="AY11" s="162">
        <v>0</v>
      </c>
      <c r="AZ11" s="162">
        <v>628</v>
      </c>
      <c r="BA11" s="162" t="s">
        <v>123</v>
      </c>
    </row>
    <row r="12" spans="1:53" ht="31.5" x14ac:dyDescent="0.15">
      <c r="A12" s="181" t="s">
        <v>241</v>
      </c>
      <c r="B12" s="181" t="s">
        <v>242</v>
      </c>
      <c r="C12" s="181" t="s">
        <v>922</v>
      </c>
      <c r="D12" s="191">
        <v>26147</v>
      </c>
      <c r="E12" s="184" t="s">
        <v>243</v>
      </c>
      <c r="F12" s="161" t="s">
        <v>244</v>
      </c>
      <c r="G12" s="168" t="s">
        <v>245</v>
      </c>
      <c r="H12" s="162" t="s">
        <v>60</v>
      </c>
      <c r="I12" s="162">
        <v>0</v>
      </c>
      <c r="J12" s="162" t="s">
        <v>60</v>
      </c>
      <c r="K12" s="162">
        <v>0</v>
      </c>
      <c r="L12" s="162">
        <v>0</v>
      </c>
      <c r="M12" s="162"/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 t="s">
        <v>60</v>
      </c>
      <c r="T12" s="162" t="s">
        <v>60</v>
      </c>
      <c r="U12" s="162" t="s">
        <v>60</v>
      </c>
      <c r="V12" s="162">
        <v>0</v>
      </c>
      <c r="W12" s="162">
        <v>0</v>
      </c>
      <c r="X12" s="162">
        <v>0</v>
      </c>
      <c r="Y12" s="162">
        <v>0</v>
      </c>
      <c r="Z12" s="162">
        <v>0</v>
      </c>
      <c r="AA12" s="162">
        <v>0</v>
      </c>
      <c r="AB12" s="162">
        <v>0</v>
      </c>
      <c r="AC12" s="162" t="s">
        <v>60</v>
      </c>
      <c r="AD12" s="162" t="s">
        <v>60</v>
      </c>
      <c r="AE12" s="162">
        <v>0</v>
      </c>
      <c r="AF12" s="162">
        <v>0</v>
      </c>
      <c r="AG12" s="162">
        <v>0</v>
      </c>
      <c r="AH12" s="162">
        <v>0</v>
      </c>
      <c r="AI12" s="162">
        <v>0</v>
      </c>
      <c r="AJ12" s="162" t="s">
        <v>60</v>
      </c>
      <c r="AK12" s="162" t="s">
        <v>60</v>
      </c>
      <c r="AL12" s="162">
        <v>0</v>
      </c>
      <c r="AM12" s="162" t="s">
        <v>60</v>
      </c>
      <c r="AN12" s="162">
        <v>0</v>
      </c>
      <c r="AO12" s="162" t="s">
        <v>60</v>
      </c>
      <c r="AP12" s="162" t="s">
        <v>60</v>
      </c>
      <c r="AQ12" s="162">
        <v>0</v>
      </c>
      <c r="AR12" s="162">
        <v>0</v>
      </c>
      <c r="AS12" s="162">
        <v>0</v>
      </c>
      <c r="AT12" s="169"/>
      <c r="AU12" s="162">
        <f t="shared" si="0"/>
        <v>150</v>
      </c>
      <c r="AV12" s="162">
        <v>15</v>
      </c>
      <c r="AW12" s="162">
        <v>0</v>
      </c>
      <c r="AX12" s="162">
        <v>0</v>
      </c>
      <c r="AY12" s="162">
        <v>0</v>
      </c>
      <c r="AZ12" s="162">
        <v>135</v>
      </c>
      <c r="BA12" s="162">
        <v>0</v>
      </c>
    </row>
    <row r="13" spans="1:53" ht="30" customHeight="1" x14ac:dyDescent="0.15">
      <c r="A13" s="15"/>
      <c r="B13" s="16"/>
      <c r="C13" s="17">
        <v>10</v>
      </c>
      <c r="D13" s="17"/>
      <c r="E13" s="18"/>
      <c r="F13" s="17" t="s">
        <v>195</v>
      </c>
      <c r="G13" s="17"/>
      <c r="H13" s="269" t="s">
        <v>196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145"/>
      <c r="AU13" s="12">
        <f t="shared" ref="AU13:AZ13" si="1">SUM(AU3:AU12)</f>
        <v>2615</v>
      </c>
      <c r="AV13" s="12">
        <f t="shared" si="1"/>
        <v>477</v>
      </c>
      <c r="AW13" s="12">
        <f t="shared" si="1"/>
        <v>0</v>
      </c>
      <c r="AX13" s="12">
        <f t="shared" si="1"/>
        <v>0</v>
      </c>
      <c r="AY13" s="12">
        <f t="shared" si="1"/>
        <v>108</v>
      </c>
      <c r="AZ13" s="12">
        <f t="shared" si="1"/>
        <v>2030</v>
      </c>
      <c r="BA13" s="19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仙台市保健所宮城野区内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22F6-371D-4B4E-AC22-0CF8663996EF}">
  <sheetPr>
    <pageSetUpPr fitToPage="1"/>
  </sheetPr>
  <dimension ref="A1:BA8"/>
  <sheetViews>
    <sheetView showGridLines="0" zoomScaleNormal="100" zoomScaleSheetLayoutView="100" workbookViewId="0">
      <selection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1" width="3.625" style="23" customWidth="1"/>
    <col min="52" max="52" width="4.875" style="23" customWidth="1"/>
    <col min="53" max="53" width="4.625" style="4" bestFit="1" customWidth="1"/>
    <col min="54" max="16384" width="9" style="4"/>
  </cols>
  <sheetData>
    <row r="1" spans="1:53" ht="21.75" customHeight="1" x14ac:dyDescent="0.15">
      <c r="A1" s="276" t="s">
        <v>246</v>
      </c>
      <c r="B1" s="276" t="s">
        <v>1</v>
      </c>
      <c r="C1" s="276" t="s">
        <v>2</v>
      </c>
      <c r="D1" s="283" t="s">
        <v>3</v>
      </c>
      <c r="E1" s="284" t="s">
        <v>4</v>
      </c>
      <c r="F1" s="276" t="s">
        <v>5</v>
      </c>
      <c r="G1" s="276" t="s">
        <v>6</v>
      </c>
      <c r="H1" s="196" t="s">
        <v>7</v>
      </c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8"/>
      <c r="AT1" s="197"/>
      <c r="AU1" s="278" t="s">
        <v>8</v>
      </c>
      <c r="AV1" s="279"/>
      <c r="AW1" s="279"/>
      <c r="AX1" s="279"/>
      <c r="AY1" s="279"/>
      <c r="AZ1" s="280"/>
      <c r="BA1" s="281" t="s">
        <v>9</v>
      </c>
    </row>
    <row r="2" spans="1:53" ht="76.5" customHeight="1" x14ac:dyDescent="0.15">
      <c r="A2" s="277"/>
      <c r="B2" s="277"/>
      <c r="C2" s="277"/>
      <c r="D2" s="283"/>
      <c r="E2" s="285"/>
      <c r="F2" s="277"/>
      <c r="G2" s="277"/>
      <c r="H2" s="192" t="s">
        <v>10</v>
      </c>
      <c r="I2" s="192" t="s">
        <v>11</v>
      </c>
      <c r="J2" s="192" t="s">
        <v>12</v>
      </c>
      <c r="K2" s="192" t="s">
        <v>13</v>
      </c>
      <c r="L2" s="192" t="s">
        <v>14</v>
      </c>
      <c r="M2" s="192" t="s">
        <v>15</v>
      </c>
      <c r="N2" s="192" t="s">
        <v>16</v>
      </c>
      <c r="O2" s="192" t="s">
        <v>17</v>
      </c>
      <c r="P2" s="192" t="s">
        <v>18</v>
      </c>
      <c r="Q2" s="192" t="s">
        <v>19</v>
      </c>
      <c r="R2" s="192" t="s">
        <v>20</v>
      </c>
      <c r="S2" s="192" t="s">
        <v>21</v>
      </c>
      <c r="T2" s="192" t="s">
        <v>22</v>
      </c>
      <c r="U2" s="192" t="s">
        <v>23</v>
      </c>
      <c r="V2" s="192" t="s">
        <v>24</v>
      </c>
      <c r="W2" s="192" t="s">
        <v>25</v>
      </c>
      <c r="X2" s="192" t="s">
        <v>26</v>
      </c>
      <c r="Y2" s="192" t="s">
        <v>27</v>
      </c>
      <c r="Z2" s="192" t="s">
        <v>28</v>
      </c>
      <c r="AA2" s="192" t="s">
        <v>29</v>
      </c>
      <c r="AB2" s="192" t="s">
        <v>30</v>
      </c>
      <c r="AC2" s="192" t="s">
        <v>31</v>
      </c>
      <c r="AD2" s="192" t="s">
        <v>32</v>
      </c>
      <c r="AE2" s="192" t="s">
        <v>33</v>
      </c>
      <c r="AF2" s="192" t="s">
        <v>34</v>
      </c>
      <c r="AG2" s="192" t="s">
        <v>35</v>
      </c>
      <c r="AH2" s="192" t="s">
        <v>36</v>
      </c>
      <c r="AI2" s="192" t="s">
        <v>37</v>
      </c>
      <c r="AJ2" s="192" t="s">
        <v>38</v>
      </c>
      <c r="AK2" s="192" t="s">
        <v>39</v>
      </c>
      <c r="AL2" s="192" t="s">
        <v>40</v>
      </c>
      <c r="AM2" s="193" t="s">
        <v>41</v>
      </c>
      <c r="AN2" s="192" t="s">
        <v>42</v>
      </c>
      <c r="AO2" s="192" t="s">
        <v>43</v>
      </c>
      <c r="AP2" s="192" t="s">
        <v>44</v>
      </c>
      <c r="AQ2" s="192" t="s">
        <v>45</v>
      </c>
      <c r="AR2" s="192" t="s">
        <v>46</v>
      </c>
      <c r="AS2" s="192" t="s">
        <v>47</v>
      </c>
      <c r="AT2" s="192" t="s">
        <v>48</v>
      </c>
      <c r="AU2" s="194" t="s">
        <v>49</v>
      </c>
      <c r="AV2" s="195" t="s">
        <v>50</v>
      </c>
      <c r="AW2" s="195" t="s">
        <v>51</v>
      </c>
      <c r="AX2" s="195" t="s">
        <v>52</v>
      </c>
      <c r="AY2" s="195" t="s">
        <v>53</v>
      </c>
      <c r="AZ2" s="195" t="s">
        <v>54</v>
      </c>
      <c r="BA2" s="282"/>
    </row>
    <row r="3" spans="1:53" ht="30" customHeight="1" x14ac:dyDescent="0.15">
      <c r="A3" s="181" t="s">
        <v>247</v>
      </c>
      <c r="B3" s="181" t="s">
        <v>248</v>
      </c>
      <c r="C3" s="185" t="s">
        <v>249</v>
      </c>
      <c r="D3" s="183">
        <v>31757</v>
      </c>
      <c r="E3" s="184">
        <v>9840038</v>
      </c>
      <c r="F3" s="161" t="s">
        <v>250</v>
      </c>
      <c r="G3" s="168" t="s">
        <v>251</v>
      </c>
      <c r="H3" s="162">
        <v>0</v>
      </c>
      <c r="I3" s="162">
        <v>0</v>
      </c>
      <c r="J3" s="162">
        <v>0</v>
      </c>
      <c r="K3" s="162">
        <v>0</v>
      </c>
      <c r="L3" s="162">
        <v>0</v>
      </c>
      <c r="M3" s="162">
        <v>0</v>
      </c>
      <c r="N3" s="162">
        <v>0</v>
      </c>
      <c r="O3" s="162">
        <v>0</v>
      </c>
      <c r="P3" s="162">
        <v>0</v>
      </c>
      <c r="Q3" s="162">
        <v>0</v>
      </c>
      <c r="R3" s="162">
        <v>0</v>
      </c>
      <c r="S3" s="162">
        <v>0</v>
      </c>
      <c r="T3" s="162">
        <v>0</v>
      </c>
      <c r="U3" s="162" t="s">
        <v>60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62">
        <v>0</v>
      </c>
      <c r="AB3" s="162">
        <v>0</v>
      </c>
      <c r="AC3" s="162">
        <v>0</v>
      </c>
      <c r="AD3" s="162">
        <v>0</v>
      </c>
      <c r="AE3" s="162">
        <v>0</v>
      </c>
      <c r="AF3" s="162">
        <v>0</v>
      </c>
      <c r="AG3" s="162">
        <v>0</v>
      </c>
      <c r="AH3" s="162">
        <v>0</v>
      </c>
      <c r="AI3" s="162">
        <v>0</v>
      </c>
      <c r="AJ3" s="162">
        <v>0</v>
      </c>
      <c r="AK3" s="162">
        <v>0</v>
      </c>
      <c r="AL3" s="162">
        <v>0</v>
      </c>
      <c r="AM3" s="162" t="s">
        <v>60</v>
      </c>
      <c r="AN3" s="162">
        <v>0</v>
      </c>
      <c r="AO3" s="162" t="s">
        <v>60</v>
      </c>
      <c r="AP3" s="162">
        <v>0</v>
      </c>
      <c r="AQ3" s="162">
        <v>0</v>
      </c>
      <c r="AR3" s="162">
        <v>0</v>
      </c>
      <c r="AS3" s="162">
        <v>0</v>
      </c>
      <c r="AT3" s="169"/>
      <c r="AU3" s="162">
        <f>SUM(AV3:AZ3)</f>
        <v>146</v>
      </c>
      <c r="AV3" s="162">
        <v>0</v>
      </c>
      <c r="AW3" s="162">
        <v>0</v>
      </c>
      <c r="AX3" s="162">
        <v>0</v>
      </c>
      <c r="AY3" s="162">
        <v>0</v>
      </c>
      <c r="AZ3" s="162">
        <v>146</v>
      </c>
      <c r="BA3" s="162">
        <v>0</v>
      </c>
    </row>
    <row r="4" spans="1:53" ht="46.5" customHeight="1" x14ac:dyDescent="0.15">
      <c r="A4" s="181" t="s">
        <v>252</v>
      </c>
      <c r="B4" s="181" t="s">
        <v>253</v>
      </c>
      <c r="C4" s="185" t="s">
        <v>254</v>
      </c>
      <c r="D4" s="183">
        <v>38443</v>
      </c>
      <c r="E4" s="184">
        <v>9840051</v>
      </c>
      <c r="F4" s="161" t="s">
        <v>255</v>
      </c>
      <c r="G4" s="168" t="s">
        <v>256</v>
      </c>
      <c r="H4" s="162" t="s">
        <v>60</v>
      </c>
      <c r="I4" s="162">
        <v>0</v>
      </c>
      <c r="J4" s="162">
        <v>0</v>
      </c>
      <c r="K4" s="162">
        <v>0</v>
      </c>
      <c r="L4" s="162">
        <v>0</v>
      </c>
      <c r="M4" s="162">
        <v>0</v>
      </c>
      <c r="N4" s="162" t="s">
        <v>60</v>
      </c>
      <c r="O4" s="162">
        <v>0</v>
      </c>
      <c r="P4" s="162" t="s">
        <v>60</v>
      </c>
      <c r="Q4" s="162">
        <v>0</v>
      </c>
      <c r="R4" s="162">
        <v>0</v>
      </c>
      <c r="S4" s="162">
        <v>0</v>
      </c>
      <c r="T4" s="162" t="s">
        <v>60</v>
      </c>
      <c r="U4" s="162"/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62">
        <v>0</v>
      </c>
      <c r="AB4" s="162">
        <v>0</v>
      </c>
      <c r="AC4" s="162" t="s">
        <v>73</v>
      </c>
      <c r="AD4" s="162">
        <v>0</v>
      </c>
      <c r="AE4" s="162">
        <v>0</v>
      </c>
      <c r="AF4" s="162" t="s">
        <v>60</v>
      </c>
      <c r="AG4" s="162"/>
      <c r="AH4" s="162">
        <v>0</v>
      </c>
      <c r="AI4" s="162">
        <v>0</v>
      </c>
      <c r="AJ4" s="162">
        <v>0</v>
      </c>
      <c r="AK4" s="162">
        <v>0</v>
      </c>
      <c r="AL4" s="162">
        <v>0</v>
      </c>
      <c r="AM4" s="162">
        <v>0</v>
      </c>
      <c r="AN4" s="162">
        <v>0</v>
      </c>
      <c r="AO4" s="162" t="s">
        <v>60</v>
      </c>
      <c r="AP4" s="162">
        <v>0</v>
      </c>
      <c r="AQ4" s="162">
        <v>0</v>
      </c>
      <c r="AR4" s="162">
        <v>0</v>
      </c>
      <c r="AS4" s="162">
        <v>0</v>
      </c>
      <c r="AT4" s="169" t="s">
        <v>257</v>
      </c>
      <c r="AU4" s="162">
        <f>SUM(AV4:AZ4)</f>
        <v>48</v>
      </c>
      <c r="AV4" s="162">
        <v>0</v>
      </c>
      <c r="AW4" s="162">
        <v>0</v>
      </c>
      <c r="AX4" s="162">
        <v>0</v>
      </c>
      <c r="AY4" s="162">
        <v>48</v>
      </c>
      <c r="AZ4" s="162"/>
      <c r="BA4" s="162">
        <v>0</v>
      </c>
    </row>
    <row r="5" spans="1:53" ht="40.5" customHeight="1" x14ac:dyDescent="0.15">
      <c r="A5" s="181" t="s">
        <v>258</v>
      </c>
      <c r="B5" s="181" t="s">
        <v>259</v>
      </c>
      <c r="C5" s="185" t="s">
        <v>260</v>
      </c>
      <c r="D5" s="183">
        <v>38534</v>
      </c>
      <c r="E5" s="184">
        <v>9840827</v>
      </c>
      <c r="F5" s="161" t="s">
        <v>261</v>
      </c>
      <c r="G5" s="168" t="s">
        <v>262</v>
      </c>
      <c r="H5" s="162" t="s">
        <v>60</v>
      </c>
      <c r="I5" s="162">
        <v>0</v>
      </c>
      <c r="J5" s="162">
        <v>0</v>
      </c>
      <c r="K5" s="162">
        <v>0</v>
      </c>
      <c r="L5" s="162">
        <v>0</v>
      </c>
      <c r="M5" s="162">
        <v>0</v>
      </c>
      <c r="N5" s="162">
        <v>0</v>
      </c>
      <c r="O5" s="162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2">
        <v>0</v>
      </c>
      <c r="AK5" s="162">
        <v>0</v>
      </c>
      <c r="AL5" s="162">
        <v>0</v>
      </c>
      <c r="AM5" s="162">
        <v>0</v>
      </c>
      <c r="AN5" s="162">
        <v>0</v>
      </c>
      <c r="AO5" s="162">
        <v>0</v>
      </c>
      <c r="AP5" s="162">
        <v>0</v>
      </c>
      <c r="AQ5" s="162">
        <v>0</v>
      </c>
      <c r="AR5" s="162">
        <v>0</v>
      </c>
      <c r="AS5" s="162">
        <v>0</v>
      </c>
      <c r="AT5" s="169"/>
      <c r="AU5" s="162">
        <f>SUM(AV5:AZ5)</f>
        <v>52</v>
      </c>
      <c r="AV5" s="162">
        <v>0</v>
      </c>
      <c r="AW5" s="162">
        <v>0</v>
      </c>
      <c r="AX5" s="162">
        <v>0</v>
      </c>
      <c r="AY5" s="162">
        <v>29</v>
      </c>
      <c r="AZ5" s="162">
        <v>23</v>
      </c>
      <c r="BA5" s="162" t="s">
        <v>87</v>
      </c>
    </row>
    <row r="6" spans="1:53" ht="60" customHeight="1" x14ac:dyDescent="0.15">
      <c r="A6" s="181" t="s">
        <v>263</v>
      </c>
      <c r="B6" s="181" t="s">
        <v>264</v>
      </c>
      <c r="C6" s="181" t="s">
        <v>923</v>
      </c>
      <c r="D6" s="183">
        <v>42461</v>
      </c>
      <c r="E6" s="184">
        <v>9848560</v>
      </c>
      <c r="F6" s="161" t="s">
        <v>265</v>
      </c>
      <c r="G6" s="168" t="s">
        <v>266</v>
      </c>
      <c r="H6" s="162" t="s">
        <v>60</v>
      </c>
      <c r="I6" s="162">
        <v>0</v>
      </c>
      <c r="J6" s="162" t="s">
        <v>60</v>
      </c>
      <c r="K6" s="162">
        <v>0</v>
      </c>
      <c r="L6" s="172"/>
      <c r="M6" s="162" t="s">
        <v>60</v>
      </c>
      <c r="N6" s="162" t="s">
        <v>60</v>
      </c>
      <c r="O6" s="162">
        <v>0</v>
      </c>
      <c r="P6" s="162" t="s">
        <v>60</v>
      </c>
      <c r="Q6" s="162">
        <v>0</v>
      </c>
      <c r="R6" s="162" t="s">
        <v>60</v>
      </c>
      <c r="S6" s="162">
        <v>0</v>
      </c>
      <c r="T6" s="162" t="s">
        <v>60</v>
      </c>
      <c r="U6" s="162" t="s">
        <v>60</v>
      </c>
      <c r="V6" s="162">
        <v>0</v>
      </c>
      <c r="W6" s="162">
        <v>0</v>
      </c>
      <c r="X6" s="162">
        <v>0</v>
      </c>
      <c r="Y6" s="162">
        <v>0</v>
      </c>
      <c r="Z6" s="162" t="s">
        <v>85</v>
      </c>
      <c r="AA6" s="162">
        <v>0</v>
      </c>
      <c r="AB6" s="162">
        <v>0</v>
      </c>
      <c r="AC6" s="172"/>
      <c r="AD6" s="162" t="s">
        <v>60</v>
      </c>
      <c r="AE6" s="162">
        <v>0</v>
      </c>
      <c r="AF6" s="162">
        <v>0</v>
      </c>
      <c r="AG6" s="162" t="s">
        <v>60</v>
      </c>
      <c r="AH6" s="162">
        <v>0</v>
      </c>
      <c r="AI6" s="162">
        <v>0</v>
      </c>
      <c r="AJ6" s="162" t="s">
        <v>60</v>
      </c>
      <c r="AK6" s="162" t="s">
        <v>60</v>
      </c>
      <c r="AL6" s="162">
        <v>0</v>
      </c>
      <c r="AM6" s="162" t="s">
        <v>60</v>
      </c>
      <c r="AN6" s="162" t="s">
        <v>60</v>
      </c>
      <c r="AO6" s="162" t="s">
        <v>60</v>
      </c>
      <c r="AP6" s="162" t="s">
        <v>60</v>
      </c>
      <c r="AQ6" s="162">
        <v>0</v>
      </c>
      <c r="AR6" s="162">
        <v>0</v>
      </c>
      <c r="AS6" s="162" t="s">
        <v>60</v>
      </c>
      <c r="AT6" s="169" t="s">
        <v>945</v>
      </c>
      <c r="AU6" s="162">
        <v>139</v>
      </c>
      <c r="AV6" s="162">
        <v>0</v>
      </c>
      <c r="AW6" s="162">
        <v>0</v>
      </c>
      <c r="AX6" s="162">
        <v>0</v>
      </c>
      <c r="AY6" s="162">
        <v>0</v>
      </c>
      <c r="AZ6" s="162">
        <v>139</v>
      </c>
      <c r="BA6" s="162" t="s">
        <v>267</v>
      </c>
    </row>
    <row r="7" spans="1:53" ht="86.25" customHeight="1" x14ac:dyDescent="0.15">
      <c r="A7" s="181" t="s">
        <v>268</v>
      </c>
      <c r="B7" s="181" t="s">
        <v>269</v>
      </c>
      <c r="C7" s="185" t="s">
        <v>270</v>
      </c>
      <c r="D7" s="183">
        <v>43082</v>
      </c>
      <c r="E7" s="184">
        <v>9840030</v>
      </c>
      <c r="F7" s="161" t="s">
        <v>271</v>
      </c>
      <c r="G7" s="168" t="s">
        <v>272</v>
      </c>
      <c r="H7" s="162" t="s">
        <v>60</v>
      </c>
      <c r="I7" s="162">
        <v>0</v>
      </c>
      <c r="J7" s="162">
        <v>0</v>
      </c>
      <c r="K7" s="162">
        <v>0</v>
      </c>
      <c r="L7" s="162" t="s">
        <v>60</v>
      </c>
      <c r="M7" s="162" t="s">
        <v>60</v>
      </c>
      <c r="N7" s="162" t="s">
        <v>60</v>
      </c>
      <c r="O7" s="162">
        <v>0</v>
      </c>
      <c r="P7" s="162" t="s">
        <v>60</v>
      </c>
      <c r="Q7" s="162"/>
      <c r="R7" s="162" t="s">
        <v>60</v>
      </c>
      <c r="S7" s="168"/>
      <c r="T7" s="162" t="s">
        <v>60</v>
      </c>
      <c r="U7" s="162" t="s">
        <v>73</v>
      </c>
      <c r="V7" s="162">
        <v>0</v>
      </c>
      <c r="W7" s="162">
        <v>0</v>
      </c>
      <c r="X7" s="162">
        <v>0</v>
      </c>
      <c r="Y7" s="162">
        <v>0</v>
      </c>
      <c r="Z7" s="162" t="s">
        <v>60</v>
      </c>
      <c r="AA7" s="162">
        <v>0</v>
      </c>
      <c r="AB7" s="162">
        <v>0</v>
      </c>
      <c r="AC7" s="162"/>
      <c r="AD7" s="162"/>
      <c r="AE7" s="162">
        <v>0</v>
      </c>
      <c r="AF7" s="162">
        <v>0</v>
      </c>
      <c r="AG7" s="162"/>
      <c r="AH7" s="162">
        <v>0</v>
      </c>
      <c r="AI7" s="162">
        <v>0</v>
      </c>
      <c r="AJ7" s="162"/>
      <c r="AK7" s="162"/>
      <c r="AL7" s="162">
        <v>0</v>
      </c>
      <c r="AM7" s="162" t="s">
        <v>60</v>
      </c>
      <c r="AN7" s="162"/>
      <c r="AO7" s="162"/>
      <c r="AP7" s="162"/>
      <c r="AQ7" s="162">
        <v>0</v>
      </c>
      <c r="AR7" s="162">
        <v>0</v>
      </c>
      <c r="AS7" s="162"/>
      <c r="AT7" s="169" t="s">
        <v>946</v>
      </c>
      <c r="AU7" s="162">
        <f>SUM(AV7:AZ7)</f>
        <v>125</v>
      </c>
      <c r="AV7" s="162">
        <v>0</v>
      </c>
      <c r="AW7" s="162">
        <v>0</v>
      </c>
      <c r="AX7" s="162">
        <v>0</v>
      </c>
      <c r="AY7" s="162">
        <v>0</v>
      </c>
      <c r="AZ7" s="162">
        <v>125</v>
      </c>
      <c r="BA7" s="162"/>
    </row>
    <row r="8" spans="1:53" ht="30" customHeight="1" x14ac:dyDescent="0.15">
      <c r="A8" s="175"/>
      <c r="B8" s="176"/>
      <c r="C8" s="177">
        <v>5</v>
      </c>
      <c r="D8" s="177"/>
      <c r="E8" s="178"/>
      <c r="F8" s="177" t="s">
        <v>195</v>
      </c>
      <c r="G8" s="177"/>
      <c r="H8" s="271" t="s">
        <v>196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179"/>
      <c r="AU8" s="162">
        <f t="shared" ref="AU8:AZ8" si="0">SUM(AU3:AU7)</f>
        <v>510</v>
      </c>
      <c r="AV8" s="162">
        <f t="shared" si="0"/>
        <v>0</v>
      </c>
      <c r="AW8" s="162">
        <f t="shared" si="0"/>
        <v>0</v>
      </c>
      <c r="AX8" s="162">
        <f t="shared" si="0"/>
        <v>0</v>
      </c>
      <c r="AY8" s="162">
        <f t="shared" si="0"/>
        <v>77</v>
      </c>
      <c r="AZ8" s="162">
        <f t="shared" si="0"/>
        <v>433</v>
      </c>
      <c r="BA8" s="180"/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仙台市保健所若林区内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B421-0777-48A8-88B1-AC32C268BCFE}">
  <sheetPr>
    <pageSetUpPr fitToPage="1"/>
  </sheetPr>
  <dimension ref="A1:BA51"/>
  <sheetViews>
    <sheetView showGridLines="0" zoomScaleNormal="100" zoomScaleSheetLayoutView="100" workbookViewId="0">
      <selection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1" width="3.625" style="23" customWidth="1"/>
    <col min="52" max="52" width="4.875" style="23" customWidth="1"/>
    <col min="53" max="53" width="4.625" style="4" bestFit="1" customWidth="1"/>
    <col min="54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42" x14ac:dyDescent="0.15">
      <c r="A3" s="181" t="s">
        <v>273</v>
      </c>
      <c r="B3" s="181" t="s">
        <v>274</v>
      </c>
      <c r="C3" s="185" t="s">
        <v>275</v>
      </c>
      <c r="D3" s="183">
        <v>35886</v>
      </c>
      <c r="E3" s="184">
        <v>9811103</v>
      </c>
      <c r="F3" s="161" t="s">
        <v>276</v>
      </c>
      <c r="G3" s="168" t="s">
        <v>277</v>
      </c>
      <c r="H3" s="162" t="s">
        <v>60</v>
      </c>
      <c r="I3" s="162">
        <v>0</v>
      </c>
      <c r="J3" s="162">
        <v>0</v>
      </c>
      <c r="K3" s="162">
        <v>0</v>
      </c>
      <c r="L3" s="162">
        <v>0</v>
      </c>
      <c r="M3" s="162">
        <v>0</v>
      </c>
      <c r="N3" s="162" t="s">
        <v>60</v>
      </c>
      <c r="O3" s="162">
        <v>0</v>
      </c>
      <c r="P3" s="162" t="s">
        <v>60</v>
      </c>
      <c r="Q3" s="162">
        <v>0</v>
      </c>
      <c r="R3" s="162">
        <v>0</v>
      </c>
      <c r="S3" s="162" t="s">
        <v>60</v>
      </c>
      <c r="T3" s="162" t="s">
        <v>60</v>
      </c>
      <c r="U3" s="162" t="s">
        <v>60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62">
        <v>0</v>
      </c>
      <c r="AB3" s="162">
        <v>0</v>
      </c>
      <c r="AC3" s="162">
        <v>0</v>
      </c>
      <c r="AD3" s="162" t="s">
        <v>60</v>
      </c>
      <c r="AE3" s="162">
        <v>0</v>
      </c>
      <c r="AF3" s="162">
        <v>0</v>
      </c>
      <c r="AG3" s="162" t="s">
        <v>60</v>
      </c>
      <c r="AH3" s="162">
        <v>0</v>
      </c>
      <c r="AI3" s="162">
        <v>0</v>
      </c>
      <c r="AJ3" s="162">
        <v>0</v>
      </c>
      <c r="AK3" s="162">
        <v>0</v>
      </c>
      <c r="AL3" s="162">
        <v>0</v>
      </c>
      <c r="AM3" s="162" t="s">
        <v>60</v>
      </c>
      <c r="AN3" s="162" t="s">
        <v>60</v>
      </c>
      <c r="AO3" s="162" t="s">
        <v>60</v>
      </c>
      <c r="AP3" s="162">
        <v>0</v>
      </c>
      <c r="AQ3" s="162">
        <v>0</v>
      </c>
      <c r="AR3" s="162">
        <v>0</v>
      </c>
      <c r="AS3" s="162">
        <v>0</v>
      </c>
      <c r="AT3" s="169" t="s">
        <v>278</v>
      </c>
      <c r="AU3" s="162">
        <f t="shared" ref="AU3:AU12" si="0">SUM(AV3:AZ3)</f>
        <v>196</v>
      </c>
      <c r="AV3" s="162">
        <v>0</v>
      </c>
      <c r="AW3" s="162">
        <v>0</v>
      </c>
      <c r="AX3" s="162">
        <v>0</v>
      </c>
      <c r="AY3" s="162">
        <v>0</v>
      </c>
      <c r="AZ3" s="162">
        <v>196</v>
      </c>
      <c r="BA3" s="162" t="s">
        <v>87</v>
      </c>
    </row>
    <row r="4" spans="1:53" ht="31.5" x14ac:dyDescent="0.15">
      <c r="A4" s="181" t="s">
        <v>279</v>
      </c>
      <c r="B4" s="181" t="s">
        <v>280</v>
      </c>
      <c r="C4" s="185" t="s">
        <v>281</v>
      </c>
      <c r="D4" s="183">
        <v>20587</v>
      </c>
      <c r="E4" s="184">
        <v>9811104</v>
      </c>
      <c r="F4" s="161" t="s">
        <v>282</v>
      </c>
      <c r="G4" s="168" t="s">
        <v>283</v>
      </c>
      <c r="H4" s="162"/>
      <c r="I4" s="162">
        <v>0</v>
      </c>
      <c r="J4" s="162" t="s">
        <v>60</v>
      </c>
      <c r="K4" s="162" t="s">
        <v>60</v>
      </c>
      <c r="L4" s="162">
        <v>0</v>
      </c>
      <c r="M4" s="162">
        <v>0</v>
      </c>
      <c r="N4" s="162">
        <v>0</v>
      </c>
      <c r="O4" s="162">
        <v>0</v>
      </c>
      <c r="P4" s="162">
        <v>0</v>
      </c>
      <c r="Q4" s="162">
        <v>0</v>
      </c>
      <c r="R4" s="162">
        <v>0</v>
      </c>
      <c r="S4" s="162">
        <v>0</v>
      </c>
      <c r="T4" s="162">
        <v>0</v>
      </c>
      <c r="U4" s="162">
        <v>0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62">
        <v>0</v>
      </c>
      <c r="AB4" s="162">
        <v>0</v>
      </c>
      <c r="AC4" s="162">
        <v>0</v>
      </c>
      <c r="AD4" s="162">
        <v>0</v>
      </c>
      <c r="AE4" s="162">
        <v>0</v>
      </c>
      <c r="AF4" s="162">
        <v>0</v>
      </c>
      <c r="AG4" s="162">
        <v>0</v>
      </c>
      <c r="AH4" s="162">
        <v>0</v>
      </c>
      <c r="AI4" s="162">
        <v>0</v>
      </c>
      <c r="AJ4" s="162">
        <v>0</v>
      </c>
      <c r="AK4" s="162">
        <v>0</v>
      </c>
      <c r="AL4" s="162">
        <v>0</v>
      </c>
      <c r="AM4" s="162">
        <v>0</v>
      </c>
      <c r="AN4" s="162"/>
      <c r="AO4" s="162">
        <v>0</v>
      </c>
      <c r="AP4" s="162">
        <v>0</v>
      </c>
      <c r="AQ4" s="162">
        <v>0</v>
      </c>
      <c r="AR4" s="162">
        <v>0</v>
      </c>
      <c r="AS4" s="162">
        <v>0</v>
      </c>
      <c r="AT4" s="169"/>
      <c r="AU4" s="162">
        <f t="shared" si="0"/>
        <v>250</v>
      </c>
      <c r="AV4" s="162">
        <v>250</v>
      </c>
      <c r="AW4" s="162">
        <v>0</v>
      </c>
      <c r="AX4" s="162">
        <v>0</v>
      </c>
      <c r="AY4" s="162">
        <v>0</v>
      </c>
      <c r="AZ4" s="162">
        <v>0</v>
      </c>
      <c r="BA4" s="162">
        <v>0</v>
      </c>
    </row>
    <row r="5" spans="1:53" ht="39.75" customHeight="1" x14ac:dyDescent="0.15">
      <c r="A5" s="181" t="s">
        <v>284</v>
      </c>
      <c r="B5" s="181" t="s">
        <v>285</v>
      </c>
      <c r="C5" s="185" t="s">
        <v>924</v>
      </c>
      <c r="D5" s="183">
        <v>36404</v>
      </c>
      <c r="E5" s="184">
        <v>9820011</v>
      </c>
      <c r="F5" s="161" t="s">
        <v>286</v>
      </c>
      <c r="G5" s="168" t="s">
        <v>287</v>
      </c>
      <c r="H5" s="162" t="s">
        <v>60</v>
      </c>
      <c r="I5" s="162">
        <v>0</v>
      </c>
      <c r="J5" s="162">
        <v>0</v>
      </c>
      <c r="K5" s="162">
        <v>0</v>
      </c>
      <c r="L5" s="162" t="s">
        <v>73</v>
      </c>
      <c r="M5" s="162" t="s">
        <v>60</v>
      </c>
      <c r="N5" s="162" t="s">
        <v>60</v>
      </c>
      <c r="O5" s="162">
        <v>0</v>
      </c>
      <c r="P5" s="162" t="s">
        <v>60</v>
      </c>
      <c r="Q5" s="162">
        <v>0</v>
      </c>
      <c r="R5" s="162">
        <v>0</v>
      </c>
      <c r="S5" s="172"/>
      <c r="T5" s="162"/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2">
        <v>0</v>
      </c>
      <c r="AK5" s="162">
        <v>0</v>
      </c>
      <c r="AL5" s="162">
        <v>0</v>
      </c>
      <c r="AM5" s="162" t="s">
        <v>60</v>
      </c>
      <c r="AN5" s="162">
        <v>0</v>
      </c>
      <c r="AO5" s="162">
        <v>0</v>
      </c>
      <c r="AP5" s="162">
        <v>0</v>
      </c>
      <c r="AQ5" s="162">
        <v>0</v>
      </c>
      <c r="AR5" s="162">
        <v>0</v>
      </c>
      <c r="AS5" s="162">
        <v>0</v>
      </c>
      <c r="AT5" s="169" t="s">
        <v>288</v>
      </c>
      <c r="AU5" s="162">
        <f t="shared" si="0"/>
        <v>135</v>
      </c>
      <c r="AV5" s="162">
        <v>0</v>
      </c>
      <c r="AW5" s="162">
        <v>0</v>
      </c>
      <c r="AX5" s="162">
        <v>0</v>
      </c>
      <c r="AY5" s="162">
        <v>90</v>
      </c>
      <c r="AZ5" s="162">
        <v>45</v>
      </c>
      <c r="BA5" s="162"/>
    </row>
    <row r="6" spans="1:53" ht="31.5" x14ac:dyDescent="0.15">
      <c r="A6" s="181" t="s">
        <v>289</v>
      </c>
      <c r="B6" s="181" t="s">
        <v>290</v>
      </c>
      <c r="C6" s="185" t="s">
        <v>291</v>
      </c>
      <c r="D6" s="183">
        <v>31097</v>
      </c>
      <c r="E6" s="184">
        <v>9828523</v>
      </c>
      <c r="F6" s="161" t="s">
        <v>292</v>
      </c>
      <c r="G6" s="168" t="s">
        <v>293</v>
      </c>
      <c r="H6" s="162" t="s">
        <v>60</v>
      </c>
      <c r="I6" s="162">
        <v>0</v>
      </c>
      <c r="J6" s="162">
        <v>0</v>
      </c>
      <c r="K6" s="162">
        <v>0</v>
      </c>
      <c r="L6" s="162"/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0</v>
      </c>
      <c r="W6" s="162">
        <v>0</v>
      </c>
      <c r="X6" s="162" t="s">
        <v>60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>
        <v>0</v>
      </c>
      <c r="AE6" s="162">
        <v>0</v>
      </c>
      <c r="AF6" s="162">
        <v>0</v>
      </c>
      <c r="AG6" s="162">
        <v>0</v>
      </c>
      <c r="AH6" s="162">
        <v>0</v>
      </c>
      <c r="AI6" s="162">
        <v>0</v>
      </c>
      <c r="AJ6" s="162" t="s">
        <v>60</v>
      </c>
      <c r="AK6" s="162"/>
      <c r="AL6" s="162">
        <v>0</v>
      </c>
      <c r="AM6" s="162" t="s">
        <v>73</v>
      </c>
      <c r="AN6" s="162" t="s">
        <v>60</v>
      </c>
      <c r="AO6" s="162" t="s">
        <v>60</v>
      </c>
      <c r="AP6" s="162">
        <v>0</v>
      </c>
      <c r="AQ6" s="162">
        <v>0</v>
      </c>
      <c r="AR6" s="162">
        <v>0</v>
      </c>
      <c r="AS6" s="162">
        <v>0</v>
      </c>
      <c r="AT6" s="169" t="s">
        <v>294</v>
      </c>
      <c r="AU6" s="162">
        <f t="shared" si="0"/>
        <v>209</v>
      </c>
      <c r="AV6" s="162">
        <v>0</v>
      </c>
      <c r="AW6" s="162">
        <v>0</v>
      </c>
      <c r="AX6" s="162">
        <v>0</v>
      </c>
      <c r="AY6" s="162">
        <v>0</v>
      </c>
      <c r="AZ6" s="162">
        <v>209</v>
      </c>
      <c r="BA6" s="162" t="s">
        <v>87</v>
      </c>
    </row>
    <row r="7" spans="1:53" ht="31.5" x14ac:dyDescent="0.15">
      <c r="A7" s="181" t="s">
        <v>295</v>
      </c>
      <c r="B7" s="181" t="s">
        <v>296</v>
      </c>
      <c r="C7" s="185" t="s">
        <v>297</v>
      </c>
      <c r="D7" s="183">
        <v>38118</v>
      </c>
      <c r="E7" s="184">
        <v>9820037</v>
      </c>
      <c r="F7" s="161" t="s">
        <v>298</v>
      </c>
      <c r="G7" s="168" t="s">
        <v>299</v>
      </c>
      <c r="H7" s="162" t="s">
        <v>60</v>
      </c>
      <c r="I7" s="162">
        <v>0</v>
      </c>
      <c r="J7" s="162" t="s">
        <v>60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  <c r="T7" s="162">
        <v>0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62">
        <v>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62">
        <v>0</v>
      </c>
      <c r="AI7" s="162">
        <v>0</v>
      </c>
      <c r="AJ7" s="162">
        <v>0</v>
      </c>
      <c r="AK7" s="162">
        <v>0</v>
      </c>
      <c r="AL7" s="162">
        <v>0</v>
      </c>
      <c r="AM7" s="162">
        <v>0</v>
      </c>
      <c r="AN7" s="162">
        <v>0</v>
      </c>
      <c r="AO7" s="162">
        <v>0</v>
      </c>
      <c r="AP7" s="162">
        <v>0</v>
      </c>
      <c r="AQ7" s="162">
        <v>0</v>
      </c>
      <c r="AR7" s="162">
        <v>0</v>
      </c>
      <c r="AS7" s="162">
        <v>0</v>
      </c>
      <c r="AT7" s="169" t="s">
        <v>300</v>
      </c>
      <c r="AU7" s="162">
        <f t="shared" si="0"/>
        <v>288</v>
      </c>
      <c r="AV7" s="162">
        <v>288</v>
      </c>
      <c r="AW7" s="162">
        <v>0</v>
      </c>
      <c r="AX7" s="162">
        <v>0</v>
      </c>
      <c r="AY7" s="162">
        <v>0</v>
      </c>
      <c r="AZ7" s="162">
        <v>0</v>
      </c>
      <c r="BA7" s="162"/>
    </row>
    <row r="8" spans="1:53" ht="31.5" x14ac:dyDescent="0.15">
      <c r="A8" s="181" t="s">
        <v>301</v>
      </c>
      <c r="B8" s="181" t="s">
        <v>302</v>
      </c>
      <c r="C8" s="185" t="s">
        <v>303</v>
      </c>
      <c r="D8" s="183">
        <v>42217</v>
      </c>
      <c r="E8" s="184">
        <v>9820251</v>
      </c>
      <c r="F8" s="161" t="s">
        <v>304</v>
      </c>
      <c r="G8" s="168" t="s">
        <v>305</v>
      </c>
      <c r="H8" s="162" t="s">
        <v>60</v>
      </c>
      <c r="I8" s="162">
        <v>0</v>
      </c>
      <c r="J8" s="162" t="s">
        <v>73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>
        <v>0</v>
      </c>
      <c r="T8" s="162">
        <v>0</v>
      </c>
      <c r="U8" s="162">
        <v>0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62">
        <v>0</v>
      </c>
      <c r="AB8" s="162">
        <v>0</v>
      </c>
      <c r="AC8" s="162" t="s">
        <v>60</v>
      </c>
      <c r="AD8" s="162">
        <v>0</v>
      </c>
      <c r="AE8" s="162">
        <v>0</v>
      </c>
      <c r="AF8" s="162">
        <v>0</v>
      </c>
      <c r="AG8" s="162">
        <v>0</v>
      </c>
      <c r="AH8" s="162">
        <v>0</v>
      </c>
      <c r="AI8" s="162">
        <v>0</v>
      </c>
      <c r="AJ8" s="162">
        <v>0</v>
      </c>
      <c r="AK8" s="162">
        <v>0</v>
      </c>
      <c r="AL8" s="162">
        <v>0</v>
      </c>
      <c r="AM8" s="162" t="s">
        <v>60</v>
      </c>
      <c r="AN8" s="162">
        <v>0</v>
      </c>
      <c r="AO8" s="162">
        <v>0</v>
      </c>
      <c r="AP8" s="162">
        <v>0</v>
      </c>
      <c r="AQ8" s="162">
        <v>0</v>
      </c>
      <c r="AR8" s="162">
        <v>0</v>
      </c>
      <c r="AS8" s="162">
        <v>0</v>
      </c>
      <c r="AT8" s="169"/>
      <c r="AU8" s="162">
        <f t="shared" si="0"/>
        <v>321</v>
      </c>
      <c r="AV8" s="162">
        <v>165</v>
      </c>
      <c r="AW8" s="162">
        <v>0</v>
      </c>
      <c r="AX8" s="162">
        <v>0</v>
      </c>
      <c r="AY8" s="162">
        <v>156</v>
      </c>
      <c r="AZ8" s="162">
        <v>0</v>
      </c>
      <c r="BA8" s="162"/>
    </row>
    <row r="9" spans="1:53" ht="60" customHeight="1" x14ac:dyDescent="0.15">
      <c r="A9" s="181" t="s">
        <v>306</v>
      </c>
      <c r="B9" s="181" t="s">
        <v>307</v>
      </c>
      <c r="C9" s="185" t="s">
        <v>308</v>
      </c>
      <c r="D9" s="183">
        <v>30058</v>
      </c>
      <c r="E9" s="184">
        <v>9828501</v>
      </c>
      <c r="F9" s="161" t="s">
        <v>309</v>
      </c>
      <c r="G9" s="168" t="s">
        <v>310</v>
      </c>
      <c r="H9" s="162" t="s">
        <v>60</v>
      </c>
      <c r="I9" s="162">
        <v>0</v>
      </c>
      <c r="J9" s="162" t="s">
        <v>60</v>
      </c>
      <c r="K9" s="162">
        <v>0</v>
      </c>
      <c r="L9" s="162"/>
      <c r="M9" s="162" t="s">
        <v>60</v>
      </c>
      <c r="N9" s="162" t="s">
        <v>60</v>
      </c>
      <c r="O9" s="162">
        <v>0</v>
      </c>
      <c r="P9" s="162" t="s">
        <v>60</v>
      </c>
      <c r="Q9" s="162">
        <v>0</v>
      </c>
      <c r="R9" s="162">
        <v>0</v>
      </c>
      <c r="S9" s="162" t="s">
        <v>60</v>
      </c>
      <c r="T9" s="162" t="s">
        <v>60</v>
      </c>
      <c r="U9" s="162" t="s">
        <v>60</v>
      </c>
      <c r="V9" s="162"/>
      <c r="W9" s="162">
        <v>0</v>
      </c>
      <c r="X9" s="162">
        <v>0</v>
      </c>
      <c r="Y9" s="162"/>
      <c r="Z9" s="162">
        <v>0</v>
      </c>
      <c r="AA9" s="162" t="s">
        <v>60</v>
      </c>
      <c r="AB9" s="162">
        <v>0</v>
      </c>
      <c r="AC9" s="162" t="s">
        <v>60</v>
      </c>
      <c r="AD9" s="162" t="s">
        <v>60</v>
      </c>
      <c r="AE9" s="162">
        <v>0</v>
      </c>
      <c r="AF9" s="162">
        <v>0</v>
      </c>
      <c r="AG9" s="162">
        <v>0</v>
      </c>
      <c r="AH9" s="162" t="s">
        <v>60</v>
      </c>
      <c r="AI9" s="162" t="s">
        <v>60</v>
      </c>
      <c r="AJ9" s="162" t="s">
        <v>60</v>
      </c>
      <c r="AK9" s="162" t="s">
        <v>60</v>
      </c>
      <c r="AL9" s="162">
        <v>0</v>
      </c>
      <c r="AM9" s="162" t="s">
        <v>60</v>
      </c>
      <c r="AN9" s="162" t="s">
        <v>60</v>
      </c>
      <c r="AO9" s="162" t="s">
        <v>60</v>
      </c>
      <c r="AP9" s="162">
        <v>0</v>
      </c>
      <c r="AQ9" s="162">
        <v>0</v>
      </c>
      <c r="AR9" s="162">
        <v>0</v>
      </c>
      <c r="AS9" s="162" t="s">
        <v>60</v>
      </c>
      <c r="AT9" s="169" t="s">
        <v>940</v>
      </c>
      <c r="AU9" s="162">
        <f t="shared" si="0"/>
        <v>350</v>
      </c>
      <c r="AV9" s="162">
        <v>0</v>
      </c>
      <c r="AW9" s="162">
        <v>0</v>
      </c>
      <c r="AX9" s="162">
        <v>0</v>
      </c>
      <c r="AY9" s="162">
        <v>0</v>
      </c>
      <c r="AZ9" s="162">
        <v>350</v>
      </c>
      <c r="BA9" s="162" t="s">
        <v>311</v>
      </c>
    </row>
    <row r="10" spans="1:53" ht="31.5" x14ac:dyDescent="0.15">
      <c r="A10" s="181" t="s">
        <v>236</v>
      </c>
      <c r="B10" s="181" t="s">
        <v>312</v>
      </c>
      <c r="C10" s="185" t="s">
        <v>925</v>
      </c>
      <c r="D10" s="183">
        <v>17258</v>
      </c>
      <c r="E10" s="184">
        <v>9828555</v>
      </c>
      <c r="F10" s="161" t="s">
        <v>313</v>
      </c>
      <c r="G10" s="168" t="s">
        <v>314</v>
      </c>
      <c r="H10" s="162" t="s">
        <v>60</v>
      </c>
      <c r="I10" s="162">
        <v>0</v>
      </c>
      <c r="J10" s="162">
        <v>0</v>
      </c>
      <c r="K10" s="162">
        <v>0</v>
      </c>
      <c r="L10" s="162" t="s">
        <v>60</v>
      </c>
      <c r="M10" s="162" t="s">
        <v>60</v>
      </c>
      <c r="N10" s="162">
        <v>0</v>
      </c>
      <c r="O10" s="162">
        <v>0</v>
      </c>
      <c r="P10" s="162" t="s">
        <v>60</v>
      </c>
      <c r="Q10" s="162">
        <v>0</v>
      </c>
      <c r="R10" s="162" t="s">
        <v>60</v>
      </c>
      <c r="S10" s="162" t="s">
        <v>60</v>
      </c>
      <c r="T10" s="162" t="s">
        <v>60</v>
      </c>
      <c r="U10" s="162" t="s">
        <v>60</v>
      </c>
      <c r="V10" s="162">
        <v>0</v>
      </c>
      <c r="W10" s="162">
        <v>0</v>
      </c>
      <c r="X10" s="162" t="s">
        <v>60</v>
      </c>
      <c r="Y10" s="162">
        <v>0</v>
      </c>
      <c r="Z10" s="162">
        <v>0</v>
      </c>
      <c r="AA10" s="162">
        <v>0</v>
      </c>
      <c r="AB10" s="162">
        <v>0</v>
      </c>
      <c r="AC10" s="162">
        <v>0</v>
      </c>
      <c r="AD10" s="162" t="s">
        <v>60</v>
      </c>
      <c r="AE10" s="162">
        <v>0</v>
      </c>
      <c r="AF10" s="162">
        <v>0</v>
      </c>
      <c r="AG10" s="162">
        <v>0</v>
      </c>
      <c r="AH10" s="162">
        <v>0</v>
      </c>
      <c r="AI10" s="162">
        <v>0</v>
      </c>
      <c r="AJ10" s="162">
        <v>0</v>
      </c>
      <c r="AK10" s="162">
        <v>0</v>
      </c>
      <c r="AL10" s="162">
        <v>0</v>
      </c>
      <c r="AM10" s="162" t="s">
        <v>60</v>
      </c>
      <c r="AN10" s="162" t="s">
        <v>60</v>
      </c>
      <c r="AO10" s="162" t="s">
        <v>60</v>
      </c>
      <c r="AP10" s="162" t="s">
        <v>60</v>
      </c>
      <c r="AQ10" s="162">
        <v>0</v>
      </c>
      <c r="AR10" s="162">
        <v>0</v>
      </c>
      <c r="AS10" s="162">
        <v>0</v>
      </c>
      <c r="AT10" s="169"/>
      <c r="AU10" s="162">
        <f t="shared" si="0"/>
        <v>440</v>
      </c>
      <c r="AV10" s="162">
        <v>0</v>
      </c>
      <c r="AW10" s="162">
        <v>0</v>
      </c>
      <c r="AX10" s="162">
        <v>0</v>
      </c>
      <c r="AY10" s="162">
        <v>0</v>
      </c>
      <c r="AZ10" s="162">
        <v>440</v>
      </c>
      <c r="BA10" s="162">
        <v>0</v>
      </c>
    </row>
    <row r="11" spans="1:53" ht="91.5" customHeight="1" x14ac:dyDescent="0.15">
      <c r="A11" s="181" t="s">
        <v>315</v>
      </c>
      <c r="B11" s="181" t="s">
        <v>316</v>
      </c>
      <c r="C11" s="185" t="s">
        <v>317</v>
      </c>
      <c r="D11" s="183">
        <v>41944</v>
      </c>
      <c r="E11" s="184">
        <v>9828502</v>
      </c>
      <c r="F11" s="161" t="s">
        <v>318</v>
      </c>
      <c r="G11" s="168" t="s">
        <v>319</v>
      </c>
      <c r="H11" s="162" t="s">
        <v>60</v>
      </c>
      <c r="I11" s="162">
        <v>0</v>
      </c>
      <c r="J11" s="162" t="s">
        <v>60</v>
      </c>
      <c r="K11" s="162">
        <v>0</v>
      </c>
      <c r="L11" s="162"/>
      <c r="M11" s="162" t="s">
        <v>60</v>
      </c>
      <c r="N11" s="162" t="s">
        <v>60</v>
      </c>
      <c r="O11" s="162">
        <v>0</v>
      </c>
      <c r="P11" s="162" t="s">
        <v>60</v>
      </c>
      <c r="Q11" s="162">
        <v>0</v>
      </c>
      <c r="R11" s="162">
        <v>0</v>
      </c>
      <c r="S11" s="162" t="s">
        <v>60</v>
      </c>
      <c r="T11" s="162" t="s">
        <v>60</v>
      </c>
      <c r="U11" s="162" t="s">
        <v>60</v>
      </c>
      <c r="V11" s="162" t="s">
        <v>73</v>
      </c>
      <c r="W11" s="162">
        <v>0</v>
      </c>
      <c r="X11" s="162" t="s">
        <v>60</v>
      </c>
      <c r="Y11" s="162">
        <v>0</v>
      </c>
      <c r="Z11" s="162" t="s">
        <v>73</v>
      </c>
      <c r="AA11" s="162">
        <v>0</v>
      </c>
      <c r="AB11" s="162">
        <v>0</v>
      </c>
      <c r="AC11" s="162" t="s">
        <v>60</v>
      </c>
      <c r="AD11" s="162" t="s">
        <v>60</v>
      </c>
      <c r="AE11" s="162">
        <v>0</v>
      </c>
      <c r="AF11" s="162">
        <v>0</v>
      </c>
      <c r="AG11" s="162" t="s">
        <v>60</v>
      </c>
      <c r="AH11" s="162">
        <v>0</v>
      </c>
      <c r="AI11" s="162">
        <v>0</v>
      </c>
      <c r="AJ11" s="162" t="s">
        <v>60</v>
      </c>
      <c r="AK11" s="162" t="s">
        <v>60</v>
      </c>
      <c r="AL11" s="162">
        <v>0</v>
      </c>
      <c r="AM11" s="162">
        <v>0</v>
      </c>
      <c r="AN11" s="162" t="s">
        <v>60</v>
      </c>
      <c r="AO11" s="162" t="s">
        <v>60</v>
      </c>
      <c r="AP11" s="162"/>
      <c r="AQ11" s="162">
        <v>0</v>
      </c>
      <c r="AR11" s="162">
        <v>0</v>
      </c>
      <c r="AS11" s="162" t="s">
        <v>73</v>
      </c>
      <c r="AT11" s="169" t="s">
        <v>320</v>
      </c>
      <c r="AU11" s="162">
        <f t="shared" si="0"/>
        <v>525</v>
      </c>
      <c r="AV11" s="162">
        <v>50</v>
      </c>
      <c r="AW11" s="162">
        <v>8</v>
      </c>
      <c r="AX11" s="162">
        <v>0</v>
      </c>
      <c r="AY11" s="162">
        <v>0</v>
      </c>
      <c r="AZ11" s="162">
        <v>467</v>
      </c>
      <c r="BA11" s="162" t="s">
        <v>321</v>
      </c>
    </row>
    <row r="12" spans="1:53" ht="30" customHeight="1" x14ac:dyDescent="0.15">
      <c r="A12" s="175"/>
      <c r="B12" s="176"/>
      <c r="C12" s="177">
        <v>9</v>
      </c>
      <c r="D12" s="177"/>
      <c r="E12" s="178"/>
      <c r="F12" s="177" t="s">
        <v>195</v>
      </c>
      <c r="G12" s="177"/>
      <c r="H12" s="271" t="s">
        <v>196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179"/>
      <c r="AU12" s="162">
        <f t="shared" si="0"/>
        <v>2714</v>
      </c>
      <c r="AV12" s="162">
        <f>SUM(AV3:AV11)</f>
        <v>753</v>
      </c>
      <c r="AW12" s="162">
        <f>SUM(AW3:AW11)</f>
        <v>8</v>
      </c>
      <c r="AX12" s="162">
        <f>SUM(AX3:AX11)</f>
        <v>0</v>
      </c>
      <c r="AY12" s="162">
        <f>SUM(AY3:AY11)</f>
        <v>246</v>
      </c>
      <c r="AZ12" s="162">
        <f>SUM(AZ3:AZ11)</f>
        <v>1707</v>
      </c>
      <c r="BA12" s="180"/>
    </row>
    <row r="13" spans="1:53" s="22" customFormat="1" ht="13.5" x14ac:dyDescent="0.15">
      <c r="A13" s="20"/>
      <c r="B13" s="24"/>
      <c r="C13" s="20"/>
      <c r="D13" s="20"/>
      <c r="E13" s="26"/>
      <c r="F13" s="24"/>
      <c r="G13" s="4"/>
      <c r="AU13" s="23"/>
      <c r="AV13" s="23"/>
      <c r="AW13" s="23"/>
      <c r="AX13" s="23"/>
      <c r="AY13" s="23"/>
      <c r="AZ13" s="23"/>
      <c r="BA13" s="23"/>
    </row>
    <row r="14" spans="1:53" s="22" customFormat="1" ht="13.5" x14ac:dyDescent="0.15">
      <c r="A14" s="20"/>
      <c r="B14" s="24"/>
      <c r="C14" s="20"/>
      <c r="D14" s="20"/>
      <c r="E14" s="26"/>
      <c r="F14" s="24"/>
      <c r="G14" s="4"/>
      <c r="AU14" s="23"/>
      <c r="AV14" s="23"/>
      <c r="AW14" s="23"/>
      <c r="AX14" s="23"/>
      <c r="AY14" s="23"/>
      <c r="AZ14" s="23"/>
    </row>
    <row r="15" spans="1:53" s="22" customFormat="1" ht="13.5" x14ac:dyDescent="0.15">
      <c r="A15" s="20"/>
      <c r="B15" s="24"/>
      <c r="C15" s="20"/>
      <c r="D15" s="20"/>
      <c r="E15" s="26"/>
      <c r="F15" s="24"/>
      <c r="G15" s="4"/>
      <c r="AU15" s="23"/>
      <c r="AV15" s="23"/>
      <c r="AW15" s="23"/>
      <c r="AX15" s="23"/>
      <c r="AY15" s="23"/>
      <c r="AZ15" s="23"/>
    </row>
    <row r="16" spans="1:53" s="22" customFormat="1" ht="13.5" x14ac:dyDescent="0.15">
      <c r="A16" s="20"/>
      <c r="B16" s="24"/>
      <c r="C16" s="20"/>
      <c r="D16" s="20"/>
      <c r="E16" s="26"/>
      <c r="F16" s="24"/>
      <c r="G16" s="4"/>
      <c r="AU16" s="23"/>
      <c r="AV16" s="23"/>
      <c r="AW16" s="23"/>
      <c r="AX16" s="23"/>
      <c r="AY16" s="23"/>
      <c r="AZ16" s="23"/>
    </row>
    <row r="17" spans="1:52" s="22" customFormat="1" ht="13.5" x14ac:dyDescent="0.15">
      <c r="A17" s="20"/>
      <c r="B17" s="24"/>
      <c r="C17" s="20"/>
      <c r="D17" s="20"/>
      <c r="E17" s="26"/>
      <c r="F17" s="24"/>
      <c r="G17" s="4"/>
      <c r="AU17" s="23"/>
      <c r="AV17" s="23"/>
      <c r="AW17" s="23"/>
      <c r="AX17" s="23"/>
      <c r="AY17" s="23"/>
      <c r="AZ17" s="23"/>
    </row>
    <row r="18" spans="1:52" s="22" customFormat="1" ht="13.5" x14ac:dyDescent="0.15">
      <c r="A18" s="20"/>
      <c r="B18" s="24"/>
      <c r="C18" s="20"/>
      <c r="D18" s="20"/>
      <c r="E18" s="26"/>
      <c r="F18" s="24"/>
      <c r="G18" s="4"/>
      <c r="AU18" s="23"/>
      <c r="AV18" s="23"/>
      <c r="AW18" s="23"/>
      <c r="AX18" s="23"/>
      <c r="AY18" s="23"/>
      <c r="AZ18" s="23"/>
    </row>
    <row r="19" spans="1:52" s="22" customFormat="1" ht="13.5" x14ac:dyDescent="0.15">
      <c r="A19" s="20"/>
      <c r="B19" s="24"/>
      <c r="C19" s="20"/>
      <c r="D19" s="20"/>
      <c r="E19" s="26"/>
      <c r="F19" s="24"/>
      <c r="G19" s="4"/>
      <c r="AU19" s="23"/>
      <c r="AV19" s="23"/>
      <c r="AW19" s="23"/>
      <c r="AX19" s="23"/>
      <c r="AY19" s="23"/>
      <c r="AZ19" s="23"/>
    </row>
    <row r="20" spans="1:52" s="22" customFormat="1" ht="13.5" x14ac:dyDescent="0.15">
      <c r="A20" s="20"/>
      <c r="B20" s="24"/>
      <c r="C20" s="20"/>
      <c r="D20" s="20"/>
      <c r="E20" s="26"/>
      <c r="F20" s="24"/>
      <c r="G20" s="4"/>
      <c r="AU20" s="23"/>
      <c r="AV20" s="23"/>
      <c r="AW20" s="23"/>
      <c r="AX20" s="23"/>
      <c r="AY20" s="23"/>
      <c r="AZ20" s="23"/>
    </row>
    <row r="21" spans="1:52" s="22" customFormat="1" ht="13.5" x14ac:dyDescent="0.15">
      <c r="A21" s="20"/>
      <c r="B21" s="24"/>
      <c r="C21" s="20"/>
      <c r="D21" s="20"/>
      <c r="E21" s="26"/>
      <c r="F21" s="24"/>
      <c r="G21" s="4"/>
      <c r="AU21" s="23"/>
      <c r="AV21" s="23"/>
      <c r="AW21" s="23"/>
      <c r="AX21" s="23"/>
      <c r="AY21" s="23"/>
      <c r="AZ21" s="23"/>
    </row>
    <row r="22" spans="1:52" s="22" customFormat="1" ht="13.5" x14ac:dyDescent="0.15">
      <c r="A22" s="20"/>
      <c r="B22" s="24"/>
      <c r="C22" s="20"/>
      <c r="D22" s="20"/>
      <c r="E22" s="26"/>
      <c r="F22" s="24"/>
      <c r="G22" s="4"/>
      <c r="AU22" s="23"/>
      <c r="AV22" s="23"/>
      <c r="AW22" s="23"/>
      <c r="AX22" s="23"/>
      <c r="AY22" s="23"/>
      <c r="AZ22" s="23"/>
    </row>
    <row r="23" spans="1:52" s="22" customFormat="1" ht="13.5" x14ac:dyDescent="0.15">
      <c r="A23" s="20"/>
      <c r="B23" s="24"/>
      <c r="C23" s="20"/>
      <c r="D23" s="20"/>
      <c r="E23" s="26"/>
      <c r="F23" s="24"/>
      <c r="G23" s="4"/>
      <c r="AU23" s="23"/>
      <c r="AV23" s="23"/>
      <c r="AW23" s="23"/>
      <c r="AX23" s="23"/>
      <c r="AY23" s="23"/>
      <c r="AZ23" s="23"/>
    </row>
    <row r="24" spans="1:52" s="22" customFormat="1" ht="13.5" x14ac:dyDescent="0.15">
      <c r="A24" s="20"/>
      <c r="B24" s="24"/>
      <c r="C24" s="20"/>
      <c r="D24" s="20"/>
      <c r="E24" s="26"/>
      <c r="F24" s="24"/>
      <c r="G24" s="4"/>
      <c r="AU24" s="23"/>
      <c r="AV24" s="23"/>
      <c r="AW24" s="23"/>
      <c r="AX24" s="23"/>
      <c r="AY24" s="23"/>
      <c r="AZ24" s="23"/>
    </row>
    <row r="25" spans="1:52" s="22" customFormat="1" ht="13.5" x14ac:dyDescent="0.15">
      <c r="A25" s="20"/>
      <c r="B25" s="24"/>
      <c r="C25" s="20"/>
      <c r="D25" s="20"/>
      <c r="E25" s="26"/>
      <c r="F25" s="24"/>
      <c r="G25" s="4"/>
      <c r="AU25" s="23"/>
      <c r="AV25" s="23"/>
      <c r="AW25" s="23"/>
      <c r="AX25" s="23"/>
      <c r="AY25" s="23"/>
      <c r="AZ25" s="23"/>
    </row>
    <row r="26" spans="1:52" s="22" customFormat="1" ht="13.5" x14ac:dyDescent="0.15">
      <c r="A26" s="20"/>
      <c r="B26" s="24"/>
      <c r="C26" s="20"/>
      <c r="D26" s="20"/>
      <c r="E26" s="26"/>
      <c r="F26" s="24"/>
      <c r="G26" s="4"/>
      <c r="AU26" s="23"/>
      <c r="AV26" s="23"/>
      <c r="AW26" s="23"/>
      <c r="AX26" s="23"/>
      <c r="AY26" s="23"/>
      <c r="AZ26" s="23"/>
    </row>
    <row r="27" spans="1:52" s="20" customFormat="1" ht="13.5" x14ac:dyDescent="0.15">
      <c r="B27" s="24"/>
      <c r="E27" s="26"/>
      <c r="F27" s="24"/>
      <c r="G27" s="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3"/>
      <c r="AV27" s="23"/>
      <c r="AW27" s="23"/>
      <c r="AX27" s="23"/>
      <c r="AY27" s="23"/>
      <c r="AZ27" s="23"/>
    </row>
    <row r="28" spans="1:52" s="20" customFormat="1" ht="13.5" x14ac:dyDescent="0.15">
      <c r="B28" s="24"/>
      <c r="E28" s="26"/>
      <c r="F28" s="24"/>
      <c r="G28" s="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3"/>
      <c r="AV28" s="23"/>
      <c r="AW28" s="23"/>
      <c r="AX28" s="23"/>
      <c r="AY28" s="23"/>
      <c r="AZ28" s="23"/>
    </row>
    <row r="29" spans="1:52" s="20" customFormat="1" ht="13.5" x14ac:dyDescent="0.15">
      <c r="B29" s="24"/>
      <c r="E29" s="26"/>
      <c r="F29" s="24"/>
      <c r="G29" s="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3"/>
      <c r="AV29" s="23"/>
      <c r="AW29" s="23"/>
      <c r="AX29" s="23"/>
      <c r="AY29" s="23"/>
      <c r="AZ29" s="23"/>
    </row>
    <row r="30" spans="1:52" s="20" customFormat="1" ht="13.5" x14ac:dyDescent="0.15">
      <c r="B30" s="24"/>
      <c r="E30" s="26"/>
      <c r="F30" s="24"/>
      <c r="G30" s="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3"/>
      <c r="AV30" s="23"/>
      <c r="AW30" s="23"/>
      <c r="AX30" s="23"/>
      <c r="AY30" s="23"/>
      <c r="AZ30" s="23"/>
    </row>
    <row r="31" spans="1:52" s="20" customFormat="1" ht="13.5" x14ac:dyDescent="0.15">
      <c r="B31" s="24"/>
      <c r="E31" s="26"/>
      <c r="F31" s="24"/>
      <c r="G31" s="4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3"/>
      <c r="AV31" s="23"/>
      <c r="AW31" s="23"/>
      <c r="AX31" s="23"/>
      <c r="AY31" s="23"/>
      <c r="AZ31" s="23"/>
    </row>
    <row r="32" spans="1:52" s="20" customFormat="1" ht="13.5" x14ac:dyDescent="0.15">
      <c r="B32" s="24"/>
      <c r="E32" s="26"/>
      <c r="F32" s="24"/>
      <c r="G32" s="4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3"/>
      <c r="AV32" s="23"/>
      <c r="AW32" s="23"/>
      <c r="AX32" s="23"/>
      <c r="AY32" s="23"/>
      <c r="AZ32" s="23"/>
    </row>
    <row r="33" spans="2:52" s="20" customFormat="1" ht="13.5" x14ac:dyDescent="0.15">
      <c r="B33" s="24"/>
      <c r="E33" s="26"/>
      <c r="F33" s="24"/>
      <c r="G33" s="4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3"/>
      <c r="AV33" s="23"/>
      <c r="AW33" s="23"/>
      <c r="AX33" s="23"/>
      <c r="AY33" s="23"/>
      <c r="AZ33" s="23"/>
    </row>
    <row r="34" spans="2:52" s="20" customFormat="1" ht="13.5" x14ac:dyDescent="0.15">
      <c r="B34" s="24"/>
      <c r="E34" s="26"/>
      <c r="F34" s="24"/>
      <c r="G34" s="4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3"/>
      <c r="AV34" s="23"/>
      <c r="AW34" s="23"/>
      <c r="AX34" s="23"/>
      <c r="AY34" s="23"/>
      <c r="AZ34" s="23"/>
    </row>
    <row r="35" spans="2:52" s="20" customFormat="1" ht="13.5" x14ac:dyDescent="0.15">
      <c r="B35" s="24"/>
      <c r="E35" s="26"/>
      <c r="F35" s="24"/>
      <c r="G35" s="4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3"/>
      <c r="AV35" s="23"/>
      <c r="AW35" s="23"/>
      <c r="AX35" s="23"/>
      <c r="AY35" s="23"/>
      <c r="AZ35" s="23"/>
    </row>
    <row r="36" spans="2:52" s="20" customFormat="1" ht="13.5" x14ac:dyDescent="0.15">
      <c r="B36" s="24"/>
      <c r="E36" s="26"/>
      <c r="F36" s="24"/>
      <c r="G36" s="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3"/>
      <c r="AV36" s="23"/>
      <c r="AW36" s="23"/>
      <c r="AX36" s="23"/>
      <c r="AY36" s="23"/>
      <c r="AZ36" s="23"/>
    </row>
    <row r="37" spans="2:52" s="20" customFormat="1" ht="13.5" x14ac:dyDescent="0.15">
      <c r="B37" s="24"/>
      <c r="E37" s="26"/>
      <c r="F37" s="24"/>
      <c r="G37" s="4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3"/>
      <c r="AV37" s="23"/>
      <c r="AW37" s="23"/>
      <c r="AX37" s="23"/>
      <c r="AY37" s="23"/>
      <c r="AZ37" s="23"/>
    </row>
    <row r="38" spans="2:52" s="20" customFormat="1" ht="13.5" x14ac:dyDescent="0.15">
      <c r="B38" s="24"/>
      <c r="E38" s="26"/>
      <c r="F38" s="24"/>
      <c r="G38" s="4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3"/>
      <c r="AV38" s="23"/>
      <c r="AW38" s="23"/>
      <c r="AX38" s="23"/>
      <c r="AY38" s="23"/>
      <c r="AZ38" s="23"/>
    </row>
    <row r="39" spans="2:52" s="20" customFormat="1" ht="13.5" x14ac:dyDescent="0.15">
      <c r="B39" s="24"/>
      <c r="E39" s="26"/>
      <c r="F39" s="24"/>
      <c r="G39" s="4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3"/>
      <c r="AV39" s="23"/>
      <c r="AW39" s="23"/>
      <c r="AX39" s="23"/>
      <c r="AY39" s="23"/>
      <c r="AZ39" s="23"/>
    </row>
    <row r="40" spans="2:52" s="20" customFormat="1" ht="13.5" x14ac:dyDescent="0.15">
      <c r="B40" s="24"/>
      <c r="E40" s="26"/>
      <c r="F40" s="24"/>
      <c r="G40" s="4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3"/>
      <c r="AV40" s="23"/>
      <c r="AW40" s="23"/>
      <c r="AX40" s="23"/>
      <c r="AY40" s="23"/>
      <c r="AZ40" s="23"/>
    </row>
    <row r="41" spans="2:52" s="20" customFormat="1" ht="13.5" x14ac:dyDescent="0.15">
      <c r="B41" s="24"/>
      <c r="E41" s="26"/>
      <c r="F41" s="24"/>
      <c r="G41" s="4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3"/>
      <c r="AV41" s="23"/>
      <c r="AW41" s="23"/>
      <c r="AX41" s="23"/>
      <c r="AY41" s="23"/>
      <c r="AZ41" s="23"/>
    </row>
    <row r="42" spans="2:52" s="20" customFormat="1" ht="13.5" x14ac:dyDescent="0.15">
      <c r="B42" s="24"/>
      <c r="E42" s="26"/>
      <c r="F42" s="24"/>
      <c r="G42" s="4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3"/>
      <c r="AV42" s="23"/>
      <c r="AW42" s="23"/>
      <c r="AX42" s="23"/>
      <c r="AY42" s="23"/>
      <c r="AZ42" s="23"/>
    </row>
    <row r="43" spans="2:52" s="20" customFormat="1" ht="13.5" x14ac:dyDescent="0.15">
      <c r="B43" s="24"/>
      <c r="E43" s="26"/>
      <c r="F43" s="24"/>
      <c r="G43" s="4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3"/>
      <c r="AV43" s="23"/>
      <c r="AW43" s="23"/>
      <c r="AX43" s="23"/>
      <c r="AY43" s="23"/>
      <c r="AZ43" s="23"/>
    </row>
    <row r="44" spans="2:52" s="20" customFormat="1" ht="13.5" x14ac:dyDescent="0.15">
      <c r="B44" s="24"/>
      <c r="E44" s="26"/>
      <c r="F44" s="24"/>
      <c r="G44" s="4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3"/>
      <c r="AV44" s="23"/>
      <c r="AW44" s="23"/>
      <c r="AX44" s="23"/>
      <c r="AY44" s="23"/>
      <c r="AZ44" s="23"/>
    </row>
    <row r="45" spans="2:52" s="20" customFormat="1" ht="13.5" x14ac:dyDescent="0.15">
      <c r="B45" s="24"/>
      <c r="E45" s="26"/>
      <c r="F45" s="24"/>
      <c r="G45" s="4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3"/>
      <c r="AV45" s="23"/>
      <c r="AW45" s="23"/>
      <c r="AX45" s="23"/>
      <c r="AY45" s="23"/>
      <c r="AZ45" s="23"/>
    </row>
    <row r="46" spans="2:52" s="20" customFormat="1" ht="13.5" x14ac:dyDescent="0.15">
      <c r="B46" s="24"/>
      <c r="E46" s="26"/>
      <c r="F46" s="24"/>
      <c r="G46" s="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3"/>
      <c r="AV46" s="23"/>
      <c r="AW46" s="23"/>
      <c r="AX46" s="23"/>
      <c r="AY46" s="23"/>
      <c r="AZ46" s="23"/>
    </row>
    <row r="47" spans="2:52" s="20" customFormat="1" ht="13.5" x14ac:dyDescent="0.15">
      <c r="B47" s="24"/>
      <c r="E47" s="26"/>
      <c r="F47" s="24"/>
      <c r="G47" s="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3"/>
      <c r="AV47" s="23"/>
      <c r="AW47" s="23"/>
      <c r="AX47" s="23"/>
      <c r="AY47" s="23"/>
      <c r="AZ47" s="23"/>
    </row>
    <row r="48" spans="2:52" s="20" customFormat="1" ht="13.5" x14ac:dyDescent="0.15">
      <c r="B48" s="24"/>
      <c r="E48" s="26"/>
      <c r="F48" s="24"/>
      <c r="G48" s="4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3"/>
      <c r="AV48" s="23"/>
      <c r="AW48" s="23"/>
      <c r="AX48" s="23"/>
      <c r="AY48" s="23"/>
      <c r="AZ48" s="23"/>
    </row>
    <row r="49" spans="2:52" s="20" customFormat="1" ht="13.5" x14ac:dyDescent="0.15">
      <c r="B49" s="24"/>
      <c r="E49" s="26"/>
      <c r="F49" s="24"/>
      <c r="G49" s="4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3"/>
      <c r="AV49" s="23"/>
      <c r="AW49" s="23"/>
      <c r="AX49" s="23"/>
      <c r="AY49" s="23"/>
      <c r="AZ49" s="23"/>
    </row>
    <row r="50" spans="2:52" s="20" customFormat="1" ht="13.5" x14ac:dyDescent="0.15">
      <c r="B50" s="24"/>
      <c r="E50" s="26"/>
      <c r="F50" s="24"/>
      <c r="G50" s="4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3"/>
      <c r="AV50" s="23"/>
      <c r="AW50" s="23"/>
      <c r="AX50" s="23"/>
      <c r="AY50" s="23"/>
      <c r="AZ50" s="23"/>
    </row>
    <row r="51" spans="2:52" s="20" customFormat="1" ht="13.5" x14ac:dyDescent="0.15">
      <c r="B51" s="24"/>
      <c r="E51" s="26"/>
      <c r="F51" s="24"/>
      <c r="G51" s="4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3"/>
      <c r="AV51" s="23"/>
      <c r="AW51" s="23"/>
      <c r="AX51" s="23"/>
      <c r="AY51" s="23"/>
      <c r="AZ51" s="23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仙台市保健所太白区内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941E-817F-408E-B37F-06CFFFB81755}">
  <sheetPr>
    <pageSetUpPr fitToPage="1"/>
  </sheetPr>
  <dimension ref="A1:BB13"/>
  <sheetViews>
    <sheetView showGridLines="0" view="pageBreakPreview" zoomScaleNormal="110" zoomScaleSheetLayoutView="100" workbookViewId="0">
      <selection activeCell="E10" sqref="E10"/>
    </sheetView>
  </sheetViews>
  <sheetFormatPr defaultColWidth="9"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0" bestFit="1" customWidth="1"/>
    <col min="5" max="5" width="4.125" style="2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54" width="16.25" style="4" customWidth="1"/>
    <col min="55" max="16384" width="9" style="4"/>
  </cols>
  <sheetData>
    <row r="1" spans="1:54" ht="21.75" customHeight="1" x14ac:dyDescent="0.15">
      <c r="A1" s="276" t="s">
        <v>0</v>
      </c>
      <c r="B1" s="276" t="s">
        <v>1</v>
      </c>
      <c r="C1" s="276" t="s">
        <v>2</v>
      </c>
      <c r="D1" s="284" t="s">
        <v>3</v>
      </c>
      <c r="E1" s="284" t="s">
        <v>4</v>
      </c>
      <c r="F1" s="276" t="s">
        <v>5</v>
      </c>
      <c r="G1" s="276" t="s">
        <v>6</v>
      </c>
      <c r="H1" s="196" t="s">
        <v>7</v>
      </c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8"/>
      <c r="AT1" s="197"/>
      <c r="AU1" s="278" t="s">
        <v>8</v>
      </c>
      <c r="AV1" s="279"/>
      <c r="AW1" s="279"/>
      <c r="AX1" s="279"/>
      <c r="AY1" s="279"/>
      <c r="AZ1" s="280"/>
      <c r="BA1" s="281" t="s">
        <v>9</v>
      </c>
    </row>
    <row r="2" spans="1:54" ht="76.5" customHeight="1" x14ac:dyDescent="0.15">
      <c r="A2" s="277"/>
      <c r="B2" s="277"/>
      <c r="C2" s="277"/>
      <c r="D2" s="285"/>
      <c r="E2" s="285"/>
      <c r="F2" s="277"/>
      <c r="G2" s="277"/>
      <c r="H2" s="192" t="s">
        <v>10</v>
      </c>
      <c r="I2" s="192" t="s">
        <v>11</v>
      </c>
      <c r="J2" s="192" t="s">
        <v>12</v>
      </c>
      <c r="K2" s="192" t="s">
        <v>13</v>
      </c>
      <c r="L2" s="192" t="s">
        <v>14</v>
      </c>
      <c r="M2" s="192" t="s">
        <v>15</v>
      </c>
      <c r="N2" s="192" t="s">
        <v>16</v>
      </c>
      <c r="O2" s="192" t="s">
        <v>17</v>
      </c>
      <c r="P2" s="192" t="s">
        <v>18</v>
      </c>
      <c r="Q2" s="192" t="s">
        <v>19</v>
      </c>
      <c r="R2" s="192" t="s">
        <v>20</v>
      </c>
      <c r="S2" s="192" t="s">
        <v>21</v>
      </c>
      <c r="T2" s="192" t="s">
        <v>22</v>
      </c>
      <c r="U2" s="192" t="s">
        <v>23</v>
      </c>
      <c r="V2" s="192" t="s">
        <v>24</v>
      </c>
      <c r="W2" s="192" t="s">
        <v>25</v>
      </c>
      <c r="X2" s="192" t="s">
        <v>26</v>
      </c>
      <c r="Y2" s="192" t="s">
        <v>27</v>
      </c>
      <c r="Z2" s="192" t="s">
        <v>28</v>
      </c>
      <c r="AA2" s="192" t="s">
        <v>29</v>
      </c>
      <c r="AB2" s="192" t="s">
        <v>30</v>
      </c>
      <c r="AC2" s="192" t="s">
        <v>31</v>
      </c>
      <c r="AD2" s="192" t="s">
        <v>32</v>
      </c>
      <c r="AE2" s="192" t="s">
        <v>33</v>
      </c>
      <c r="AF2" s="192" t="s">
        <v>34</v>
      </c>
      <c r="AG2" s="192" t="s">
        <v>35</v>
      </c>
      <c r="AH2" s="192" t="s">
        <v>36</v>
      </c>
      <c r="AI2" s="192" t="s">
        <v>37</v>
      </c>
      <c r="AJ2" s="192" t="s">
        <v>38</v>
      </c>
      <c r="AK2" s="192" t="s">
        <v>39</v>
      </c>
      <c r="AL2" s="192" t="s">
        <v>40</v>
      </c>
      <c r="AM2" s="193" t="s">
        <v>41</v>
      </c>
      <c r="AN2" s="192" t="s">
        <v>42</v>
      </c>
      <c r="AO2" s="192" t="s">
        <v>43</v>
      </c>
      <c r="AP2" s="192" t="s">
        <v>44</v>
      </c>
      <c r="AQ2" s="192" t="s">
        <v>45</v>
      </c>
      <c r="AR2" s="192" t="s">
        <v>46</v>
      </c>
      <c r="AS2" s="192" t="s">
        <v>47</v>
      </c>
      <c r="AT2" s="192" t="s">
        <v>48</v>
      </c>
      <c r="AU2" s="194" t="s">
        <v>49</v>
      </c>
      <c r="AV2" s="195" t="s">
        <v>50</v>
      </c>
      <c r="AW2" s="195" t="s">
        <v>51</v>
      </c>
      <c r="AX2" s="195" t="s">
        <v>52</v>
      </c>
      <c r="AY2" s="195" t="s">
        <v>53</v>
      </c>
      <c r="AZ2" s="195" t="s">
        <v>54</v>
      </c>
      <c r="BA2" s="282"/>
    </row>
    <row r="3" spans="1:54" ht="41.45" customHeight="1" x14ac:dyDescent="0.15">
      <c r="A3" s="181" t="s">
        <v>323</v>
      </c>
      <c r="B3" s="181" t="s">
        <v>324</v>
      </c>
      <c r="C3" s="185" t="s">
        <v>325</v>
      </c>
      <c r="D3" s="183">
        <v>35265</v>
      </c>
      <c r="E3" s="184" t="s">
        <v>326</v>
      </c>
      <c r="F3" s="161" t="s">
        <v>327</v>
      </c>
      <c r="G3" s="168" t="s">
        <v>328</v>
      </c>
      <c r="H3" s="162" t="s">
        <v>60</v>
      </c>
      <c r="I3" s="162" t="s">
        <v>225</v>
      </c>
      <c r="J3" s="162" t="s">
        <v>225</v>
      </c>
      <c r="K3" s="162" t="s">
        <v>225</v>
      </c>
      <c r="L3" s="162" t="s">
        <v>225</v>
      </c>
      <c r="M3" s="162" t="s">
        <v>225</v>
      </c>
      <c r="N3" s="162"/>
      <c r="O3" s="162" t="s">
        <v>225</v>
      </c>
      <c r="P3" s="162" t="s">
        <v>225</v>
      </c>
      <c r="Q3" s="162" t="s">
        <v>225</v>
      </c>
      <c r="R3" s="162" t="s">
        <v>73</v>
      </c>
      <c r="S3" s="162" t="s">
        <v>225</v>
      </c>
      <c r="T3" s="162"/>
      <c r="U3" s="162" t="s">
        <v>60</v>
      </c>
      <c r="V3" s="162" t="s">
        <v>225</v>
      </c>
      <c r="W3" s="162" t="s">
        <v>225</v>
      </c>
      <c r="X3" s="162" t="s">
        <v>225</v>
      </c>
      <c r="Y3" s="162" t="s">
        <v>225</v>
      </c>
      <c r="Z3" s="162" t="s">
        <v>225</v>
      </c>
      <c r="AA3" s="162" t="s">
        <v>225</v>
      </c>
      <c r="AB3" s="162" t="s">
        <v>225</v>
      </c>
      <c r="AC3" s="162" t="s">
        <v>225</v>
      </c>
      <c r="AD3" s="162" t="s">
        <v>225</v>
      </c>
      <c r="AE3" s="162" t="s">
        <v>225</v>
      </c>
      <c r="AF3" s="162" t="s">
        <v>225</v>
      </c>
      <c r="AG3" s="162" t="s">
        <v>225</v>
      </c>
      <c r="AH3" s="162" t="s">
        <v>225</v>
      </c>
      <c r="AI3" s="162" t="s">
        <v>225</v>
      </c>
      <c r="AJ3" s="162" t="s">
        <v>225</v>
      </c>
      <c r="AK3" s="162" t="s">
        <v>225</v>
      </c>
      <c r="AL3" s="162" t="s">
        <v>225</v>
      </c>
      <c r="AM3" s="162" t="s">
        <v>73</v>
      </c>
      <c r="AN3" s="162" t="s">
        <v>225</v>
      </c>
      <c r="AO3" s="162" t="s">
        <v>60</v>
      </c>
      <c r="AP3" s="162" t="s">
        <v>225</v>
      </c>
      <c r="AQ3" s="162" t="s">
        <v>225</v>
      </c>
      <c r="AR3" s="162" t="s">
        <v>225</v>
      </c>
      <c r="AS3" s="162" t="s">
        <v>225</v>
      </c>
      <c r="AT3" s="169"/>
      <c r="AU3" s="162">
        <f t="shared" ref="AU3:AU11" si="0">SUM(AV3:AZ3)</f>
        <v>54</v>
      </c>
      <c r="AV3" s="162" t="s">
        <v>225</v>
      </c>
      <c r="AW3" s="162" t="s">
        <v>225</v>
      </c>
      <c r="AX3" s="162" t="s">
        <v>225</v>
      </c>
      <c r="AY3" s="162" t="s">
        <v>225</v>
      </c>
      <c r="AZ3" s="162">
        <v>54</v>
      </c>
      <c r="BA3" s="162" t="s">
        <v>87</v>
      </c>
      <c r="BB3" s="27"/>
    </row>
    <row r="4" spans="1:54" ht="40.15" customHeight="1" x14ac:dyDescent="0.15">
      <c r="A4" s="181" t="s">
        <v>329</v>
      </c>
      <c r="B4" s="181" t="s">
        <v>330</v>
      </c>
      <c r="C4" s="185" t="s">
        <v>329</v>
      </c>
      <c r="D4" s="183">
        <v>45839</v>
      </c>
      <c r="E4" s="184" t="s">
        <v>326</v>
      </c>
      <c r="F4" s="161" t="s">
        <v>331</v>
      </c>
      <c r="G4" s="168" t="s">
        <v>332</v>
      </c>
      <c r="H4" s="162" t="s">
        <v>225</v>
      </c>
      <c r="I4" s="162" t="s">
        <v>225</v>
      </c>
      <c r="J4" s="162" t="s">
        <v>225</v>
      </c>
      <c r="K4" s="162" t="s">
        <v>225</v>
      </c>
      <c r="L4" s="162" t="s">
        <v>225</v>
      </c>
      <c r="M4" s="162" t="s">
        <v>225</v>
      </c>
      <c r="N4" s="162" t="s">
        <v>225</v>
      </c>
      <c r="O4" s="162" t="s">
        <v>225</v>
      </c>
      <c r="P4" s="162" t="s">
        <v>225</v>
      </c>
      <c r="Q4" s="162" t="s">
        <v>225</v>
      </c>
      <c r="R4" s="162" t="s">
        <v>225</v>
      </c>
      <c r="S4" s="162" t="s">
        <v>225</v>
      </c>
      <c r="T4" s="162" t="s">
        <v>225</v>
      </c>
      <c r="U4" s="162" t="s">
        <v>225</v>
      </c>
      <c r="V4" s="162" t="s">
        <v>225</v>
      </c>
      <c r="W4" s="162" t="s">
        <v>225</v>
      </c>
      <c r="X4" s="162" t="s">
        <v>225</v>
      </c>
      <c r="Y4" s="162" t="s">
        <v>225</v>
      </c>
      <c r="Z4" s="162" t="s">
        <v>225</v>
      </c>
      <c r="AA4" s="162" t="s">
        <v>225</v>
      </c>
      <c r="AB4" s="162" t="s">
        <v>225</v>
      </c>
      <c r="AC4" s="162" t="s">
        <v>225</v>
      </c>
      <c r="AD4" s="162" t="s">
        <v>73</v>
      </c>
      <c r="AE4" s="162" t="s">
        <v>225</v>
      </c>
      <c r="AF4" s="162" t="s">
        <v>225</v>
      </c>
      <c r="AG4" s="162" t="s">
        <v>225</v>
      </c>
      <c r="AH4" s="162" t="s">
        <v>225</v>
      </c>
      <c r="AI4" s="162" t="s">
        <v>225</v>
      </c>
      <c r="AJ4" s="162" t="s">
        <v>225</v>
      </c>
      <c r="AK4" s="162" t="s">
        <v>225</v>
      </c>
      <c r="AL4" s="162" t="s">
        <v>225</v>
      </c>
      <c r="AM4" s="162" t="s">
        <v>225</v>
      </c>
      <c r="AN4" s="162" t="s">
        <v>225</v>
      </c>
      <c r="AO4" s="162" t="s">
        <v>225</v>
      </c>
      <c r="AP4" s="162" t="s">
        <v>225</v>
      </c>
      <c r="AQ4" s="162" t="s">
        <v>225</v>
      </c>
      <c r="AR4" s="162" t="s">
        <v>225</v>
      </c>
      <c r="AS4" s="162" t="s">
        <v>225</v>
      </c>
      <c r="AT4" s="169"/>
      <c r="AU4" s="162">
        <f t="shared" si="0"/>
        <v>34</v>
      </c>
      <c r="AV4" s="162" t="s">
        <v>225</v>
      </c>
      <c r="AW4" s="162" t="s">
        <v>225</v>
      </c>
      <c r="AX4" s="162" t="s">
        <v>225</v>
      </c>
      <c r="AY4" s="162" t="s">
        <v>225</v>
      </c>
      <c r="AZ4" s="162">
        <v>34</v>
      </c>
      <c r="BA4" s="162" t="s">
        <v>225</v>
      </c>
      <c r="BB4" s="28"/>
    </row>
    <row r="5" spans="1:54" ht="70.900000000000006" customHeight="1" x14ac:dyDescent="0.15">
      <c r="A5" s="181" t="s">
        <v>334</v>
      </c>
      <c r="B5" s="181" t="s">
        <v>335</v>
      </c>
      <c r="C5" s="185" t="s">
        <v>336</v>
      </c>
      <c r="D5" s="183">
        <v>31429</v>
      </c>
      <c r="E5" s="199" t="s">
        <v>337</v>
      </c>
      <c r="F5" s="161" t="s">
        <v>338</v>
      </c>
      <c r="G5" s="168" t="s">
        <v>339</v>
      </c>
      <c r="H5" s="162" t="s">
        <v>60</v>
      </c>
      <c r="I5" s="162" t="s">
        <v>225</v>
      </c>
      <c r="J5" s="162" t="s">
        <v>225</v>
      </c>
      <c r="K5" s="162" t="s">
        <v>225</v>
      </c>
      <c r="L5" s="162" t="s">
        <v>60</v>
      </c>
      <c r="M5" s="162" t="s">
        <v>60</v>
      </c>
      <c r="N5" s="162" t="s">
        <v>60</v>
      </c>
      <c r="O5" s="162" t="s">
        <v>225</v>
      </c>
      <c r="P5" s="162" t="s">
        <v>60</v>
      </c>
      <c r="Q5" s="162" t="s">
        <v>225</v>
      </c>
      <c r="R5" s="162" t="s">
        <v>225</v>
      </c>
      <c r="S5" s="162" t="s">
        <v>60</v>
      </c>
      <c r="T5" s="162" t="s">
        <v>60</v>
      </c>
      <c r="U5" s="162" t="s">
        <v>60</v>
      </c>
      <c r="V5" s="162" t="s">
        <v>225</v>
      </c>
      <c r="W5" s="162" t="s">
        <v>225</v>
      </c>
      <c r="X5" s="162" t="s">
        <v>60</v>
      </c>
      <c r="Y5" s="162" t="s">
        <v>161</v>
      </c>
      <c r="Z5" s="162" t="s">
        <v>60</v>
      </c>
      <c r="AA5" s="162" t="s">
        <v>225</v>
      </c>
      <c r="AB5" s="162" t="s">
        <v>225</v>
      </c>
      <c r="AC5" s="162" t="s">
        <v>60</v>
      </c>
      <c r="AD5" s="162" t="s">
        <v>60</v>
      </c>
      <c r="AE5" s="162" t="s">
        <v>225</v>
      </c>
      <c r="AF5" s="162" t="s">
        <v>225</v>
      </c>
      <c r="AG5" s="162"/>
      <c r="AH5" s="162" t="s">
        <v>225</v>
      </c>
      <c r="AI5" s="162" t="s">
        <v>73</v>
      </c>
      <c r="AJ5" s="162" t="s">
        <v>60</v>
      </c>
      <c r="AK5" s="162" t="s">
        <v>73</v>
      </c>
      <c r="AL5" s="162" t="s">
        <v>225</v>
      </c>
      <c r="AM5" s="162" t="s">
        <v>60</v>
      </c>
      <c r="AN5" s="162" t="s">
        <v>60</v>
      </c>
      <c r="AO5" s="162" t="s">
        <v>60</v>
      </c>
      <c r="AP5" s="162" t="s">
        <v>225</v>
      </c>
      <c r="AQ5" s="162" t="s">
        <v>225</v>
      </c>
      <c r="AR5" s="162" t="s">
        <v>225</v>
      </c>
      <c r="AS5" s="162" t="s">
        <v>60</v>
      </c>
      <c r="AT5" s="169" t="s">
        <v>340</v>
      </c>
      <c r="AU5" s="162">
        <f t="shared" si="0"/>
        <v>347</v>
      </c>
      <c r="AV5" s="162" t="s">
        <v>225</v>
      </c>
      <c r="AW5" s="162" t="s">
        <v>225</v>
      </c>
      <c r="AX5" s="162" t="s">
        <v>225</v>
      </c>
      <c r="AY5" s="162" t="s">
        <v>225</v>
      </c>
      <c r="AZ5" s="162">
        <v>347</v>
      </c>
      <c r="BA5" s="162" t="s">
        <v>341</v>
      </c>
    </row>
    <row r="6" spans="1:54" ht="42" x14ac:dyDescent="0.15">
      <c r="A6" s="181" t="s">
        <v>342</v>
      </c>
      <c r="B6" s="181" t="s">
        <v>343</v>
      </c>
      <c r="C6" s="185" t="s">
        <v>344</v>
      </c>
      <c r="D6" s="200">
        <v>42644</v>
      </c>
      <c r="E6" s="184" t="s">
        <v>345</v>
      </c>
      <c r="F6" s="161" t="s">
        <v>346</v>
      </c>
      <c r="G6" s="168" t="s">
        <v>347</v>
      </c>
      <c r="H6" s="162" t="s">
        <v>60</v>
      </c>
      <c r="I6" s="162" t="s">
        <v>225</v>
      </c>
      <c r="J6" s="162" t="s">
        <v>225</v>
      </c>
      <c r="K6" s="162" t="s">
        <v>225</v>
      </c>
      <c r="L6" s="162" t="s">
        <v>225</v>
      </c>
      <c r="M6" s="162" t="s">
        <v>60</v>
      </c>
      <c r="N6" s="162" t="s">
        <v>60</v>
      </c>
      <c r="O6" s="162" t="s">
        <v>225</v>
      </c>
      <c r="P6" s="162" t="s">
        <v>60</v>
      </c>
      <c r="Q6" s="162" t="s">
        <v>225</v>
      </c>
      <c r="R6" s="162" t="s">
        <v>225</v>
      </c>
      <c r="S6" s="162" t="s">
        <v>225</v>
      </c>
      <c r="T6" s="162" t="s">
        <v>60</v>
      </c>
      <c r="U6" s="162" t="s">
        <v>225</v>
      </c>
      <c r="V6" s="162" t="s">
        <v>225</v>
      </c>
      <c r="W6" s="162" t="s">
        <v>225</v>
      </c>
      <c r="X6" s="162" t="s">
        <v>225</v>
      </c>
      <c r="Y6" s="162" t="s">
        <v>225</v>
      </c>
      <c r="Z6" s="162" t="s">
        <v>60</v>
      </c>
      <c r="AA6" s="162" t="s">
        <v>225</v>
      </c>
      <c r="AB6" s="162" t="s">
        <v>225</v>
      </c>
      <c r="AC6" s="162" t="s">
        <v>225</v>
      </c>
      <c r="AD6" s="162" t="s">
        <v>60</v>
      </c>
      <c r="AE6" s="162" t="s">
        <v>225</v>
      </c>
      <c r="AF6" s="162" t="s">
        <v>225</v>
      </c>
      <c r="AG6" s="162" t="s">
        <v>225</v>
      </c>
      <c r="AH6" s="162" t="s">
        <v>225</v>
      </c>
      <c r="AI6" s="162" t="s">
        <v>225</v>
      </c>
      <c r="AJ6" s="162" t="s">
        <v>225</v>
      </c>
      <c r="AK6" s="162" t="s">
        <v>225</v>
      </c>
      <c r="AL6" s="162" t="s">
        <v>225</v>
      </c>
      <c r="AM6" s="162" t="s">
        <v>225</v>
      </c>
      <c r="AN6" s="162" t="s">
        <v>225</v>
      </c>
      <c r="AO6" s="162" t="s">
        <v>60</v>
      </c>
      <c r="AP6" s="162" t="s">
        <v>225</v>
      </c>
      <c r="AQ6" s="162" t="s">
        <v>225</v>
      </c>
      <c r="AR6" s="162" t="s">
        <v>225</v>
      </c>
      <c r="AS6" s="162" t="s">
        <v>225</v>
      </c>
      <c r="AT6" s="169" t="s">
        <v>348</v>
      </c>
      <c r="AU6" s="162">
        <f t="shared" si="0"/>
        <v>116</v>
      </c>
      <c r="AV6" s="162" t="s">
        <v>225</v>
      </c>
      <c r="AW6" s="162" t="s">
        <v>225</v>
      </c>
      <c r="AX6" s="162" t="s">
        <v>225</v>
      </c>
      <c r="AY6" s="162" t="s">
        <v>225</v>
      </c>
      <c r="AZ6" s="162">
        <v>116</v>
      </c>
      <c r="BA6" s="162" t="s">
        <v>267</v>
      </c>
      <c r="BB6" s="28"/>
    </row>
    <row r="7" spans="1:54" ht="43.15" customHeight="1" x14ac:dyDescent="0.15">
      <c r="A7" s="181" t="s">
        <v>349</v>
      </c>
      <c r="B7" s="181" t="s">
        <v>350</v>
      </c>
      <c r="C7" s="185" t="s">
        <v>351</v>
      </c>
      <c r="D7" s="183">
        <v>41609</v>
      </c>
      <c r="E7" s="184" t="s">
        <v>352</v>
      </c>
      <c r="F7" s="161" t="s">
        <v>353</v>
      </c>
      <c r="G7" s="168" t="s">
        <v>354</v>
      </c>
      <c r="H7" s="162" t="s">
        <v>60</v>
      </c>
      <c r="I7" s="162" t="s">
        <v>225</v>
      </c>
      <c r="J7" s="162" t="s">
        <v>225</v>
      </c>
      <c r="K7" s="162" t="s">
        <v>225</v>
      </c>
      <c r="L7" s="201" t="s">
        <v>225</v>
      </c>
      <c r="M7" s="162" t="s">
        <v>225</v>
      </c>
      <c r="N7" s="162" t="s">
        <v>225</v>
      </c>
      <c r="O7" s="162" t="s">
        <v>225</v>
      </c>
      <c r="P7" s="162" t="s">
        <v>60</v>
      </c>
      <c r="Q7" s="162" t="s">
        <v>225</v>
      </c>
      <c r="R7" s="162" t="s">
        <v>225</v>
      </c>
      <c r="S7" s="162" t="s">
        <v>225</v>
      </c>
      <c r="T7" s="162" t="s">
        <v>225</v>
      </c>
      <c r="U7" s="162" t="s">
        <v>225</v>
      </c>
      <c r="V7" s="162" t="s">
        <v>225</v>
      </c>
      <c r="W7" s="162" t="s">
        <v>225</v>
      </c>
      <c r="X7" s="162" t="s">
        <v>225</v>
      </c>
      <c r="Y7" s="162" t="s">
        <v>225</v>
      </c>
      <c r="Z7" s="162" t="s">
        <v>225</v>
      </c>
      <c r="AA7" s="162" t="s">
        <v>225</v>
      </c>
      <c r="AB7" s="162" t="s">
        <v>225</v>
      </c>
      <c r="AC7" s="162" t="s">
        <v>225</v>
      </c>
      <c r="AD7" s="162" t="s">
        <v>225</v>
      </c>
      <c r="AE7" s="162" t="s">
        <v>225</v>
      </c>
      <c r="AF7" s="162" t="s">
        <v>225</v>
      </c>
      <c r="AG7" s="162" t="s">
        <v>225</v>
      </c>
      <c r="AH7" s="162" t="s">
        <v>225</v>
      </c>
      <c r="AI7" s="162" t="s">
        <v>225</v>
      </c>
      <c r="AJ7" s="162" t="s">
        <v>225</v>
      </c>
      <c r="AK7" s="162" t="s">
        <v>225</v>
      </c>
      <c r="AL7" s="162" t="s">
        <v>225</v>
      </c>
      <c r="AM7" s="162" t="s">
        <v>225</v>
      </c>
      <c r="AN7" s="162" t="s">
        <v>225</v>
      </c>
      <c r="AO7" s="162" t="s">
        <v>225</v>
      </c>
      <c r="AP7" s="162" t="s">
        <v>225</v>
      </c>
      <c r="AQ7" s="162" t="s">
        <v>225</v>
      </c>
      <c r="AR7" s="162" t="s">
        <v>225</v>
      </c>
      <c r="AS7" s="162" t="s">
        <v>225</v>
      </c>
      <c r="AT7" s="169" t="s">
        <v>355</v>
      </c>
      <c r="AU7" s="162">
        <f t="shared" si="0"/>
        <v>98</v>
      </c>
      <c r="AV7" s="162" t="s">
        <v>225</v>
      </c>
      <c r="AW7" s="162" t="s">
        <v>225</v>
      </c>
      <c r="AX7" s="162" t="s">
        <v>225</v>
      </c>
      <c r="AY7" s="162">
        <v>60</v>
      </c>
      <c r="AZ7" s="162">
        <v>38</v>
      </c>
      <c r="BA7" s="162" t="s">
        <v>225</v>
      </c>
    </row>
    <row r="8" spans="1:54" ht="40.9" customHeight="1" x14ac:dyDescent="0.15">
      <c r="A8" s="181" t="s">
        <v>284</v>
      </c>
      <c r="B8" s="181" t="s">
        <v>356</v>
      </c>
      <c r="C8" s="185" t="s">
        <v>357</v>
      </c>
      <c r="D8" s="183">
        <v>30055</v>
      </c>
      <c r="E8" s="184" t="s">
        <v>358</v>
      </c>
      <c r="F8" s="161" t="s">
        <v>359</v>
      </c>
      <c r="G8" s="168" t="s">
        <v>360</v>
      </c>
      <c r="H8" s="162" t="s">
        <v>60</v>
      </c>
      <c r="I8" s="162" t="s">
        <v>225</v>
      </c>
      <c r="J8" s="162" t="s">
        <v>225</v>
      </c>
      <c r="K8" s="162" t="s">
        <v>225</v>
      </c>
      <c r="L8" s="162" t="s">
        <v>60</v>
      </c>
      <c r="M8" s="162" t="s">
        <v>225</v>
      </c>
      <c r="N8" s="162" t="s">
        <v>225</v>
      </c>
      <c r="O8" s="162" t="s">
        <v>225</v>
      </c>
      <c r="P8" s="162" t="s">
        <v>225</v>
      </c>
      <c r="Q8" s="162" t="s">
        <v>225</v>
      </c>
      <c r="R8" s="162" t="s">
        <v>225</v>
      </c>
      <c r="S8" s="162" t="s">
        <v>225</v>
      </c>
      <c r="T8" s="162" t="s">
        <v>225</v>
      </c>
      <c r="U8" s="162" t="s">
        <v>225</v>
      </c>
      <c r="V8" s="162" t="s">
        <v>225</v>
      </c>
      <c r="W8" s="162" t="s">
        <v>225</v>
      </c>
      <c r="X8" s="162" t="s">
        <v>60</v>
      </c>
      <c r="Y8" s="162" t="s">
        <v>225</v>
      </c>
      <c r="Z8" s="162" t="s">
        <v>225</v>
      </c>
      <c r="AA8" s="162" t="s">
        <v>225</v>
      </c>
      <c r="AB8" s="162" t="s">
        <v>225</v>
      </c>
      <c r="AC8" s="162" t="s">
        <v>225</v>
      </c>
      <c r="AD8" s="162" t="s">
        <v>225</v>
      </c>
      <c r="AE8" s="162" t="s">
        <v>225</v>
      </c>
      <c r="AF8" s="162" t="s">
        <v>225</v>
      </c>
      <c r="AG8" s="162" t="s">
        <v>225</v>
      </c>
      <c r="AH8" s="162" t="s">
        <v>225</v>
      </c>
      <c r="AI8" s="162" t="s">
        <v>225</v>
      </c>
      <c r="AJ8" s="162" t="s">
        <v>225</v>
      </c>
      <c r="AK8" s="162" t="s">
        <v>225</v>
      </c>
      <c r="AL8" s="162" t="s">
        <v>225</v>
      </c>
      <c r="AM8" s="162" t="s">
        <v>60</v>
      </c>
      <c r="AN8" s="162" t="s">
        <v>60</v>
      </c>
      <c r="AO8" s="162" t="s">
        <v>225</v>
      </c>
      <c r="AP8" s="162" t="s">
        <v>225</v>
      </c>
      <c r="AQ8" s="162" t="s">
        <v>225</v>
      </c>
      <c r="AR8" s="162" t="s">
        <v>225</v>
      </c>
      <c r="AS8" s="162" t="s">
        <v>225</v>
      </c>
      <c r="AT8" s="169" t="s">
        <v>180</v>
      </c>
      <c r="AU8" s="162">
        <f t="shared" si="0"/>
        <v>94</v>
      </c>
      <c r="AV8" s="162" t="s">
        <v>225</v>
      </c>
      <c r="AW8" s="162" t="s">
        <v>225</v>
      </c>
      <c r="AX8" s="162" t="s">
        <v>225</v>
      </c>
      <c r="AY8" s="162" t="s">
        <v>225</v>
      </c>
      <c r="AZ8" s="162">
        <v>94</v>
      </c>
      <c r="BA8" s="162" t="s">
        <v>87</v>
      </c>
    </row>
    <row r="9" spans="1:54" ht="42.6" customHeight="1" x14ac:dyDescent="0.15">
      <c r="A9" s="181" t="s">
        <v>361</v>
      </c>
      <c r="B9" s="181" t="s">
        <v>362</v>
      </c>
      <c r="C9" s="161" t="s">
        <v>363</v>
      </c>
      <c r="D9" s="202">
        <v>37391</v>
      </c>
      <c r="E9" s="184" t="s">
        <v>364</v>
      </c>
      <c r="F9" s="161" t="s">
        <v>365</v>
      </c>
      <c r="G9" s="168" t="s">
        <v>366</v>
      </c>
      <c r="H9" s="162" t="s">
        <v>225</v>
      </c>
      <c r="I9" s="162" t="s">
        <v>225</v>
      </c>
      <c r="J9" s="162" t="s">
        <v>60</v>
      </c>
      <c r="K9" s="162"/>
      <c r="L9" s="162" t="s">
        <v>161</v>
      </c>
      <c r="M9" s="162" t="s">
        <v>225</v>
      </c>
      <c r="N9" s="162" t="s">
        <v>225</v>
      </c>
      <c r="O9" s="162" t="s">
        <v>225</v>
      </c>
      <c r="P9" s="162" t="s">
        <v>225</v>
      </c>
      <c r="Q9" s="162" t="s">
        <v>225</v>
      </c>
      <c r="R9" s="162" t="s">
        <v>225</v>
      </c>
      <c r="S9" s="162" t="s">
        <v>225</v>
      </c>
      <c r="T9" s="162" t="s">
        <v>225</v>
      </c>
      <c r="U9" s="162" t="s">
        <v>225</v>
      </c>
      <c r="V9" s="162" t="s">
        <v>225</v>
      </c>
      <c r="W9" s="162" t="s">
        <v>225</v>
      </c>
      <c r="X9" s="162" t="s">
        <v>225</v>
      </c>
      <c r="Y9" s="162" t="s">
        <v>225</v>
      </c>
      <c r="Z9" s="162" t="s">
        <v>225</v>
      </c>
      <c r="AA9" s="162" t="s">
        <v>225</v>
      </c>
      <c r="AB9" s="162" t="s">
        <v>225</v>
      </c>
      <c r="AC9" s="162" t="s">
        <v>225</v>
      </c>
      <c r="AD9" s="162" t="s">
        <v>225</v>
      </c>
      <c r="AE9" s="162" t="s">
        <v>225</v>
      </c>
      <c r="AF9" s="162" t="s">
        <v>225</v>
      </c>
      <c r="AG9" s="162" t="s">
        <v>225</v>
      </c>
      <c r="AH9" s="162" t="s">
        <v>225</v>
      </c>
      <c r="AI9" s="162" t="s">
        <v>225</v>
      </c>
      <c r="AJ9" s="162" t="s">
        <v>225</v>
      </c>
      <c r="AK9" s="162" t="s">
        <v>225</v>
      </c>
      <c r="AL9" s="162" t="s">
        <v>225</v>
      </c>
      <c r="AM9" s="162" t="s">
        <v>60</v>
      </c>
      <c r="AN9" s="162" t="s">
        <v>225</v>
      </c>
      <c r="AO9" s="162" t="s">
        <v>225</v>
      </c>
      <c r="AP9" s="162" t="s">
        <v>225</v>
      </c>
      <c r="AQ9" s="162" t="s">
        <v>225</v>
      </c>
      <c r="AR9" s="162" t="s">
        <v>225</v>
      </c>
      <c r="AS9" s="162" t="s">
        <v>225</v>
      </c>
      <c r="AT9" s="169" t="s">
        <v>300</v>
      </c>
      <c r="AU9" s="162">
        <f t="shared" si="0"/>
        <v>200</v>
      </c>
      <c r="AV9" s="162">
        <v>200</v>
      </c>
      <c r="AW9" s="162" t="s">
        <v>225</v>
      </c>
      <c r="AX9" s="162" t="s">
        <v>225</v>
      </c>
      <c r="AY9" s="162" t="s">
        <v>225</v>
      </c>
      <c r="AZ9" s="162" t="s">
        <v>225</v>
      </c>
      <c r="BA9" s="162" t="s">
        <v>225</v>
      </c>
      <c r="BB9" s="29"/>
    </row>
    <row r="10" spans="1:54" ht="56.25" customHeight="1" x14ac:dyDescent="0.15">
      <c r="A10" s="181" t="s">
        <v>361</v>
      </c>
      <c r="B10" s="181" t="s">
        <v>367</v>
      </c>
      <c r="C10" s="188" t="s">
        <v>368</v>
      </c>
      <c r="D10" s="183">
        <v>32342</v>
      </c>
      <c r="E10" s="184" t="s">
        <v>364</v>
      </c>
      <c r="F10" s="161" t="s">
        <v>365</v>
      </c>
      <c r="G10" s="168" t="s">
        <v>369</v>
      </c>
      <c r="H10" s="162" t="s">
        <v>60</v>
      </c>
      <c r="I10" s="162" t="s">
        <v>225</v>
      </c>
      <c r="J10" s="162"/>
      <c r="K10" s="162" t="s">
        <v>225</v>
      </c>
      <c r="L10" s="162" t="s">
        <v>60</v>
      </c>
      <c r="M10" s="162" t="s">
        <v>225</v>
      </c>
      <c r="N10" s="162" t="s">
        <v>60</v>
      </c>
      <c r="O10" s="162" t="s">
        <v>225</v>
      </c>
      <c r="P10" s="162" t="s">
        <v>73</v>
      </c>
      <c r="Q10" s="162" t="s">
        <v>225</v>
      </c>
      <c r="R10" s="162" t="s">
        <v>73</v>
      </c>
      <c r="S10" s="162" t="s">
        <v>225</v>
      </c>
      <c r="T10" s="162"/>
      <c r="U10" s="162" t="s">
        <v>60</v>
      </c>
      <c r="V10" s="162" t="s">
        <v>60</v>
      </c>
      <c r="W10" s="162" t="s">
        <v>73</v>
      </c>
      <c r="X10" s="162" t="s">
        <v>60</v>
      </c>
      <c r="Y10" s="162" t="s">
        <v>225</v>
      </c>
      <c r="Z10" s="162" t="s">
        <v>225</v>
      </c>
      <c r="AA10" s="162" t="s">
        <v>225</v>
      </c>
      <c r="AB10" s="162" t="s">
        <v>225</v>
      </c>
      <c r="AC10" s="162" t="s">
        <v>73</v>
      </c>
      <c r="AD10" s="162" t="s">
        <v>73</v>
      </c>
      <c r="AE10" s="162" t="s">
        <v>225</v>
      </c>
      <c r="AF10" s="162" t="s">
        <v>225</v>
      </c>
      <c r="AG10" s="162" t="s">
        <v>225</v>
      </c>
      <c r="AH10" s="162" t="s">
        <v>225</v>
      </c>
      <c r="AI10" s="162" t="s">
        <v>225</v>
      </c>
      <c r="AJ10" s="162" t="s">
        <v>60</v>
      </c>
      <c r="AK10" s="162" t="s">
        <v>60</v>
      </c>
      <c r="AL10" s="162" t="s">
        <v>225</v>
      </c>
      <c r="AM10" s="162" t="s">
        <v>60</v>
      </c>
      <c r="AN10" s="162" t="s">
        <v>225</v>
      </c>
      <c r="AO10" s="162" t="s">
        <v>60</v>
      </c>
      <c r="AP10" s="162" t="s">
        <v>60</v>
      </c>
      <c r="AQ10" s="162" t="s">
        <v>60</v>
      </c>
      <c r="AR10" s="162" t="s">
        <v>225</v>
      </c>
      <c r="AS10" s="162" t="s">
        <v>60</v>
      </c>
      <c r="AT10" s="169" t="s">
        <v>370</v>
      </c>
      <c r="AU10" s="162">
        <f t="shared" si="0"/>
        <v>125</v>
      </c>
      <c r="AV10" s="162" t="s">
        <v>225</v>
      </c>
      <c r="AW10" s="162" t="s">
        <v>225</v>
      </c>
      <c r="AX10" s="162" t="s">
        <v>225</v>
      </c>
      <c r="AY10" s="162">
        <v>48</v>
      </c>
      <c r="AZ10" s="162">
        <v>77</v>
      </c>
      <c r="BA10" s="162" t="s">
        <v>87</v>
      </c>
    </row>
    <row r="11" spans="1:54" ht="66" customHeight="1" x14ac:dyDescent="0.15">
      <c r="A11" s="181" t="s">
        <v>371</v>
      </c>
      <c r="B11" s="181" t="s">
        <v>372</v>
      </c>
      <c r="C11" s="185" t="s">
        <v>373</v>
      </c>
      <c r="D11" s="183">
        <v>44317</v>
      </c>
      <c r="E11" s="184" t="s">
        <v>374</v>
      </c>
      <c r="F11" s="161" t="s">
        <v>375</v>
      </c>
      <c r="G11" s="168" t="s">
        <v>376</v>
      </c>
      <c r="H11" s="162" t="s">
        <v>60</v>
      </c>
      <c r="I11" s="162"/>
      <c r="J11" s="162"/>
      <c r="K11" s="162">
        <v>0</v>
      </c>
      <c r="L11" s="162">
        <v>0</v>
      </c>
      <c r="M11" s="162" t="s">
        <v>60</v>
      </c>
      <c r="N11" s="162" t="s">
        <v>60</v>
      </c>
      <c r="O11" s="162">
        <v>0</v>
      </c>
      <c r="P11" s="162" t="s">
        <v>60</v>
      </c>
      <c r="Q11" s="162">
        <v>0</v>
      </c>
      <c r="R11" s="162">
        <v>0</v>
      </c>
      <c r="S11" s="162" t="s">
        <v>60</v>
      </c>
      <c r="T11" s="162" t="s">
        <v>60</v>
      </c>
      <c r="U11" s="162" t="s">
        <v>60</v>
      </c>
      <c r="V11" s="162"/>
      <c r="W11" s="162">
        <v>0</v>
      </c>
      <c r="X11" s="162">
        <v>0</v>
      </c>
      <c r="Y11" s="162">
        <v>0</v>
      </c>
      <c r="Z11" s="162">
        <v>0</v>
      </c>
      <c r="AA11" s="162">
        <v>0</v>
      </c>
      <c r="AB11" s="162">
        <v>0</v>
      </c>
      <c r="AC11" s="162" t="s">
        <v>60</v>
      </c>
      <c r="AD11" s="162" t="s">
        <v>60</v>
      </c>
      <c r="AE11" s="162">
        <v>0</v>
      </c>
      <c r="AF11" s="162">
        <v>0</v>
      </c>
      <c r="AG11" s="162"/>
      <c r="AH11" s="162">
        <v>0</v>
      </c>
      <c r="AI11" s="162" t="s">
        <v>60</v>
      </c>
      <c r="AJ11" s="162" t="s">
        <v>60</v>
      </c>
      <c r="AK11" s="162" t="s">
        <v>60</v>
      </c>
      <c r="AL11" s="162">
        <v>0</v>
      </c>
      <c r="AM11" s="162" t="s">
        <v>60</v>
      </c>
      <c r="AN11" s="162" t="s">
        <v>60</v>
      </c>
      <c r="AO11" s="162" t="s">
        <v>60</v>
      </c>
      <c r="AP11" s="162"/>
      <c r="AQ11" s="162">
        <v>0</v>
      </c>
      <c r="AR11" s="162">
        <v>0</v>
      </c>
      <c r="AS11" s="162" t="s">
        <v>60</v>
      </c>
      <c r="AT11" s="169" t="s">
        <v>377</v>
      </c>
      <c r="AU11" s="162">
        <f t="shared" si="0"/>
        <v>384</v>
      </c>
      <c r="AV11" s="162">
        <v>0</v>
      </c>
      <c r="AW11" s="162">
        <v>0</v>
      </c>
      <c r="AX11" s="162">
        <v>0</v>
      </c>
      <c r="AY11" s="162">
        <v>0</v>
      </c>
      <c r="AZ11" s="162">
        <v>384</v>
      </c>
      <c r="BA11" s="162" t="s">
        <v>321</v>
      </c>
    </row>
    <row r="12" spans="1:54" ht="30" customHeight="1" x14ac:dyDescent="0.15">
      <c r="A12" s="175"/>
      <c r="B12" s="176"/>
      <c r="C12" s="177">
        <v>9</v>
      </c>
      <c r="D12" s="177"/>
      <c r="E12" s="178"/>
      <c r="F12" s="177" t="s">
        <v>378</v>
      </c>
      <c r="G12" s="177"/>
      <c r="H12" s="271" t="s">
        <v>379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86"/>
      <c r="AU12" s="162">
        <f>SUM(AU3:AU11)</f>
        <v>1452</v>
      </c>
      <c r="AV12" s="162">
        <f>SUM(AV3:AV11)</f>
        <v>200</v>
      </c>
      <c r="AW12" s="162" t="s">
        <v>380</v>
      </c>
      <c r="AX12" s="162" t="s">
        <v>225</v>
      </c>
      <c r="AY12" s="162">
        <f>SUM(AY3:AY11)</f>
        <v>108</v>
      </c>
      <c r="AZ12" s="162">
        <f>SUM(AZ3:AZ11)</f>
        <v>1144</v>
      </c>
      <c r="BA12" s="180"/>
    </row>
    <row r="13" spans="1:54" ht="30" customHeight="1" x14ac:dyDescent="0.15">
      <c r="A13" s="273"/>
      <c r="B13" s="273"/>
      <c r="C13" s="273"/>
      <c r="D13" s="273"/>
      <c r="E13" s="273"/>
      <c r="F13" s="273"/>
      <c r="G13" s="273"/>
      <c r="BA13" s="23"/>
    </row>
  </sheetData>
  <mergeCells count="11">
    <mergeCell ref="G1:G2"/>
    <mergeCell ref="AU1:AZ1"/>
    <mergeCell ref="BA1:BA2"/>
    <mergeCell ref="H12:AT12"/>
    <mergeCell ref="A13:G13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仙台市保健所泉区内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F55D-2D83-44FE-8B71-B59B87DF8298}">
  <dimension ref="A1:M29"/>
  <sheetViews>
    <sheetView showGridLines="0" view="pageBreakPreview" zoomScaleNormal="120" zoomScaleSheetLayoutView="100" workbookViewId="0">
      <selection activeCell="P24" sqref="P24"/>
    </sheetView>
  </sheetViews>
  <sheetFormatPr defaultRowHeight="18" customHeight="1" x14ac:dyDescent="0.15"/>
  <cols>
    <col min="1" max="1" width="4.25" style="35" customWidth="1"/>
    <col min="2" max="2" width="20.25" style="35" customWidth="1"/>
    <col min="3" max="3" width="3.625" style="69" bestFit="1" customWidth="1"/>
    <col min="4" max="4" width="3.625" style="42" bestFit="1" customWidth="1"/>
    <col min="5" max="5" width="3.625" style="70" bestFit="1" customWidth="1"/>
    <col min="6" max="6" width="7.75" style="35" customWidth="1"/>
    <col min="7" max="7" width="9" style="35"/>
    <col min="8" max="8" width="10.625" style="35" customWidth="1"/>
    <col min="9" max="9" width="20" style="35" bestFit="1" customWidth="1"/>
    <col min="10" max="10" width="6.625" style="35" customWidth="1"/>
    <col min="11" max="11" width="8.75" style="35" customWidth="1"/>
    <col min="12" max="12" width="5.125" style="35" customWidth="1"/>
    <col min="13" max="13" width="7.625" style="35" customWidth="1"/>
    <col min="14" max="256" width="9" style="35"/>
    <col min="257" max="257" width="4.25" style="35" customWidth="1"/>
    <col min="258" max="258" width="18.875" style="35" customWidth="1"/>
    <col min="259" max="261" width="3.625" style="35" bestFit="1" customWidth="1"/>
    <col min="262" max="262" width="7.75" style="35" customWidth="1"/>
    <col min="263" max="263" width="9" style="35"/>
    <col min="264" max="264" width="10.625" style="35" customWidth="1"/>
    <col min="265" max="265" width="20" style="35" bestFit="1" customWidth="1"/>
    <col min="266" max="266" width="6.625" style="35" customWidth="1"/>
    <col min="267" max="267" width="8.75" style="35" customWidth="1"/>
    <col min="268" max="268" width="5.125" style="35" customWidth="1"/>
    <col min="269" max="269" width="7.625" style="35" customWidth="1"/>
    <col min="270" max="512" width="9" style="35"/>
    <col min="513" max="513" width="4.25" style="35" customWidth="1"/>
    <col min="514" max="514" width="18.875" style="35" customWidth="1"/>
    <col min="515" max="517" width="3.625" style="35" bestFit="1" customWidth="1"/>
    <col min="518" max="518" width="7.75" style="35" customWidth="1"/>
    <col min="519" max="519" width="9" style="35"/>
    <col min="520" max="520" width="10.625" style="35" customWidth="1"/>
    <col min="521" max="521" width="20" style="35" bestFit="1" customWidth="1"/>
    <col min="522" max="522" width="6.625" style="35" customWidth="1"/>
    <col min="523" max="523" width="8.75" style="35" customWidth="1"/>
    <col min="524" max="524" width="5.125" style="35" customWidth="1"/>
    <col min="525" max="525" width="7.625" style="35" customWidth="1"/>
    <col min="526" max="768" width="9" style="35"/>
    <col min="769" max="769" width="4.25" style="35" customWidth="1"/>
    <col min="770" max="770" width="18.875" style="35" customWidth="1"/>
    <col min="771" max="773" width="3.625" style="35" bestFit="1" customWidth="1"/>
    <col min="774" max="774" width="7.75" style="35" customWidth="1"/>
    <col min="775" max="775" width="9" style="35"/>
    <col min="776" max="776" width="10.625" style="35" customWidth="1"/>
    <col min="777" max="777" width="20" style="35" bestFit="1" customWidth="1"/>
    <col min="778" max="778" width="6.625" style="35" customWidth="1"/>
    <col min="779" max="779" width="8.75" style="35" customWidth="1"/>
    <col min="780" max="780" width="5.125" style="35" customWidth="1"/>
    <col min="781" max="781" width="7.625" style="35" customWidth="1"/>
    <col min="782" max="1024" width="9" style="35"/>
    <col min="1025" max="1025" width="4.25" style="35" customWidth="1"/>
    <col min="1026" max="1026" width="18.875" style="35" customWidth="1"/>
    <col min="1027" max="1029" width="3.625" style="35" bestFit="1" customWidth="1"/>
    <col min="1030" max="1030" width="7.75" style="35" customWidth="1"/>
    <col min="1031" max="1031" width="9" style="35"/>
    <col min="1032" max="1032" width="10.625" style="35" customWidth="1"/>
    <col min="1033" max="1033" width="20" style="35" bestFit="1" customWidth="1"/>
    <col min="1034" max="1034" width="6.625" style="35" customWidth="1"/>
    <col min="1035" max="1035" width="8.75" style="35" customWidth="1"/>
    <col min="1036" max="1036" width="5.125" style="35" customWidth="1"/>
    <col min="1037" max="1037" width="7.625" style="35" customWidth="1"/>
    <col min="1038" max="1280" width="9" style="35"/>
    <col min="1281" max="1281" width="4.25" style="35" customWidth="1"/>
    <col min="1282" max="1282" width="18.875" style="35" customWidth="1"/>
    <col min="1283" max="1285" width="3.625" style="35" bestFit="1" customWidth="1"/>
    <col min="1286" max="1286" width="7.75" style="35" customWidth="1"/>
    <col min="1287" max="1287" width="9" style="35"/>
    <col min="1288" max="1288" width="10.625" style="35" customWidth="1"/>
    <col min="1289" max="1289" width="20" style="35" bestFit="1" customWidth="1"/>
    <col min="1290" max="1290" width="6.625" style="35" customWidth="1"/>
    <col min="1291" max="1291" width="8.75" style="35" customWidth="1"/>
    <col min="1292" max="1292" width="5.125" style="35" customWidth="1"/>
    <col min="1293" max="1293" width="7.625" style="35" customWidth="1"/>
    <col min="1294" max="1536" width="9" style="35"/>
    <col min="1537" max="1537" width="4.25" style="35" customWidth="1"/>
    <col min="1538" max="1538" width="18.875" style="35" customWidth="1"/>
    <col min="1539" max="1541" width="3.625" style="35" bestFit="1" customWidth="1"/>
    <col min="1542" max="1542" width="7.75" style="35" customWidth="1"/>
    <col min="1543" max="1543" width="9" style="35"/>
    <col min="1544" max="1544" width="10.625" style="35" customWidth="1"/>
    <col min="1545" max="1545" width="20" style="35" bestFit="1" customWidth="1"/>
    <col min="1546" max="1546" width="6.625" style="35" customWidth="1"/>
    <col min="1547" max="1547" width="8.75" style="35" customWidth="1"/>
    <col min="1548" max="1548" width="5.125" style="35" customWidth="1"/>
    <col min="1549" max="1549" width="7.625" style="35" customWidth="1"/>
    <col min="1550" max="1792" width="9" style="35"/>
    <col min="1793" max="1793" width="4.25" style="35" customWidth="1"/>
    <col min="1794" max="1794" width="18.875" style="35" customWidth="1"/>
    <col min="1795" max="1797" width="3.625" style="35" bestFit="1" customWidth="1"/>
    <col min="1798" max="1798" width="7.75" style="35" customWidth="1"/>
    <col min="1799" max="1799" width="9" style="35"/>
    <col min="1800" max="1800" width="10.625" style="35" customWidth="1"/>
    <col min="1801" max="1801" width="20" style="35" bestFit="1" customWidth="1"/>
    <col min="1802" max="1802" width="6.625" style="35" customWidth="1"/>
    <col min="1803" max="1803" width="8.75" style="35" customWidth="1"/>
    <col min="1804" max="1804" width="5.125" style="35" customWidth="1"/>
    <col min="1805" max="1805" width="7.625" style="35" customWidth="1"/>
    <col min="1806" max="2048" width="9" style="35"/>
    <col min="2049" max="2049" width="4.25" style="35" customWidth="1"/>
    <col min="2050" max="2050" width="18.875" style="35" customWidth="1"/>
    <col min="2051" max="2053" width="3.625" style="35" bestFit="1" customWidth="1"/>
    <col min="2054" max="2054" width="7.75" style="35" customWidth="1"/>
    <col min="2055" max="2055" width="9" style="35"/>
    <col min="2056" max="2056" width="10.625" style="35" customWidth="1"/>
    <col min="2057" max="2057" width="20" style="35" bestFit="1" customWidth="1"/>
    <col min="2058" max="2058" width="6.625" style="35" customWidth="1"/>
    <col min="2059" max="2059" width="8.75" style="35" customWidth="1"/>
    <col min="2060" max="2060" width="5.125" style="35" customWidth="1"/>
    <col min="2061" max="2061" width="7.625" style="35" customWidth="1"/>
    <col min="2062" max="2304" width="9" style="35"/>
    <col min="2305" max="2305" width="4.25" style="35" customWidth="1"/>
    <col min="2306" max="2306" width="18.875" style="35" customWidth="1"/>
    <col min="2307" max="2309" width="3.625" style="35" bestFit="1" customWidth="1"/>
    <col min="2310" max="2310" width="7.75" style="35" customWidth="1"/>
    <col min="2311" max="2311" width="9" style="35"/>
    <col min="2312" max="2312" width="10.625" style="35" customWidth="1"/>
    <col min="2313" max="2313" width="20" style="35" bestFit="1" customWidth="1"/>
    <col min="2314" max="2314" width="6.625" style="35" customWidth="1"/>
    <col min="2315" max="2315" width="8.75" style="35" customWidth="1"/>
    <col min="2316" max="2316" width="5.125" style="35" customWidth="1"/>
    <col min="2317" max="2317" width="7.625" style="35" customWidth="1"/>
    <col min="2318" max="2560" width="9" style="35"/>
    <col min="2561" max="2561" width="4.25" style="35" customWidth="1"/>
    <col min="2562" max="2562" width="18.875" style="35" customWidth="1"/>
    <col min="2563" max="2565" width="3.625" style="35" bestFit="1" customWidth="1"/>
    <col min="2566" max="2566" width="7.75" style="35" customWidth="1"/>
    <col min="2567" max="2567" width="9" style="35"/>
    <col min="2568" max="2568" width="10.625" style="35" customWidth="1"/>
    <col min="2569" max="2569" width="20" style="35" bestFit="1" customWidth="1"/>
    <col min="2570" max="2570" width="6.625" style="35" customWidth="1"/>
    <col min="2571" max="2571" width="8.75" style="35" customWidth="1"/>
    <col min="2572" max="2572" width="5.125" style="35" customWidth="1"/>
    <col min="2573" max="2573" width="7.625" style="35" customWidth="1"/>
    <col min="2574" max="2816" width="9" style="35"/>
    <col min="2817" max="2817" width="4.25" style="35" customWidth="1"/>
    <col min="2818" max="2818" width="18.875" style="35" customWidth="1"/>
    <col min="2819" max="2821" width="3.625" style="35" bestFit="1" customWidth="1"/>
    <col min="2822" max="2822" width="7.75" style="35" customWidth="1"/>
    <col min="2823" max="2823" width="9" style="35"/>
    <col min="2824" max="2824" width="10.625" style="35" customWidth="1"/>
    <col min="2825" max="2825" width="20" style="35" bestFit="1" customWidth="1"/>
    <col min="2826" max="2826" width="6.625" style="35" customWidth="1"/>
    <col min="2827" max="2827" width="8.75" style="35" customWidth="1"/>
    <col min="2828" max="2828" width="5.125" style="35" customWidth="1"/>
    <col min="2829" max="2829" width="7.625" style="35" customWidth="1"/>
    <col min="2830" max="3072" width="9" style="35"/>
    <col min="3073" max="3073" width="4.25" style="35" customWidth="1"/>
    <col min="3074" max="3074" width="18.875" style="35" customWidth="1"/>
    <col min="3075" max="3077" width="3.625" style="35" bestFit="1" customWidth="1"/>
    <col min="3078" max="3078" width="7.75" style="35" customWidth="1"/>
    <col min="3079" max="3079" width="9" style="35"/>
    <col min="3080" max="3080" width="10.625" style="35" customWidth="1"/>
    <col min="3081" max="3081" width="20" style="35" bestFit="1" customWidth="1"/>
    <col min="3082" max="3082" width="6.625" style="35" customWidth="1"/>
    <col min="3083" max="3083" width="8.75" style="35" customWidth="1"/>
    <col min="3084" max="3084" width="5.125" style="35" customWidth="1"/>
    <col min="3085" max="3085" width="7.625" style="35" customWidth="1"/>
    <col min="3086" max="3328" width="9" style="35"/>
    <col min="3329" max="3329" width="4.25" style="35" customWidth="1"/>
    <col min="3330" max="3330" width="18.875" style="35" customWidth="1"/>
    <col min="3331" max="3333" width="3.625" style="35" bestFit="1" customWidth="1"/>
    <col min="3334" max="3334" width="7.75" style="35" customWidth="1"/>
    <col min="3335" max="3335" width="9" style="35"/>
    <col min="3336" max="3336" width="10.625" style="35" customWidth="1"/>
    <col min="3337" max="3337" width="20" style="35" bestFit="1" customWidth="1"/>
    <col min="3338" max="3338" width="6.625" style="35" customWidth="1"/>
    <col min="3339" max="3339" width="8.75" style="35" customWidth="1"/>
    <col min="3340" max="3340" width="5.125" style="35" customWidth="1"/>
    <col min="3341" max="3341" width="7.625" style="35" customWidth="1"/>
    <col min="3342" max="3584" width="9" style="35"/>
    <col min="3585" max="3585" width="4.25" style="35" customWidth="1"/>
    <col min="3586" max="3586" width="18.875" style="35" customWidth="1"/>
    <col min="3587" max="3589" width="3.625" style="35" bestFit="1" customWidth="1"/>
    <col min="3590" max="3590" width="7.75" style="35" customWidth="1"/>
    <col min="3591" max="3591" width="9" style="35"/>
    <col min="3592" max="3592" width="10.625" style="35" customWidth="1"/>
    <col min="3593" max="3593" width="20" style="35" bestFit="1" customWidth="1"/>
    <col min="3594" max="3594" width="6.625" style="35" customWidth="1"/>
    <col min="3595" max="3595" width="8.75" style="35" customWidth="1"/>
    <col min="3596" max="3596" width="5.125" style="35" customWidth="1"/>
    <col min="3597" max="3597" width="7.625" style="35" customWidth="1"/>
    <col min="3598" max="3840" width="9" style="35"/>
    <col min="3841" max="3841" width="4.25" style="35" customWidth="1"/>
    <col min="3842" max="3842" width="18.875" style="35" customWidth="1"/>
    <col min="3843" max="3845" width="3.625" style="35" bestFit="1" customWidth="1"/>
    <col min="3846" max="3846" width="7.75" style="35" customWidth="1"/>
    <col min="3847" max="3847" width="9" style="35"/>
    <col min="3848" max="3848" width="10.625" style="35" customWidth="1"/>
    <col min="3849" max="3849" width="20" style="35" bestFit="1" customWidth="1"/>
    <col min="3850" max="3850" width="6.625" style="35" customWidth="1"/>
    <col min="3851" max="3851" width="8.75" style="35" customWidth="1"/>
    <col min="3852" max="3852" width="5.125" style="35" customWidth="1"/>
    <col min="3853" max="3853" width="7.625" style="35" customWidth="1"/>
    <col min="3854" max="4096" width="9" style="35"/>
    <col min="4097" max="4097" width="4.25" style="35" customWidth="1"/>
    <col min="4098" max="4098" width="18.875" style="35" customWidth="1"/>
    <col min="4099" max="4101" width="3.625" style="35" bestFit="1" customWidth="1"/>
    <col min="4102" max="4102" width="7.75" style="35" customWidth="1"/>
    <col min="4103" max="4103" width="9" style="35"/>
    <col min="4104" max="4104" width="10.625" style="35" customWidth="1"/>
    <col min="4105" max="4105" width="20" style="35" bestFit="1" customWidth="1"/>
    <col min="4106" max="4106" width="6.625" style="35" customWidth="1"/>
    <col min="4107" max="4107" width="8.75" style="35" customWidth="1"/>
    <col min="4108" max="4108" width="5.125" style="35" customWidth="1"/>
    <col min="4109" max="4109" width="7.625" style="35" customWidth="1"/>
    <col min="4110" max="4352" width="9" style="35"/>
    <col min="4353" max="4353" width="4.25" style="35" customWidth="1"/>
    <col min="4354" max="4354" width="18.875" style="35" customWidth="1"/>
    <col min="4355" max="4357" width="3.625" style="35" bestFit="1" customWidth="1"/>
    <col min="4358" max="4358" width="7.75" style="35" customWidth="1"/>
    <col min="4359" max="4359" width="9" style="35"/>
    <col min="4360" max="4360" width="10.625" style="35" customWidth="1"/>
    <col min="4361" max="4361" width="20" style="35" bestFit="1" customWidth="1"/>
    <col min="4362" max="4362" width="6.625" style="35" customWidth="1"/>
    <col min="4363" max="4363" width="8.75" style="35" customWidth="1"/>
    <col min="4364" max="4364" width="5.125" style="35" customWidth="1"/>
    <col min="4365" max="4365" width="7.625" style="35" customWidth="1"/>
    <col min="4366" max="4608" width="9" style="35"/>
    <col min="4609" max="4609" width="4.25" style="35" customWidth="1"/>
    <col min="4610" max="4610" width="18.875" style="35" customWidth="1"/>
    <col min="4611" max="4613" width="3.625" style="35" bestFit="1" customWidth="1"/>
    <col min="4614" max="4614" width="7.75" style="35" customWidth="1"/>
    <col min="4615" max="4615" width="9" style="35"/>
    <col min="4616" max="4616" width="10.625" style="35" customWidth="1"/>
    <col min="4617" max="4617" width="20" style="35" bestFit="1" customWidth="1"/>
    <col min="4618" max="4618" width="6.625" style="35" customWidth="1"/>
    <col min="4619" max="4619" width="8.75" style="35" customWidth="1"/>
    <col min="4620" max="4620" width="5.125" style="35" customWidth="1"/>
    <col min="4621" max="4621" width="7.625" style="35" customWidth="1"/>
    <col min="4622" max="4864" width="9" style="35"/>
    <col min="4865" max="4865" width="4.25" style="35" customWidth="1"/>
    <col min="4866" max="4866" width="18.875" style="35" customWidth="1"/>
    <col min="4867" max="4869" width="3.625" style="35" bestFit="1" customWidth="1"/>
    <col min="4870" max="4870" width="7.75" style="35" customWidth="1"/>
    <col min="4871" max="4871" width="9" style="35"/>
    <col min="4872" max="4872" width="10.625" style="35" customWidth="1"/>
    <col min="4873" max="4873" width="20" style="35" bestFit="1" customWidth="1"/>
    <col min="4874" max="4874" width="6.625" style="35" customWidth="1"/>
    <col min="4875" max="4875" width="8.75" style="35" customWidth="1"/>
    <col min="4876" max="4876" width="5.125" style="35" customWidth="1"/>
    <col min="4877" max="4877" width="7.625" style="35" customWidth="1"/>
    <col min="4878" max="5120" width="9" style="35"/>
    <col min="5121" max="5121" width="4.25" style="35" customWidth="1"/>
    <col min="5122" max="5122" width="18.875" style="35" customWidth="1"/>
    <col min="5123" max="5125" width="3.625" style="35" bestFit="1" customWidth="1"/>
    <col min="5126" max="5126" width="7.75" style="35" customWidth="1"/>
    <col min="5127" max="5127" width="9" style="35"/>
    <col min="5128" max="5128" width="10.625" style="35" customWidth="1"/>
    <col min="5129" max="5129" width="20" style="35" bestFit="1" customWidth="1"/>
    <col min="5130" max="5130" width="6.625" style="35" customWidth="1"/>
    <col min="5131" max="5131" width="8.75" style="35" customWidth="1"/>
    <col min="5132" max="5132" width="5.125" style="35" customWidth="1"/>
    <col min="5133" max="5133" width="7.625" style="35" customWidth="1"/>
    <col min="5134" max="5376" width="9" style="35"/>
    <col min="5377" max="5377" width="4.25" style="35" customWidth="1"/>
    <col min="5378" max="5378" width="18.875" style="35" customWidth="1"/>
    <col min="5379" max="5381" width="3.625" style="35" bestFit="1" customWidth="1"/>
    <col min="5382" max="5382" width="7.75" style="35" customWidth="1"/>
    <col min="5383" max="5383" width="9" style="35"/>
    <col min="5384" max="5384" width="10.625" style="35" customWidth="1"/>
    <col min="5385" max="5385" width="20" style="35" bestFit="1" customWidth="1"/>
    <col min="5386" max="5386" width="6.625" style="35" customWidth="1"/>
    <col min="5387" max="5387" width="8.75" style="35" customWidth="1"/>
    <col min="5388" max="5388" width="5.125" style="35" customWidth="1"/>
    <col min="5389" max="5389" width="7.625" style="35" customWidth="1"/>
    <col min="5390" max="5632" width="9" style="35"/>
    <col min="5633" max="5633" width="4.25" style="35" customWidth="1"/>
    <col min="5634" max="5634" width="18.875" style="35" customWidth="1"/>
    <col min="5635" max="5637" width="3.625" style="35" bestFit="1" customWidth="1"/>
    <col min="5638" max="5638" width="7.75" style="35" customWidth="1"/>
    <col min="5639" max="5639" width="9" style="35"/>
    <col min="5640" max="5640" width="10.625" style="35" customWidth="1"/>
    <col min="5641" max="5641" width="20" style="35" bestFit="1" customWidth="1"/>
    <col min="5642" max="5642" width="6.625" style="35" customWidth="1"/>
    <col min="5643" max="5643" width="8.75" style="35" customWidth="1"/>
    <col min="5644" max="5644" width="5.125" style="35" customWidth="1"/>
    <col min="5645" max="5645" width="7.625" style="35" customWidth="1"/>
    <col min="5646" max="5888" width="9" style="35"/>
    <col min="5889" max="5889" width="4.25" style="35" customWidth="1"/>
    <col min="5890" max="5890" width="18.875" style="35" customWidth="1"/>
    <col min="5891" max="5893" width="3.625" style="35" bestFit="1" customWidth="1"/>
    <col min="5894" max="5894" width="7.75" style="35" customWidth="1"/>
    <col min="5895" max="5895" width="9" style="35"/>
    <col min="5896" max="5896" width="10.625" style="35" customWidth="1"/>
    <col min="5897" max="5897" width="20" style="35" bestFit="1" customWidth="1"/>
    <col min="5898" max="5898" width="6.625" style="35" customWidth="1"/>
    <col min="5899" max="5899" width="8.75" style="35" customWidth="1"/>
    <col min="5900" max="5900" width="5.125" style="35" customWidth="1"/>
    <col min="5901" max="5901" width="7.625" style="35" customWidth="1"/>
    <col min="5902" max="6144" width="9" style="35"/>
    <col min="6145" max="6145" width="4.25" style="35" customWidth="1"/>
    <col min="6146" max="6146" width="18.875" style="35" customWidth="1"/>
    <col min="6147" max="6149" width="3.625" style="35" bestFit="1" customWidth="1"/>
    <col min="6150" max="6150" width="7.75" style="35" customWidth="1"/>
    <col min="6151" max="6151" width="9" style="35"/>
    <col min="6152" max="6152" width="10.625" style="35" customWidth="1"/>
    <col min="6153" max="6153" width="20" style="35" bestFit="1" customWidth="1"/>
    <col min="6154" max="6154" width="6.625" style="35" customWidth="1"/>
    <col min="6155" max="6155" width="8.75" style="35" customWidth="1"/>
    <col min="6156" max="6156" width="5.125" style="35" customWidth="1"/>
    <col min="6157" max="6157" width="7.625" style="35" customWidth="1"/>
    <col min="6158" max="6400" width="9" style="35"/>
    <col min="6401" max="6401" width="4.25" style="35" customWidth="1"/>
    <col min="6402" max="6402" width="18.875" style="35" customWidth="1"/>
    <col min="6403" max="6405" width="3.625" style="35" bestFit="1" customWidth="1"/>
    <col min="6406" max="6406" width="7.75" style="35" customWidth="1"/>
    <col min="6407" max="6407" width="9" style="35"/>
    <col min="6408" max="6408" width="10.625" style="35" customWidth="1"/>
    <col min="6409" max="6409" width="20" style="35" bestFit="1" customWidth="1"/>
    <col min="6410" max="6410" width="6.625" style="35" customWidth="1"/>
    <col min="6411" max="6411" width="8.75" style="35" customWidth="1"/>
    <col min="6412" max="6412" width="5.125" style="35" customWidth="1"/>
    <col min="6413" max="6413" width="7.625" style="35" customWidth="1"/>
    <col min="6414" max="6656" width="9" style="35"/>
    <col min="6657" max="6657" width="4.25" style="35" customWidth="1"/>
    <col min="6658" max="6658" width="18.875" style="35" customWidth="1"/>
    <col min="6659" max="6661" width="3.625" style="35" bestFit="1" customWidth="1"/>
    <col min="6662" max="6662" width="7.75" style="35" customWidth="1"/>
    <col min="6663" max="6663" width="9" style="35"/>
    <col min="6664" max="6664" width="10.625" style="35" customWidth="1"/>
    <col min="6665" max="6665" width="20" style="35" bestFit="1" customWidth="1"/>
    <col min="6666" max="6666" width="6.625" style="35" customWidth="1"/>
    <col min="6667" max="6667" width="8.75" style="35" customWidth="1"/>
    <col min="6668" max="6668" width="5.125" style="35" customWidth="1"/>
    <col min="6669" max="6669" width="7.625" style="35" customWidth="1"/>
    <col min="6670" max="6912" width="9" style="35"/>
    <col min="6913" max="6913" width="4.25" style="35" customWidth="1"/>
    <col min="6914" max="6914" width="18.875" style="35" customWidth="1"/>
    <col min="6915" max="6917" width="3.625" style="35" bestFit="1" customWidth="1"/>
    <col min="6918" max="6918" width="7.75" style="35" customWidth="1"/>
    <col min="6919" max="6919" width="9" style="35"/>
    <col min="6920" max="6920" width="10.625" style="35" customWidth="1"/>
    <col min="6921" max="6921" width="20" style="35" bestFit="1" customWidth="1"/>
    <col min="6922" max="6922" width="6.625" style="35" customWidth="1"/>
    <col min="6923" max="6923" width="8.75" style="35" customWidth="1"/>
    <col min="6924" max="6924" width="5.125" style="35" customWidth="1"/>
    <col min="6925" max="6925" width="7.625" style="35" customWidth="1"/>
    <col min="6926" max="7168" width="9" style="35"/>
    <col min="7169" max="7169" width="4.25" style="35" customWidth="1"/>
    <col min="7170" max="7170" width="18.875" style="35" customWidth="1"/>
    <col min="7171" max="7173" width="3.625" style="35" bestFit="1" customWidth="1"/>
    <col min="7174" max="7174" width="7.75" style="35" customWidth="1"/>
    <col min="7175" max="7175" width="9" style="35"/>
    <col min="7176" max="7176" width="10.625" style="35" customWidth="1"/>
    <col min="7177" max="7177" width="20" style="35" bestFit="1" customWidth="1"/>
    <col min="7178" max="7178" width="6.625" style="35" customWidth="1"/>
    <col min="7179" max="7179" width="8.75" style="35" customWidth="1"/>
    <col min="7180" max="7180" width="5.125" style="35" customWidth="1"/>
    <col min="7181" max="7181" width="7.625" style="35" customWidth="1"/>
    <col min="7182" max="7424" width="9" style="35"/>
    <col min="7425" max="7425" width="4.25" style="35" customWidth="1"/>
    <col min="7426" max="7426" width="18.875" style="35" customWidth="1"/>
    <col min="7427" max="7429" width="3.625" style="35" bestFit="1" customWidth="1"/>
    <col min="7430" max="7430" width="7.75" style="35" customWidth="1"/>
    <col min="7431" max="7431" width="9" style="35"/>
    <col min="7432" max="7432" width="10.625" style="35" customWidth="1"/>
    <col min="7433" max="7433" width="20" style="35" bestFit="1" customWidth="1"/>
    <col min="7434" max="7434" width="6.625" style="35" customWidth="1"/>
    <col min="7435" max="7435" width="8.75" style="35" customWidth="1"/>
    <col min="7436" max="7436" width="5.125" style="35" customWidth="1"/>
    <col min="7437" max="7437" width="7.625" style="35" customWidth="1"/>
    <col min="7438" max="7680" width="9" style="35"/>
    <col min="7681" max="7681" width="4.25" style="35" customWidth="1"/>
    <col min="7682" max="7682" width="18.875" style="35" customWidth="1"/>
    <col min="7683" max="7685" width="3.625" style="35" bestFit="1" customWidth="1"/>
    <col min="7686" max="7686" width="7.75" style="35" customWidth="1"/>
    <col min="7687" max="7687" width="9" style="35"/>
    <col min="7688" max="7688" width="10.625" style="35" customWidth="1"/>
    <col min="7689" max="7689" width="20" style="35" bestFit="1" customWidth="1"/>
    <col min="7690" max="7690" width="6.625" style="35" customWidth="1"/>
    <col min="7691" max="7691" width="8.75" style="35" customWidth="1"/>
    <col min="7692" max="7692" width="5.125" style="35" customWidth="1"/>
    <col min="7693" max="7693" width="7.625" style="35" customWidth="1"/>
    <col min="7694" max="7936" width="9" style="35"/>
    <col min="7937" max="7937" width="4.25" style="35" customWidth="1"/>
    <col min="7938" max="7938" width="18.875" style="35" customWidth="1"/>
    <col min="7939" max="7941" width="3.625" style="35" bestFit="1" customWidth="1"/>
    <col min="7942" max="7942" width="7.75" style="35" customWidth="1"/>
    <col min="7943" max="7943" width="9" style="35"/>
    <col min="7944" max="7944" width="10.625" style="35" customWidth="1"/>
    <col min="7945" max="7945" width="20" style="35" bestFit="1" customWidth="1"/>
    <col min="7946" max="7946" width="6.625" style="35" customWidth="1"/>
    <col min="7947" max="7947" width="8.75" style="35" customWidth="1"/>
    <col min="7948" max="7948" width="5.125" style="35" customWidth="1"/>
    <col min="7949" max="7949" width="7.625" style="35" customWidth="1"/>
    <col min="7950" max="8192" width="9" style="35"/>
    <col min="8193" max="8193" width="4.25" style="35" customWidth="1"/>
    <col min="8194" max="8194" width="18.875" style="35" customWidth="1"/>
    <col min="8195" max="8197" width="3.625" style="35" bestFit="1" customWidth="1"/>
    <col min="8198" max="8198" width="7.75" style="35" customWidth="1"/>
    <col min="8199" max="8199" width="9" style="35"/>
    <col min="8200" max="8200" width="10.625" style="35" customWidth="1"/>
    <col min="8201" max="8201" width="20" style="35" bestFit="1" customWidth="1"/>
    <col min="8202" max="8202" width="6.625" style="35" customWidth="1"/>
    <col min="8203" max="8203" width="8.75" style="35" customWidth="1"/>
    <col min="8204" max="8204" width="5.125" style="35" customWidth="1"/>
    <col min="8205" max="8205" width="7.625" style="35" customWidth="1"/>
    <col min="8206" max="8448" width="9" style="35"/>
    <col min="8449" max="8449" width="4.25" style="35" customWidth="1"/>
    <col min="8450" max="8450" width="18.875" style="35" customWidth="1"/>
    <col min="8451" max="8453" width="3.625" style="35" bestFit="1" customWidth="1"/>
    <col min="8454" max="8454" width="7.75" style="35" customWidth="1"/>
    <col min="8455" max="8455" width="9" style="35"/>
    <col min="8456" max="8456" width="10.625" style="35" customWidth="1"/>
    <col min="8457" max="8457" width="20" style="35" bestFit="1" customWidth="1"/>
    <col min="8458" max="8458" width="6.625" style="35" customWidth="1"/>
    <col min="8459" max="8459" width="8.75" style="35" customWidth="1"/>
    <col min="8460" max="8460" width="5.125" style="35" customWidth="1"/>
    <col min="8461" max="8461" width="7.625" style="35" customWidth="1"/>
    <col min="8462" max="8704" width="9" style="35"/>
    <col min="8705" max="8705" width="4.25" style="35" customWidth="1"/>
    <col min="8706" max="8706" width="18.875" style="35" customWidth="1"/>
    <col min="8707" max="8709" width="3.625" style="35" bestFit="1" customWidth="1"/>
    <col min="8710" max="8710" width="7.75" style="35" customWidth="1"/>
    <col min="8711" max="8711" width="9" style="35"/>
    <col min="8712" max="8712" width="10.625" style="35" customWidth="1"/>
    <col min="8713" max="8713" width="20" style="35" bestFit="1" customWidth="1"/>
    <col min="8714" max="8714" width="6.625" style="35" customWidth="1"/>
    <col min="8715" max="8715" width="8.75" style="35" customWidth="1"/>
    <col min="8716" max="8716" width="5.125" style="35" customWidth="1"/>
    <col min="8717" max="8717" width="7.625" style="35" customWidth="1"/>
    <col min="8718" max="8960" width="9" style="35"/>
    <col min="8961" max="8961" width="4.25" style="35" customWidth="1"/>
    <col min="8962" max="8962" width="18.875" style="35" customWidth="1"/>
    <col min="8963" max="8965" width="3.625" style="35" bestFit="1" customWidth="1"/>
    <col min="8966" max="8966" width="7.75" style="35" customWidth="1"/>
    <col min="8967" max="8967" width="9" style="35"/>
    <col min="8968" max="8968" width="10.625" style="35" customWidth="1"/>
    <col min="8969" max="8969" width="20" style="35" bestFit="1" customWidth="1"/>
    <col min="8970" max="8970" width="6.625" style="35" customWidth="1"/>
    <col min="8971" max="8971" width="8.75" style="35" customWidth="1"/>
    <col min="8972" max="8972" width="5.125" style="35" customWidth="1"/>
    <col min="8973" max="8973" width="7.625" style="35" customWidth="1"/>
    <col min="8974" max="9216" width="9" style="35"/>
    <col min="9217" max="9217" width="4.25" style="35" customWidth="1"/>
    <col min="9218" max="9218" width="18.875" style="35" customWidth="1"/>
    <col min="9219" max="9221" width="3.625" style="35" bestFit="1" customWidth="1"/>
    <col min="9222" max="9222" width="7.75" style="35" customWidth="1"/>
    <col min="9223" max="9223" width="9" style="35"/>
    <col min="9224" max="9224" width="10.625" style="35" customWidth="1"/>
    <col min="9225" max="9225" width="20" style="35" bestFit="1" customWidth="1"/>
    <col min="9226" max="9226" width="6.625" style="35" customWidth="1"/>
    <col min="9227" max="9227" width="8.75" style="35" customWidth="1"/>
    <col min="9228" max="9228" width="5.125" style="35" customWidth="1"/>
    <col min="9229" max="9229" width="7.625" style="35" customWidth="1"/>
    <col min="9230" max="9472" width="9" style="35"/>
    <col min="9473" max="9473" width="4.25" style="35" customWidth="1"/>
    <col min="9474" max="9474" width="18.875" style="35" customWidth="1"/>
    <col min="9475" max="9477" width="3.625" style="35" bestFit="1" customWidth="1"/>
    <col min="9478" max="9478" width="7.75" style="35" customWidth="1"/>
    <col min="9479" max="9479" width="9" style="35"/>
    <col min="9480" max="9480" width="10.625" style="35" customWidth="1"/>
    <col min="9481" max="9481" width="20" style="35" bestFit="1" customWidth="1"/>
    <col min="9482" max="9482" width="6.625" style="35" customWidth="1"/>
    <col min="9483" max="9483" width="8.75" style="35" customWidth="1"/>
    <col min="9484" max="9484" width="5.125" style="35" customWidth="1"/>
    <col min="9485" max="9485" width="7.625" style="35" customWidth="1"/>
    <col min="9486" max="9728" width="9" style="35"/>
    <col min="9729" max="9729" width="4.25" style="35" customWidth="1"/>
    <col min="9730" max="9730" width="18.875" style="35" customWidth="1"/>
    <col min="9731" max="9733" width="3.625" style="35" bestFit="1" customWidth="1"/>
    <col min="9734" max="9734" width="7.75" style="35" customWidth="1"/>
    <col min="9735" max="9735" width="9" style="35"/>
    <col min="9736" max="9736" width="10.625" style="35" customWidth="1"/>
    <col min="9737" max="9737" width="20" style="35" bestFit="1" customWidth="1"/>
    <col min="9738" max="9738" width="6.625" style="35" customWidth="1"/>
    <col min="9739" max="9739" width="8.75" style="35" customWidth="1"/>
    <col min="9740" max="9740" width="5.125" style="35" customWidth="1"/>
    <col min="9741" max="9741" width="7.625" style="35" customWidth="1"/>
    <col min="9742" max="9984" width="9" style="35"/>
    <col min="9985" max="9985" width="4.25" style="35" customWidth="1"/>
    <col min="9986" max="9986" width="18.875" style="35" customWidth="1"/>
    <col min="9987" max="9989" width="3.625" style="35" bestFit="1" customWidth="1"/>
    <col min="9990" max="9990" width="7.75" style="35" customWidth="1"/>
    <col min="9991" max="9991" width="9" style="35"/>
    <col min="9992" max="9992" width="10.625" style="35" customWidth="1"/>
    <col min="9993" max="9993" width="20" style="35" bestFit="1" customWidth="1"/>
    <col min="9994" max="9994" width="6.625" style="35" customWidth="1"/>
    <col min="9995" max="9995" width="8.75" style="35" customWidth="1"/>
    <col min="9996" max="9996" width="5.125" style="35" customWidth="1"/>
    <col min="9997" max="9997" width="7.625" style="35" customWidth="1"/>
    <col min="9998" max="10240" width="9" style="35"/>
    <col min="10241" max="10241" width="4.25" style="35" customWidth="1"/>
    <col min="10242" max="10242" width="18.875" style="35" customWidth="1"/>
    <col min="10243" max="10245" width="3.625" style="35" bestFit="1" customWidth="1"/>
    <col min="10246" max="10246" width="7.75" style="35" customWidth="1"/>
    <col min="10247" max="10247" width="9" style="35"/>
    <col min="10248" max="10248" width="10.625" style="35" customWidth="1"/>
    <col min="10249" max="10249" width="20" style="35" bestFit="1" customWidth="1"/>
    <col min="10250" max="10250" width="6.625" style="35" customWidth="1"/>
    <col min="10251" max="10251" width="8.75" style="35" customWidth="1"/>
    <col min="10252" max="10252" width="5.125" style="35" customWidth="1"/>
    <col min="10253" max="10253" width="7.625" style="35" customWidth="1"/>
    <col min="10254" max="10496" width="9" style="35"/>
    <col min="10497" max="10497" width="4.25" style="35" customWidth="1"/>
    <col min="10498" max="10498" width="18.875" style="35" customWidth="1"/>
    <col min="10499" max="10501" width="3.625" style="35" bestFit="1" customWidth="1"/>
    <col min="10502" max="10502" width="7.75" style="35" customWidth="1"/>
    <col min="10503" max="10503" width="9" style="35"/>
    <col min="10504" max="10504" width="10.625" style="35" customWidth="1"/>
    <col min="10505" max="10505" width="20" style="35" bestFit="1" customWidth="1"/>
    <col min="10506" max="10506" width="6.625" style="35" customWidth="1"/>
    <col min="10507" max="10507" width="8.75" style="35" customWidth="1"/>
    <col min="10508" max="10508" width="5.125" style="35" customWidth="1"/>
    <col min="10509" max="10509" width="7.625" style="35" customWidth="1"/>
    <col min="10510" max="10752" width="9" style="35"/>
    <col min="10753" max="10753" width="4.25" style="35" customWidth="1"/>
    <col min="10754" max="10754" width="18.875" style="35" customWidth="1"/>
    <col min="10755" max="10757" width="3.625" style="35" bestFit="1" customWidth="1"/>
    <col min="10758" max="10758" width="7.75" style="35" customWidth="1"/>
    <col min="10759" max="10759" width="9" style="35"/>
    <col min="10760" max="10760" width="10.625" style="35" customWidth="1"/>
    <col min="10761" max="10761" width="20" style="35" bestFit="1" customWidth="1"/>
    <col min="10762" max="10762" width="6.625" style="35" customWidth="1"/>
    <col min="10763" max="10763" width="8.75" style="35" customWidth="1"/>
    <col min="10764" max="10764" width="5.125" style="35" customWidth="1"/>
    <col min="10765" max="10765" width="7.625" style="35" customWidth="1"/>
    <col min="10766" max="11008" width="9" style="35"/>
    <col min="11009" max="11009" width="4.25" style="35" customWidth="1"/>
    <col min="11010" max="11010" width="18.875" style="35" customWidth="1"/>
    <col min="11011" max="11013" width="3.625" style="35" bestFit="1" customWidth="1"/>
    <col min="11014" max="11014" width="7.75" style="35" customWidth="1"/>
    <col min="11015" max="11015" width="9" style="35"/>
    <col min="11016" max="11016" width="10.625" style="35" customWidth="1"/>
    <col min="11017" max="11017" width="20" style="35" bestFit="1" customWidth="1"/>
    <col min="11018" max="11018" width="6.625" style="35" customWidth="1"/>
    <col min="11019" max="11019" width="8.75" style="35" customWidth="1"/>
    <col min="11020" max="11020" width="5.125" style="35" customWidth="1"/>
    <col min="11021" max="11021" width="7.625" style="35" customWidth="1"/>
    <col min="11022" max="11264" width="9" style="35"/>
    <col min="11265" max="11265" width="4.25" style="35" customWidth="1"/>
    <col min="11266" max="11266" width="18.875" style="35" customWidth="1"/>
    <col min="11267" max="11269" width="3.625" style="35" bestFit="1" customWidth="1"/>
    <col min="11270" max="11270" width="7.75" style="35" customWidth="1"/>
    <col min="11271" max="11271" width="9" style="35"/>
    <col min="11272" max="11272" width="10.625" style="35" customWidth="1"/>
    <col min="11273" max="11273" width="20" style="35" bestFit="1" customWidth="1"/>
    <col min="11274" max="11274" width="6.625" style="35" customWidth="1"/>
    <col min="11275" max="11275" width="8.75" style="35" customWidth="1"/>
    <col min="11276" max="11276" width="5.125" style="35" customWidth="1"/>
    <col min="11277" max="11277" width="7.625" style="35" customWidth="1"/>
    <col min="11278" max="11520" width="9" style="35"/>
    <col min="11521" max="11521" width="4.25" style="35" customWidth="1"/>
    <col min="11522" max="11522" width="18.875" style="35" customWidth="1"/>
    <col min="11523" max="11525" width="3.625" style="35" bestFit="1" customWidth="1"/>
    <col min="11526" max="11526" width="7.75" style="35" customWidth="1"/>
    <col min="11527" max="11527" width="9" style="35"/>
    <col min="11528" max="11528" width="10.625" style="35" customWidth="1"/>
    <col min="11529" max="11529" width="20" style="35" bestFit="1" customWidth="1"/>
    <col min="11530" max="11530" width="6.625" style="35" customWidth="1"/>
    <col min="11531" max="11531" width="8.75" style="35" customWidth="1"/>
    <col min="11532" max="11532" width="5.125" style="35" customWidth="1"/>
    <col min="11533" max="11533" width="7.625" style="35" customWidth="1"/>
    <col min="11534" max="11776" width="9" style="35"/>
    <col min="11777" max="11777" width="4.25" style="35" customWidth="1"/>
    <col min="11778" max="11778" width="18.875" style="35" customWidth="1"/>
    <col min="11779" max="11781" width="3.625" style="35" bestFit="1" customWidth="1"/>
    <col min="11782" max="11782" width="7.75" style="35" customWidth="1"/>
    <col min="11783" max="11783" width="9" style="35"/>
    <col min="11784" max="11784" width="10.625" style="35" customWidth="1"/>
    <col min="11785" max="11785" width="20" style="35" bestFit="1" customWidth="1"/>
    <col min="11786" max="11786" width="6.625" style="35" customWidth="1"/>
    <col min="11787" max="11787" width="8.75" style="35" customWidth="1"/>
    <col min="11788" max="11788" width="5.125" style="35" customWidth="1"/>
    <col min="11789" max="11789" width="7.625" style="35" customWidth="1"/>
    <col min="11790" max="12032" width="9" style="35"/>
    <col min="12033" max="12033" width="4.25" style="35" customWidth="1"/>
    <col min="12034" max="12034" width="18.875" style="35" customWidth="1"/>
    <col min="12035" max="12037" width="3.625" style="35" bestFit="1" customWidth="1"/>
    <col min="12038" max="12038" width="7.75" style="35" customWidth="1"/>
    <col min="12039" max="12039" width="9" style="35"/>
    <col min="12040" max="12040" width="10.625" style="35" customWidth="1"/>
    <col min="12041" max="12041" width="20" style="35" bestFit="1" customWidth="1"/>
    <col min="12042" max="12042" width="6.625" style="35" customWidth="1"/>
    <col min="12043" max="12043" width="8.75" style="35" customWidth="1"/>
    <col min="12044" max="12044" width="5.125" style="35" customWidth="1"/>
    <col min="12045" max="12045" width="7.625" style="35" customWidth="1"/>
    <col min="12046" max="12288" width="9" style="35"/>
    <col min="12289" max="12289" width="4.25" style="35" customWidth="1"/>
    <col min="12290" max="12290" width="18.875" style="35" customWidth="1"/>
    <col min="12291" max="12293" width="3.625" style="35" bestFit="1" customWidth="1"/>
    <col min="12294" max="12294" width="7.75" style="35" customWidth="1"/>
    <col min="12295" max="12295" width="9" style="35"/>
    <col min="12296" max="12296" width="10.625" style="35" customWidth="1"/>
    <col min="12297" max="12297" width="20" style="35" bestFit="1" customWidth="1"/>
    <col min="12298" max="12298" width="6.625" style="35" customWidth="1"/>
    <col min="12299" max="12299" width="8.75" style="35" customWidth="1"/>
    <col min="12300" max="12300" width="5.125" style="35" customWidth="1"/>
    <col min="12301" max="12301" width="7.625" style="35" customWidth="1"/>
    <col min="12302" max="12544" width="9" style="35"/>
    <col min="12545" max="12545" width="4.25" style="35" customWidth="1"/>
    <col min="12546" max="12546" width="18.875" style="35" customWidth="1"/>
    <col min="12547" max="12549" width="3.625" style="35" bestFit="1" customWidth="1"/>
    <col min="12550" max="12550" width="7.75" style="35" customWidth="1"/>
    <col min="12551" max="12551" width="9" style="35"/>
    <col min="12552" max="12552" width="10.625" style="35" customWidth="1"/>
    <col min="12553" max="12553" width="20" style="35" bestFit="1" customWidth="1"/>
    <col min="12554" max="12554" width="6.625" style="35" customWidth="1"/>
    <col min="12555" max="12555" width="8.75" style="35" customWidth="1"/>
    <col min="12556" max="12556" width="5.125" style="35" customWidth="1"/>
    <col min="12557" max="12557" width="7.625" style="35" customWidth="1"/>
    <col min="12558" max="12800" width="9" style="35"/>
    <col min="12801" max="12801" width="4.25" style="35" customWidth="1"/>
    <col min="12802" max="12802" width="18.875" style="35" customWidth="1"/>
    <col min="12803" max="12805" width="3.625" style="35" bestFit="1" customWidth="1"/>
    <col min="12806" max="12806" width="7.75" style="35" customWidth="1"/>
    <col min="12807" max="12807" width="9" style="35"/>
    <col min="12808" max="12808" width="10.625" style="35" customWidth="1"/>
    <col min="12809" max="12809" width="20" style="35" bestFit="1" customWidth="1"/>
    <col min="12810" max="12810" width="6.625" style="35" customWidth="1"/>
    <col min="12811" max="12811" width="8.75" style="35" customWidth="1"/>
    <col min="12812" max="12812" width="5.125" style="35" customWidth="1"/>
    <col min="12813" max="12813" width="7.625" style="35" customWidth="1"/>
    <col min="12814" max="13056" width="9" style="35"/>
    <col min="13057" max="13057" width="4.25" style="35" customWidth="1"/>
    <col min="13058" max="13058" width="18.875" style="35" customWidth="1"/>
    <col min="13059" max="13061" width="3.625" style="35" bestFit="1" customWidth="1"/>
    <col min="13062" max="13062" width="7.75" style="35" customWidth="1"/>
    <col min="13063" max="13063" width="9" style="35"/>
    <col min="13064" max="13064" width="10.625" style="35" customWidth="1"/>
    <col min="13065" max="13065" width="20" style="35" bestFit="1" customWidth="1"/>
    <col min="13066" max="13066" width="6.625" style="35" customWidth="1"/>
    <col min="13067" max="13067" width="8.75" style="35" customWidth="1"/>
    <col min="13068" max="13068" width="5.125" style="35" customWidth="1"/>
    <col min="13069" max="13069" width="7.625" style="35" customWidth="1"/>
    <col min="13070" max="13312" width="9" style="35"/>
    <col min="13313" max="13313" width="4.25" style="35" customWidth="1"/>
    <col min="13314" max="13314" width="18.875" style="35" customWidth="1"/>
    <col min="13315" max="13317" width="3.625" style="35" bestFit="1" customWidth="1"/>
    <col min="13318" max="13318" width="7.75" style="35" customWidth="1"/>
    <col min="13319" max="13319" width="9" style="35"/>
    <col min="13320" max="13320" width="10.625" style="35" customWidth="1"/>
    <col min="13321" max="13321" width="20" style="35" bestFit="1" customWidth="1"/>
    <col min="13322" max="13322" width="6.625" style="35" customWidth="1"/>
    <col min="13323" max="13323" width="8.75" style="35" customWidth="1"/>
    <col min="13324" max="13324" width="5.125" style="35" customWidth="1"/>
    <col min="13325" max="13325" width="7.625" style="35" customWidth="1"/>
    <col min="13326" max="13568" width="9" style="35"/>
    <col min="13569" max="13569" width="4.25" style="35" customWidth="1"/>
    <col min="13570" max="13570" width="18.875" style="35" customWidth="1"/>
    <col min="13571" max="13573" width="3.625" style="35" bestFit="1" customWidth="1"/>
    <col min="13574" max="13574" width="7.75" style="35" customWidth="1"/>
    <col min="13575" max="13575" width="9" style="35"/>
    <col min="13576" max="13576" width="10.625" style="35" customWidth="1"/>
    <col min="13577" max="13577" width="20" style="35" bestFit="1" customWidth="1"/>
    <col min="13578" max="13578" width="6.625" style="35" customWidth="1"/>
    <col min="13579" max="13579" width="8.75" style="35" customWidth="1"/>
    <col min="13580" max="13580" width="5.125" style="35" customWidth="1"/>
    <col min="13581" max="13581" width="7.625" style="35" customWidth="1"/>
    <col min="13582" max="13824" width="9" style="35"/>
    <col min="13825" max="13825" width="4.25" style="35" customWidth="1"/>
    <col min="13826" max="13826" width="18.875" style="35" customWidth="1"/>
    <col min="13827" max="13829" width="3.625" style="35" bestFit="1" customWidth="1"/>
    <col min="13830" max="13830" width="7.75" style="35" customWidth="1"/>
    <col min="13831" max="13831" width="9" style="35"/>
    <col min="13832" max="13832" width="10.625" style="35" customWidth="1"/>
    <col min="13833" max="13833" width="20" style="35" bestFit="1" customWidth="1"/>
    <col min="13834" max="13834" width="6.625" style="35" customWidth="1"/>
    <col min="13835" max="13835" width="8.75" style="35" customWidth="1"/>
    <col min="13836" max="13836" width="5.125" style="35" customWidth="1"/>
    <col min="13837" max="13837" width="7.625" style="35" customWidth="1"/>
    <col min="13838" max="14080" width="9" style="35"/>
    <col min="14081" max="14081" width="4.25" style="35" customWidth="1"/>
    <col min="14082" max="14082" width="18.875" style="35" customWidth="1"/>
    <col min="14083" max="14085" width="3.625" style="35" bestFit="1" customWidth="1"/>
    <col min="14086" max="14086" width="7.75" style="35" customWidth="1"/>
    <col min="14087" max="14087" width="9" style="35"/>
    <col min="14088" max="14088" width="10.625" style="35" customWidth="1"/>
    <col min="14089" max="14089" width="20" style="35" bestFit="1" customWidth="1"/>
    <col min="14090" max="14090" width="6.625" style="35" customWidth="1"/>
    <col min="14091" max="14091" width="8.75" style="35" customWidth="1"/>
    <col min="14092" max="14092" width="5.125" style="35" customWidth="1"/>
    <col min="14093" max="14093" width="7.625" style="35" customWidth="1"/>
    <col min="14094" max="14336" width="9" style="35"/>
    <col min="14337" max="14337" width="4.25" style="35" customWidth="1"/>
    <col min="14338" max="14338" width="18.875" style="35" customWidth="1"/>
    <col min="14339" max="14341" width="3.625" style="35" bestFit="1" customWidth="1"/>
    <col min="14342" max="14342" width="7.75" style="35" customWidth="1"/>
    <col min="14343" max="14343" width="9" style="35"/>
    <col min="14344" max="14344" width="10.625" style="35" customWidth="1"/>
    <col min="14345" max="14345" width="20" style="35" bestFit="1" customWidth="1"/>
    <col min="14346" max="14346" width="6.625" style="35" customWidth="1"/>
    <col min="14347" max="14347" width="8.75" style="35" customWidth="1"/>
    <col min="14348" max="14348" width="5.125" style="35" customWidth="1"/>
    <col min="14349" max="14349" width="7.625" style="35" customWidth="1"/>
    <col min="14350" max="14592" width="9" style="35"/>
    <col min="14593" max="14593" width="4.25" style="35" customWidth="1"/>
    <col min="14594" max="14594" width="18.875" style="35" customWidth="1"/>
    <col min="14595" max="14597" width="3.625" style="35" bestFit="1" customWidth="1"/>
    <col min="14598" max="14598" width="7.75" style="35" customWidth="1"/>
    <col min="14599" max="14599" width="9" style="35"/>
    <col min="14600" max="14600" width="10.625" style="35" customWidth="1"/>
    <col min="14601" max="14601" width="20" style="35" bestFit="1" customWidth="1"/>
    <col min="14602" max="14602" width="6.625" style="35" customWidth="1"/>
    <col min="14603" max="14603" width="8.75" style="35" customWidth="1"/>
    <col min="14604" max="14604" width="5.125" style="35" customWidth="1"/>
    <col min="14605" max="14605" width="7.625" style="35" customWidth="1"/>
    <col min="14606" max="14848" width="9" style="35"/>
    <col min="14849" max="14849" width="4.25" style="35" customWidth="1"/>
    <col min="14850" max="14850" width="18.875" style="35" customWidth="1"/>
    <col min="14851" max="14853" width="3.625" style="35" bestFit="1" customWidth="1"/>
    <col min="14854" max="14854" width="7.75" style="35" customWidth="1"/>
    <col min="14855" max="14855" width="9" style="35"/>
    <col min="14856" max="14856" width="10.625" style="35" customWidth="1"/>
    <col min="14857" max="14857" width="20" style="35" bestFit="1" customWidth="1"/>
    <col min="14858" max="14858" width="6.625" style="35" customWidth="1"/>
    <col min="14859" max="14859" width="8.75" style="35" customWidth="1"/>
    <col min="14860" max="14860" width="5.125" style="35" customWidth="1"/>
    <col min="14861" max="14861" width="7.625" style="35" customWidth="1"/>
    <col min="14862" max="15104" width="9" style="35"/>
    <col min="15105" max="15105" width="4.25" style="35" customWidth="1"/>
    <col min="15106" max="15106" width="18.875" style="35" customWidth="1"/>
    <col min="15107" max="15109" width="3.625" style="35" bestFit="1" customWidth="1"/>
    <col min="15110" max="15110" width="7.75" style="35" customWidth="1"/>
    <col min="15111" max="15111" width="9" style="35"/>
    <col min="15112" max="15112" width="10.625" style="35" customWidth="1"/>
    <col min="15113" max="15113" width="20" style="35" bestFit="1" customWidth="1"/>
    <col min="15114" max="15114" width="6.625" style="35" customWidth="1"/>
    <col min="15115" max="15115" width="8.75" style="35" customWidth="1"/>
    <col min="15116" max="15116" width="5.125" style="35" customWidth="1"/>
    <col min="15117" max="15117" width="7.625" style="35" customWidth="1"/>
    <col min="15118" max="15360" width="9" style="35"/>
    <col min="15361" max="15361" width="4.25" style="35" customWidth="1"/>
    <col min="15362" max="15362" width="18.875" style="35" customWidth="1"/>
    <col min="15363" max="15365" width="3.625" style="35" bestFit="1" customWidth="1"/>
    <col min="15366" max="15366" width="7.75" style="35" customWidth="1"/>
    <col min="15367" max="15367" width="9" style="35"/>
    <col min="15368" max="15368" width="10.625" style="35" customWidth="1"/>
    <col min="15369" max="15369" width="20" style="35" bestFit="1" customWidth="1"/>
    <col min="15370" max="15370" width="6.625" style="35" customWidth="1"/>
    <col min="15371" max="15371" width="8.75" style="35" customWidth="1"/>
    <col min="15372" max="15372" width="5.125" style="35" customWidth="1"/>
    <col min="15373" max="15373" width="7.625" style="35" customWidth="1"/>
    <col min="15374" max="15616" width="9" style="35"/>
    <col min="15617" max="15617" width="4.25" style="35" customWidth="1"/>
    <col min="15618" max="15618" width="18.875" style="35" customWidth="1"/>
    <col min="15619" max="15621" width="3.625" style="35" bestFit="1" customWidth="1"/>
    <col min="15622" max="15622" width="7.75" style="35" customWidth="1"/>
    <col min="15623" max="15623" width="9" style="35"/>
    <col min="15624" max="15624" width="10.625" style="35" customWidth="1"/>
    <col min="15625" max="15625" width="20" style="35" bestFit="1" customWidth="1"/>
    <col min="15626" max="15626" width="6.625" style="35" customWidth="1"/>
    <col min="15627" max="15627" width="8.75" style="35" customWidth="1"/>
    <col min="15628" max="15628" width="5.125" style="35" customWidth="1"/>
    <col min="15629" max="15629" width="7.625" style="35" customWidth="1"/>
    <col min="15630" max="15872" width="9" style="35"/>
    <col min="15873" max="15873" width="4.25" style="35" customWidth="1"/>
    <col min="15874" max="15874" width="18.875" style="35" customWidth="1"/>
    <col min="15875" max="15877" width="3.625" style="35" bestFit="1" customWidth="1"/>
    <col min="15878" max="15878" width="7.75" style="35" customWidth="1"/>
    <col min="15879" max="15879" width="9" style="35"/>
    <col min="15880" max="15880" width="10.625" style="35" customWidth="1"/>
    <col min="15881" max="15881" width="20" style="35" bestFit="1" customWidth="1"/>
    <col min="15882" max="15882" width="6.625" style="35" customWidth="1"/>
    <col min="15883" max="15883" width="8.75" style="35" customWidth="1"/>
    <col min="15884" max="15884" width="5.125" style="35" customWidth="1"/>
    <col min="15885" max="15885" width="7.625" style="35" customWidth="1"/>
    <col min="15886" max="16128" width="9" style="35"/>
    <col min="16129" max="16129" width="4.25" style="35" customWidth="1"/>
    <col min="16130" max="16130" width="18.875" style="35" customWidth="1"/>
    <col min="16131" max="16133" width="3.625" style="35" bestFit="1" customWidth="1"/>
    <col min="16134" max="16134" width="7.75" style="35" customWidth="1"/>
    <col min="16135" max="16135" width="9" style="35"/>
    <col min="16136" max="16136" width="10.625" style="35" customWidth="1"/>
    <col min="16137" max="16137" width="20" style="35" bestFit="1" customWidth="1"/>
    <col min="16138" max="16138" width="6.625" style="35" customWidth="1"/>
    <col min="16139" max="16139" width="8.75" style="35" customWidth="1"/>
    <col min="16140" max="16140" width="5.125" style="35" customWidth="1"/>
    <col min="16141" max="16141" width="7.625" style="35" customWidth="1"/>
    <col min="16142" max="16384" width="9" style="35"/>
  </cols>
  <sheetData>
    <row r="1" spans="1:13" ht="18" customHeight="1" x14ac:dyDescent="0.15">
      <c r="B1" s="36" t="s">
        <v>383</v>
      </c>
      <c r="C1" s="37"/>
      <c r="D1" s="38"/>
      <c r="E1" s="39"/>
      <c r="H1" s="40"/>
      <c r="J1" s="234">
        <v>46113</v>
      </c>
      <c r="K1" s="234"/>
      <c r="L1" s="35" t="s">
        <v>384</v>
      </c>
    </row>
    <row r="2" spans="1:13" ht="18" customHeight="1" x14ac:dyDescent="0.15">
      <c r="B2" s="235" t="s">
        <v>385</v>
      </c>
      <c r="C2" s="236"/>
      <c r="D2" s="236"/>
      <c r="E2" s="237"/>
      <c r="F2" s="237" t="s">
        <v>386</v>
      </c>
      <c r="G2" s="241" t="s">
        <v>387</v>
      </c>
      <c r="I2" s="41" t="s">
        <v>388</v>
      </c>
      <c r="L2" s="42"/>
    </row>
    <row r="3" spans="1:13" ht="18" customHeight="1" x14ac:dyDescent="0.15">
      <c r="A3" s="40"/>
      <c r="B3" s="238"/>
      <c r="C3" s="239"/>
      <c r="D3" s="239"/>
      <c r="E3" s="240"/>
      <c r="F3" s="240"/>
      <c r="G3" s="242"/>
      <c r="I3" s="43"/>
      <c r="L3" s="42"/>
    </row>
    <row r="4" spans="1:13" ht="18" customHeight="1" x14ac:dyDescent="0.15">
      <c r="A4" s="40"/>
      <c r="B4" s="243" t="s">
        <v>389</v>
      </c>
      <c r="C4" s="244"/>
      <c r="D4" s="244"/>
      <c r="E4" s="245"/>
      <c r="F4" s="44">
        <v>13</v>
      </c>
      <c r="G4" s="45">
        <v>1751</v>
      </c>
      <c r="I4" s="46" t="s">
        <v>390</v>
      </c>
      <c r="J4" s="47"/>
      <c r="K4" s="40"/>
      <c r="L4" s="42"/>
    </row>
    <row r="5" spans="1:13" ht="18" customHeight="1" x14ac:dyDescent="0.15">
      <c r="A5" s="40"/>
      <c r="B5" s="225" t="s">
        <v>391</v>
      </c>
      <c r="C5" s="226"/>
      <c r="D5" s="226"/>
      <c r="E5" s="227"/>
      <c r="F5" s="48">
        <v>21</v>
      </c>
      <c r="G5" s="45">
        <v>3588</v>
      </c>
      <c r="I5" s="49" t="s">
        <v>392</v>
      </c>
      <c r="J5" s="50" t="s">
        <v>393</v>
      </c>
      <c r="K5" s="51" t="s">
        <v>394</v>
      </c>
      <c r="L5" s="42"/>
    </row>
    <row r="6" spans="1:13" ht="18" customHeight="1" x14ac:dyDescent="0.15">
      <c r="A6" s="40"/>
      <c r="B6" s="225" t="s">
        <v>395</v>
      </c>
      <c r="C6" s="226"/>
      <c r="D6" s="226"/>
      <c r="E6" s="227"/>
      <c r="F6" s="48">
        <v>21</v>
      </c>
      <c r="G6" s="45">
        <v>2435</v>
      </c>
      <c r="I6" s="52" t="s">
        <v>396</v>
      </c>
      <c r="J6" s="53">
        <v>37</v>
      </c>
      <c r="K6" s="54">
        <v>5912</v>
      </c>
      <c r="L6" s="42"/>
    </row>
    <row r="7" spans="1:13" ht="18" customHeight="1" x14ac:dyDescent="0.15">
      <c r="A7" s="40"/>
      <c r="B7" s="225" t="s">
        <v>397</v>
      </c>
      <c r="C7" s="226"/>
      <c r="D7" s="226"/>
      <c r="E7" s="227"/>
      <c r="F7" s="48">
        <v>4</v>
      </c>
      <c r="G7" s="45">
        <v>543</v>
      </c>
      <c r="I7" s="52" t="s">
        <v>398</v>
      </c>
      <c r="J7" s="53">
        <v>7</v>
      </c>
      <c r="K7" s="54">
        <v>29</v>
      </c>
    </row>
    <row r="8" spans="1:13" ht="18" customHeight="1" x14ac:dyDescent="0.15">
      <c r="A8" s="40"/>
      <c r="B8" s="225" t="s">
        <v>399</v>
      </c>
      <c r="C8" s="226"/>
      <c r="D8" s="226"/>
      <c r="E8" s="227"/>
      <c r="F8" s="48">
        <v>5</v>
      </c>
      <c r="G8" s="45">
        <v>683</v>
      </c>
      <c r="H8" s="42"/>
      <c r="I8" s="52" t="s">
        <v>400</v>
      </c>
      <c r="J8" s="53">
        <v>1</v>
      </c>
      <c r="K8" s="54">
        <v>28</v>
      </c>
    </row>
    <row r="9" spans="1:13" ht="18" customHeight="1" x14ac:dyDescent="0.15">
      <c r="A9" s="40"/>
      <c r="B9" s="225" t="s">
        <v>401</v>
      </c>
      <c r="C9" s="226"/>
      <c r="D9" s="226"/>
      <c r="E9" s="227"/>
      <c r="F9" s="48">
        <v>9</v>
      </c>
      <c r="G9" s="45">
        <v>1918</v>
      </c>
      <c r="H9" s="42"/>
      <c r="I9" s="52" t="s">
        <v>402</v>
      </c>
      <c r="J9" s="53">
        <v>47</v>
      </c>
      <c r="K9" s="54">
        <v>3235</v>
      </c>
    </row>
    <row r="10" spans="1:13" ht="18" customHeight="1" x14ac:dyDescent="0.15">
      <c r="A10" s="40"/>
      <c r="B10" s="225" t="s">
        <v>403</v>
      </c>
      <c r="C10" s="226"/>
      <c r="D10" s="226"/>
      <c r="E10" s="227"/>
      <c r="F10" s="48">
        <v>4</v>
      </c>
      <c r="G10" s="45">
        <v>839</v>
      </c>
      <c r="H10" s="42"/>
      <c r="I10" s="55" t="s">
        <v>404</v>
      </c>
      <c r="J10" s="56">
        <v>94</v>
      </c>
      <c r="K10" s="57">
        <v>14891</v>
      </c>
    </row>
    <row r="11" spans="1:13" ht="18" customHeight="1" x14ac:dyDescent="0.15">
      <c r="A11" s="40"/>
      <c r="B11" s="225" t="s">
        <v>405</v>
      </c>
      <c r="C11" s="226"/>
      <c r="D11" s="226"/>
      <c r="E11" s="227"/>
      <c r="F11" s="48">
        <v>23</v>
      </c>
      <c r="G11" s="45">
        <v>5047</v>
      </c>
      <c r="H11" s="42"/>
      <c r="I11" s="58" t="s">
        <v>406</v>
      </c>
      <c r="J11" s="59" t="s">
        <v>407</v>
      </c>
      <c r="K11" s="60">
        <f>SUM(K6:K10)</f>
        <v>24095</v>
      </c>
    </row>
    <row r="12" spans="1:13" ht="18" customHeight="1" x14ac:dyDescent="0.15">
      <c r="A12" s="40"/>
      <c r="B12" s="225" t="s">
        <v>408</v>
      </c>
      <c r="C12" s="226"/>
      <c r="D12" s="226"/>
      <c r="E12" s="227"/>
      <c r="F12" s="48">
        <v>10</v>
      </c>
      <c r="G12" s="45">
        <v>2615</v>
      </c>
      <c r="H12" s="42"/>
      <c r="I12" s="35" t="s">
        <v>409</v>
      </c>
      <c r="L12" s="39"/>
      <c r="M12" s="39"/>
    </row>
    <row r="13" spans="1:13" ht="18" customHeight="1" x14ac:dyDescent="0.15">
      <c r="A13" s="40"/>
      <c r="B13" s="225" t="s">
        <v>410</v>
      </c>
      <c r="C13" s="226"/>
      <c r="D13" s="226"/>
      <c r="E13" s="227"/>
      <c r="F13" s="61">
        <v>5</v>
      </c>
      <c r="G13" s="45">
        <v>510</v>
      </c>
    </row>
    <row r="14" spans="1:13" ht="18" customHeight="1" x14ac:dyDescent="0.15">
      <c r="A14" s="40"/>
      <c r="B14" s="225" t="s">
        <v>411</v>
      </c>
      <c r="C14" s="226"/>
      <c r="D14" s="226"/>
      <c r="E14" s="227"/>
      <c r="F14" s="61">
        <v>9</v>
      </c>
      <c r="G14" s="45">
        <v>2714</v>
      </c>
      <c r="H14" s="42"/>
      <c r="I14" s="46" t="s">
        <v>412</v>
      </c>
      <c r="J14" s="39"/>
      <c r="K14" s="62"/>
    </row>
    <row r="15" spans="1:13" ht="18" customHeight="1" x14ac:dyDescent="0.15">
      <c r="B15" s="228" t="s">
        <v>413</v>
      </c>
      <c r="C15" s="229"/>
      <c r="D15" s="229"/>
      <c r="E15" s="230"/>
      <c r="F15" s="63">
        <v>9</v>
      </c>
      <c r="G15" s="57">
        <v>1452</v>
      </c>
      <c r="H15" s="42"/>
      <c r="I15" s="64" t="s">
        <v>392</v>
      </c>
      <c r="J15" s="51" t="s">
        <v>393</v>
      </c>
      <c r="K15" s="42"/>
    </row>
    <row r="16" spans="1:13" ht="18" customHeight="1" x14ac:dyDescent="0.15">
      <c r="B16" s="231" t="s">
        <v>406</v>
      </c>
      <c r="C16" s="232"/>
      <c r="D16" s="232"/>
      <c r="E16" s="233"/>
      <c r="F16" s="65">
        <f>SUM(F4:F15)</f>
        <v>133</v>
      </c>
      <c r="G16" s="60">
        <f>SUM(G4:G15)</f>
        <v>24095</v>
      </c>
      <c r="H16" s="42"/>
      <c r="I16" s="66" t="s">
        <v>414</v>
      </c>
      <c r="J16" s="67">
        <v>3</v>
      </c>
      <c r="K16" s="68"/>
    </row>
    <row r="17" spans="2:11" ht="18" customHeight="1" x14ac:dyDescent="0.15">
      <c r="B17" s="35" t="s">
        <v>409</v>
      </c>
      <c r="I17" s="66" t="s">
        <v>415</v>
      </c>
      <c r="J17" s="67">
        <v>10</v>
      </c>
      <c r="K17" s="68"/>
    </row>
    <row r="18" spans="2:11" ht="18" customHeight="1" x14ac:dyDescent="0.15">
      <c r="I18" s="66" t="s">
        <v>416</v>
      </c>
      <c r="J18" s="67">
        <v>36</v>
      </c>
      <c r="K18" s="68"/>
    </row>
    <row r="19" spans="2:11" ht="18" customHeight="1" x14ac:dyDescent="0.15">
      <c r="B19" s="46" t="s">
        <v>417</v>
      </c>
      <c r="C19" s="35"/>
      <c r="D19" s="35"/>
      <c r="E19" s="40"/>
      <c r="I19" s="66" t="s">
        <v>418</v>
      </c>
      <c r="J19" s="67">
        <v>44</v>
      </c>
      <c r="K19" s="68"/>
    </row>
    <row r="20" spans="2:11" ht="18" customHeight="1" x14ac:dyDescent="0.15">
      <c r="B20" s="64" t="s">
        <v>392</v>
      </c>
      <c r="C20" s="71"/>
      <c r="D20" s="72" t="s">
        <v>419</v>
      </c>
      <c r="E20" s="73"/>
      <c r="F20" s="51" t="s">
        <v>393</v>
      </c>
      <c r="G20" s="74"/>
      <c r="I20" s="66" t="s">
        <v>420</v>
      </c>
      <c r="J20" s="67">
        <v>17</v>
      </c>
      <c r="K20" s="68"/>
    </row>
    <row r="21" spans="2:11" ht="18" customHeight="1" x14ac:dyDescent="0.15">
      <c r="B21" s="66" t="s">
        <v>421</v>
      </c>
      <c r="C21" s="75"/>
      <c r="D21" s="76" t="s">
        <v>422</v>
      </c>
      <c r="E21" s="77"/>
      <c r="F21" s="67">
        <v>67</v>
      </c>
      <c r="G21" s="78"/>
      <c r="I21" s="66" t="s">
        <v>423</v>
      </c>
      <c r="J21" s="67">
        <v>13</v>
      </c>
      <c r="K21" s="68"/>
    </row>
    <row r="22" spans="2:11" ht="18" customHeight="1" x14ac:dyDescent="0.15">
      <c r="B22" s="66" t="s">
        <v>424</v>
      </c>
      <c r="C22" s="75"/>
      <c r="D22" s="76" t="s">
        <v>425</v>
      </c>
      <c r="E22" s="77"/>
      <c r="F22" s="67">
        <v>14</v>
      </c>
      <c r="G22" s="78"/>
      <c r="I22" s="66" t="s">
        <v>426</v>
      </c>
      <c r="J22" s="67">
        <v>3</v>
      </c>
      <c r="K22" s="68"/>
    </row>
    <row r="23" spans="2:11" ht="18" customHeight="1" x14ac:dyDescent="0.15">
      <c r="B23" s="66" t="s">
        <v>427</v>
      </c>
      <c r="C23" s="75"/>
      <c r="D23" s="76" t="s">
        <v>428</v>
      </c>
      <c r="E23" s="77"/>
      <c r="F23" s="67">
        <v>1</v>
      </c>
      <c r="G23" s="78"/>
      <c r="I23" s="66" t="s">
        <v>429</v>
      </c>
      <c r="J23" s="67">
        <v>5</v>
      </c>
      <c r="K23" s="68"/>
    </row>
    <row r="24" spans="2:11" ht="18" customHeight="1" x14ac:dyDescent="0.15">
      <c r="B24" s="79" t="s">
        <v>430</v>
      </c>
      <c r="C24" s="80"/>
      <c r="D24" s="81" t="s">
        <v>431</v>
      </c>
      <c r="E24" s="82"/>
      <c r="F24" s="83">
        <v>19</v>
      </c>
      <c r="G24" s="78"/>
      <c r="I24" s="66" t="s">
        <v>432</v>
      </c>
      <c r="J24" s="67">
        <v>1</v>
      </c>
      <c r="K24" s="68"/>
    </row>
    <row r="25" spans="2:11" ht="18" customHeight="1" x14ac:dyDescent="0.15">
      <c r="G25" s="68"/>
      <c r="I25" s="84" t="s">
        <v>433</v>
      </c>
      <c r="J25" s="85">
        <v>1</v>
      </c>
      <c r="K25" s="68"/>
    </row>
    <row r="26" spans="2:11" ht="18" customHeight="1" x14ac:dyDescent="0.15">
      <c r="I26" s="86" t="s">
        <v>406</v>
      </c>
      <c r="J26" s="87">
        <f>SUM(J16:J25)</f>
        <v>133</v>
      </c>
      <c r="K26" s="68"/>
    </row>
    <row r="27" spans="2:11" ht="18" customHeight="1" x14ac:dyDescent="0.15">
      <c r="I27" s="35" t="s">
        <v>409</v>
      </c>
    </row>
    <row r="29" spans="2:11" ht="18" customHeight="1" x14ac:dyDescent="0.15">
      <c r="G29" s="42"/>
    </row>
  </sheetData>
  <mergeCells count="17">
    <mergeCell ref="B11:E11"/>
    <mergeCell ref="J1:K1"/>
    <mergeCell ref="B2:E3"/>
    <mergeCell ref="F2:F3"/>
    <mergeCell ref="G2:G3"/>
    <mergeCell ref="B4:E4"/>
    <mergeCell ref="B5:E5"/>
    <mergeCell ref="B6:E6"/>
    <mergeCell ref="B7:E7"/>
    <mergeCell ref="B8:E8"/>
    <mergeCell ref="B9:E9"/>
    <mergeCell ref="B10:E10"/>
    <mergeCell ref="B12:E12"/>
    <mergeCell ref="B13:E13"/>
    <mergeCell ref="B14:E14"/>
    <mergeCell ref="B15:E15"/>
    <mergeCell ref="B16:E16"/>
  </mergeCells>
  <phoneticPr fontId="6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5B28-0460-4740-AA84-2F0B9D06D9F3}">
  <sheetPr>
    <pageSetUpPr fitToPage="1"/>
  </sheetPr>
  <dimension ref="A1:BB226"/>
  <sheetViews>
    <sheetView showGridLines="0" view="pageBreakPreview" topLeftCell="A6" zoomScale="85" zoomScaleNormal="85" zoomScaleSheetLayoutView="85" workbookViewId="0">
      <selection activeCell="AU7" sqref="AU7"/>
    </sheetView>
  </sheetViews>
  <sheetFormatPr defaultRowHeight="35.1" customHeight="1" x14ac:dyDescent="0.15"/>
  <cols>
    <col min="1" max="1" width="5.625" style="4" bestFit="1" customWidth="1"/>
    <col min="2" max="2" width="7.625" style="20" customWidth="1"/>
    <col min="3" max="3" width="12.125" style="4" customWidth="1"/>
    <col min="4" max="4" width="7.625" style="20" customWidth="1"/>
    <col min="5" max="5" width="8.375" style="95" bestFit="1" customWidth="1"/>
    <col min="6" max="6" width="3.875" style="96" customWidth="1"/>
    <col min="7" max="7" width="10.625" style="4" customWidth="1"/>
    <col min="8" max="8" width="3.625" style="4" customWidth="1"/>
    <col min="9" max="46" width="1.75" style="22" customWidth="1"/>
    <col min="47" max="47" width="12.625" style="22" customWidth="1"/>
    <col min="48" max="48" width="6.125" style="23" bestFit="1" customWidth="1"/>
    <col min="49" max="49" width="4.5" style="23" customWidth="1"/>
    <col min="50" max="51" width="3.625" style="23" customWidth="1"/>
    <col min="52" max="53" width="4.875" style="23" customWidth="1"/>
    <col min="54" max="54" width="4.625" style="4" customWidth="1"/>
    <col min="55" max="16384" width="9" style="4"/>
  </cols>
  <sheetData>
    <row r="1" spans="1:54" ht="21.75" customHeight="1" x14ac:dyDescent="0.15">
      <c r="A1" s="249" t="s">
        <v>434</v>
      </c>
      <c r="B1" s="246" t="s">
        <v>0</v>
      </c>
      <c r="C1" s="248" t="s">
        <v>1</v>
      </c>
      <c r="D1" s="246" t="s">
        <v>2</v>
      </c>
      <c r="E1" s="250" t="s">
        <v>3</v>
      </c>
      <c r="F1" s="252" t="s">
        <v>4</v>
      </c>
      <c r="G1" s="248" t="s">
        <v>5</v>
      </c>
      <c r="H1" s="246" t="s">
        <v>6</v>
      </c>
      <c r="I1" s="88" t="s">
        <v>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247" t="s">
        <v>8</v>
      </c>
      <c r="AW1" s="247"/>
      <c r="AX1" s="247"/>
      <c r="AY1" s="247"/>
      <c r="AZ1" s="247"/>
      <c r="BA1" s="247"/>
      <c r="BB1" s="248" t="s">
        <v>9</v>
      </c>
    </row>
    <row r="2" spans="1:54" ht="76.5" customHeight="1" x14ac:dyDescent="0.15">
      <c r="A2" s="249"/>
      <c r="B2" s="246"/>
      <c r="C2" s="248"/>
      <c r="D2" s="246"/>
      <c r="E2" s="251"/>
      <c r="F2" s="252"/>
      <c r="G2" s="248"/>
      <c r="H2" s="246"/>
      <c r="I2" s="89" t="s">
        <v>10</v>
      </c>
      <c r="J2" s="89" t="s">
        <v>11</v>
      </c>
      <c r="K2" s="89" t="s">
        <v>12</v>
      </c>
      <c r="L2" s="89" t="s">
        <v>13</v>
      </c>
      <c r="M2" s="89" t="s">
        <v>14</v>
      </c>
      <c r="N2" s="89" t="s">
        <v>15</v>
      </c>
      <c r="O2" s="89" t="s">
        <v>16</v>
      </c>
      <c r="P2" s="89" t="s">
        <v>17</v>
      </c>
      <c r="Q2" s="89" t="s">
        <v>18</v>
      </c>
      <c r="R2" s="89" t="s">
        <v>19</v>
      </c>
      <c r="S2" s="89" t="s">
        <v>20</v>
      </c>
      <c r="T2" s="89" t="s">
        <v>21</v>
      </c>
      <c r="U2" s="89" t="s">
        <v>22</v>
      </c>
      <c r="V2" s="89" t="s">
        <v>23</v>
      </c>
      <c r="W2" s="89" t="s">
        <v>24</v>
      </c>
      <c r="X2" s="89" t="s">
        <v>25</v>
      </c>
      <c r="Y2" s="89" t="s">
        <v>26</v>
      </c>
      <c r="Z2" s="89" t="s">
        <v>27</v>
      </c>
      <c r="AA2" s="89" t="s">
        <v>28</v>
      </c>
      <c r="AB2" s="89" t="s">
        <v>29</v>
      </c>
      <c r="AC2" s="89" t="s">
        <v>30</v>
      </c>
      <c r="AD2" s="89" t="s">
        <v>31</v>
      </c>
      <c r="AE2" s="89" t="s">
        <v>32</v>
      </c>
      <c r="AF2" s="89" t="s">
        <v>33</v>
      </c>
      <c r="AG2" s="89" t="s">
        <v>34</v>
      </c>
      <c r="AH2" s="89" t="s">
        <v>35</v>
      </c>
      <c r="AI2" s="89" t="s">
        <v>36</v>
      </c>
      <c r="AJ2" s="89" t="s">
        <v>37</v>
      </c>
      <c r="AK2" s="89" t="s">
        <v>38</v>
      </c>
      <c r="AL2" s="89" t="s">
        <v>39</v>
      </c>
      <c r="AM2" s="89" t="s">
        <v>40</v>
      </c>
      <c r="AN2" s="90" t="s">
        <v>41</v>
      </c>
      <c r="AO2" s="89" t="s">
        <v>42</v>
      </c>
      <c r="AP2" s="89" t="s">
        <v>43</v>
      </c>
      <c r="AQ2" s="89" t="s">
        <v>44</v>
      </c>
      <c r="AR2" s="89" t="s">
        <v>45</v>
      </c>
      <c r="AS2" s="89" t="s">
        <v>46</v>
      </c>
      <c r="AT2" s="89" t="s">
        <v>47</v>
      </c>
      <c r="AU2" s="89" t="s">
        <v>48</v>
      </c>
      <c r="AV2" s="91" t="s">
        <v>49</v>
      </c>
      <c r="AW2" s="92" t="s">
        <v>50</v>
      </c>
      <c r="AX2" s="92" t="s">
        <v>51</v>
      </c>
      <c r="AY2" s="92" t="s">
        <v>52</v>
      </c>
      <c r="AZ2" s="92" t="s">
        <v>53</v>
      </c>
      <c r="BA2" s="92" t="s">
        <v>54</v>
      </c>
      <c r="BB2" s="248"/>
    </row>
    <row r="3" spans="1:54" ht="30" customHeight="1" x14ac:dyDescent="0.15">
      <c r="A3" s="168" t="s">
        <v>441</v>
      </c>
      <c r="B3" s="157" t="s">
        <v>435</v>
      </c>
      <c r="C3" s="157" t="s">
        <v>436</v>
      </c>
      <c r="D3" s="158" t="s">
        <v>437</v>
      </c>
      <c r="E3" s="159">
        <v>45017</v>
      </c>
      <c r="F3" s="160">
        <v>9890231</v>
      </c>
      <c r="G3" s="161" t="s">
        <v>438</v>
      </c>
      <c r="H3" s="161" t="s">
        <v>439</v>
      </c>
      <c r="I3" s="162" t="s">
        <v>60</v>
      </c>
      <c r="J3" s="162">
        <v>0</v>
      </c>
      <c r="K3" s="162">
        <v>0</v>
      </c>
      <c r="L3" s="162">
        <v>0</v>
      </c>
      <c r="M3" s="162" t="s">
        <v>60</v>
      </c>
      <c r="N3" s="162"/>
      <c r="O3" s="162" t="s">
        <v>60</v>
      </c>
      <c r="P3" s="162">
        <v>0</v>
      </c>
      <c r="Q3" s="162" t="s">
        <v>60</v>
      </c>
      <c r="R3" s="162">
        <v>0</v>
      </c>
      <c r="S3" s="162">
        <v>0</v>
      </c>
      <c r="T3" s="162" t="s">
        <v>60</v>
      </c>
      <c r="U3" s="162" t="s">
        <v>60</v>
      </c>
      <c r="V3" s="162" t="s">
        <v>60</v>
      </c>
      <c r="W3" s="162">
        <v>0</v>
      </c>
      <c r="X3" s="162">
        <v>0</v>
      </c>
      <c r="Y3" s="162"/>
      <c r="Z3" s="162">
        <v>0</v>
      </c>
      <c r="AA3" s="162"/>
      <c r="AB3" s="162">
        <v>0</v>
      </c>
      <c r="AC3" s="162">
        <v>0</v>
      </c>
      <c r="AD3" s="162" t="s">
        <v>60</v>
      </c>
      <c r="AE3" s="162" t="s">
        <v>60</v>
      </c>
      <c r="AF3" s="162">
        <v>0</v>
      </c>
      <c r="AG3" s="162">
        <v>0</v>
      </c>
      <c r="AH3" s="162" t="s">
        <v>60</v>
      </c>
      <c r="AI3" s="162">
        <v>0</v>
      </c>
      <c r="AJ3" s="162">
        <v>0</v>
      </c>
      <c r="AK3" s="162" t="s">
        <v>60</v>
      </c>
      <c r="AL3" s="162" t="s">
        <v>60</v>
      </c>
      <c r="AM3" s="162">
        <v>0</v>
      </c>
      <c r="AN3" s="162" t="s">
        <v>60</v>
      </c>
      <c r="AO3" s="162"/>
      <c r="AP3" s="162" t="s">
        <v>85</v>
      </c>
      <c r="AQ3" s="162">
        <v>0</v>
      </c>
      <c r="AR3" s="162">
        <v>0</v>
      </c>
      <c r="AS3" s="162">
        <v>0</v>
      </c>
      <c r="AT3" s="162">
        <v>0</v>
      </c>
      <c r="AU3" s="163"/>
      <c r="AV3" s="164">
        <f>SUM(AW3:BA3)</f>
        <v>199</v>
      </c>
      <c r="AW3" s="162">
        <v>0</v>
      </c>
      <c r="AX3" s="165"/>
      <c r="AY3" s="165"/>
      <c r="AZ3" s="162">
        <v>0</v>
      </c>
      <c r="BA3" s="164">
        <v>199</v>
      </c>
      <c r="BB3" s="162" t="s">
        <v>440</v>
      </c>
    </row>
    <row r="4" spans="1:54" ht="30" customHeight="1" x14ac:dyDescent="0.15">
      <c r="A4" s="168" t="s">
        <v>441</v>
      </c>
      <c r="B4" s="157" t="s">
        <v>442</v>
      </c>
      <c r="C4" s="157" t="s">
        <v>443</v>
      </c>
      <c r="D4" s="158" t="s">
        <v>444</v>
      </c>
      <c r="E4" s="159">
        <v>38576</v>
      </c>
      <c r="F4" s="160">
        <v>9890731</v>
      </c>
      <c r="G4" s="161" t="s">
        <v>445</v>
      </c>
      <c r="H4" s="161" t="s">
        <v>446</v>
      </c>
      <c r="I4" s="162" t="s">
        <v>60</v>
      </c>
      <c r="J4" s="162">
        <v>0</v>
      </c>
      <c r="K4" s="162" t="s">
        <v>73</v>
      </c>
      <c r="L4" s="162">
        <v>0</v>
      </c>
      <c r="M4" s="162" t="s">
        <v>73</v>
      </c>
      <c r="N4" s="162" t="s">
        <v>60</v>
      </c>
      <c r="O4" s="162">
        <v>0</v>
      </c>
      <c r="P4" s="162" t="s">
        <v>60</v>
      </c>
      <c r="Q4" s="162" t="s">
        <v>60</v>
      </c>
      <c r="R4" s="162">
        <v>0</v>
      </c>
      <c r="S4" s="162">
        <v>0</v>
      </c>
      <c r="T4" s="162">
        <v>0</v>
      </c>
      <c r="U4" s="162" t="s">
        <v>60</v>
      </c>
      <c r="V4" s="162" t="s">
        <v>60</v>
      </c>
      <c r="W4" s="162">
        <v>0</v>
      </c>
      <c r="X4" s="162">
        <v>0</v>
      </c>
      <c r="Y4" s="162" t="s">
        <v>60</v>
      </c>
      <c r="Z4" s="162">
        <v>0</v>
      </c>
      <c r="AA4" s="162" t="s">
        <v>73</v>
      </c>
      <c r="AB4" s="162">
        <v>0</v>
      </c>
      <c r="AC4" s="162">
        <v>0</v>
      </c>
      <c r="AD4" s="162">
        <v>0</v>
      </c>
      <c r="AE4" s="162">
        <v>0</v>
      </c>
      <c r="AF4" s="162">
        <v>0</v>
      </c>
      <c r="AG4" s="162">
        <v>0</v>
      </c>
      <c r="AH4" s="162">
        <v>0</v>
      </c>
      <c r="AI4" s="162">
        <v>0</v>
      </c>
      <c r="AJ4" s="162" t="s">
        <v>60</v>
      </c>
      <c r="AK4" s="162">
        <v>0</v>
      </c>
      <c r="AL4" s="162">
        <v>0</v>
      </c>
      <c r="AM4" s="162">
        <v>0</v>
      </c>
      <c r="AN4" s="162">
        <v>0</v>
      </c>
      <c r="AO4" s="162">
        <v>0</v>
      </c>
      <c r="AP4" s="162"/>
      <c r="AQ4" s="162">
        <v>0</v>
      </c>
      <c r="AR4" s="162">
        <v>0</v>
      </c>
      <c r="AS4" s="162">
        <v>0</v>
      </c>
      <c r="AT4" s="162">
        <v>0</v>
      </c>
      <c r="AU4" s="162"/>
      <c r="AV4" s="164">
        <f t="shared" ref="AV4:AV35" si="0">SUM(AW4:BA4)</f>
        <v>192</v>
      </c>
      <c r="AW4" s="162">
        <v>0</v>
      </c>
      <c r="AX4" s="162">
        <v>0</v>
      </c>
      <c r="AY4" s="162">
        <v>0</v>
      </c>
      <c r="AZ4" s="162">
        <v>144</v>
      </c>
      <c r="BA4" s="162">
        <v>48</v>
      </c>
      <c r="BB4" s="162" t="s">
        <v>440</v>
      </c>
    </row>
    <row r="5" spans="1:54" ht="30" customHeight="1" x14ac:dyDescent="0.15">
      <c r="A5" s="168" t="s">
        <v>441</v>
      </c>
      <c r="B5" s="157" t="s">
        <v>447</v>
      </c>
      <c r="C5" s="157" t="s">
        <v>448</v>
      </c>
      <c r="D5" s="210" t="s">
        <v>934</v>
      </c>
      <c r="E5" s="207">
        <v>35431</v>
      </c>
      <c r="F5" s="160">
        <v>9890213</v>
      </c>
      <c r="G5" s="161" t="s">
        <v>449</v>
      </c>
      <c r="H5" s="161" t="s">
        <v>450</v>
      </c>
      <c r="I5" s="162">
        <v>0</v>
      </c>
      <c r="J5" s="162" t="s">
        <v>60</v>
      </c>
      <c r="K5" s="162" t="s">
        <v>60</v>
      </c>
      <c r="L5" s="162">
        <v>0</v>
      </c>
      <c r="M5" s="162" t="s">
        <v>60</v>
      </c>
      <c r="N5" s="162">
        <v>0</v>
      </c>
      <c r="O5" s="162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2">
        <v>0</v>
      </c>
      <c r="AK5" s="162">
        <v>0</v>
      </c>
      <c r="AL5" s="162">
        <v>0</v>
      </c>
      <c r="AM5" s="162">
        <v>0</v>
      </c>
      <c r="AN5" s="162">
        <v>0</v>
      </c>
      <c r="AO5" s="162">
        <v>0</v>
      </c>
      <c r="AP5" s="162">
        <v>0</v>
      </c>
      <c r="AQ5" s="162">
        <v>0</v>
      </c>
      <c r="AR5" s="162">
        <v>0</v>
      </c>
      <c r="AS5" s="162">
        <v>0</v>
      </c>
      <c r="AT5" s="162">
        <v>0</v>
      </c>
      <c r="AU5" s="162"/>
      <c r="AV5" s="164">
        <f t="shared" si="0"/>
        <v>202</v>
      </c>
      <c r="AW5" s="164">
        <v>202</v>
      </c>
      <c r="AX5" s="162">
        <v>0</v>
      </c>
      <c r="AY5" s="162">
        <v>0</v>
      </c>
      <c r="AZ5" s="162">
        <v>0</v>
      </c>
      <c r="BA5" s="162">
        <v>0</v>
      </c>
      <c r="BB5" s="208"/>
    </row>
    <row r="6" spans="1:54" ht="30" customHeight="1" x14ac:dyDescent="0.15">
      <c r="A6" s="168" t="s">
        <v>441</v>
      </c>
      <c r="B6" s="157" t="s">
        <v>451</v>
      </c>
      <c r="C6" s="157" t="s">
        <v>452</v>
      </c>
      <c r="D6" s="158" t="s">
        <v>453</v>
      </c>
      <c r="E6" s="159">
        <v>20127</v>
      </c>
      <c r="F6" s="160">
        <v>9811505</v>
      </c>
      <c r="G6" s="161" t="s">
        <v>454</v>
      </c>
      <c r="H6" s="161" t="s">
        <v>455</v>
      </c>
      <c r="I6" s="162" t="s">
        <v>60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62" t="s">
        <v>60</v>
      </c>
      <c r="V6" s="162" t="s">
        <v>73</v>
      </c>
      <c r="W6" s="162"/>
      <c r="X6" s="162">
        <v>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 t="s">
        <v>60</v>
      </c>
      <c r="AE6" s="162">
        <v>0</v>
      </c>
      <c r="AF6" s="162">
        <v>0</v>
      </c>
      <c r="AG6" s="162">
        <v>0</v>
      </c>
      <c r="AH6" s="162">
        <v>0</v>
      </c>
      <c r="AI6" s="162">
        <v>0</v>
      </c>
      <c r="AJ6" s="162">
        <v>0</v>
      </c>
      <c r="AK6" s="162">
        <v>0</v>
      </c>
      <c r="AL6" s="162">
        <v>0</v>
      </c>
      <c r="AM6" s="162">
        <v>0</v>
      </c>
      <c r="AN6" s="162" t="s">
        <v>73</v>
      </c>
      <c r="AO6" s="162">
        <v>0</v>
      </c>
      <c r="AP6" s="162">
        <v>0</v>
      </c>
      <c r="AQ6" s="162">
        <v>0</v>
      </c>
      <c r="AR6" s="162">
        <v>0</v>
      </c>
      <c r="AS6" s="162">
        <v>0</v>
      </c>
      <c r="AT6" s="162">
        <v>0</v>
      </c>
      <c r="AU6" s="162"/>
      <c r="AV6" s="164">
        <f t="shared" si="0"/>
        <v>86</v>
      </c>
      <c r="AW6" s="162">
        <v>0</v>
      </c>
      <c r="AX6" s="162">
        <v>0</v>
      </c>
      <c r="AY6" s="162">
        <v>0</v>
      </c>
      <c r="AZ6" s="164">
        <v>26</v>
      </c>
      <c r="BA6" s="164">
        <v>60</v>
      </c>
      <c r="BB6" s="162" t="s">
        <v>440</v>
      </c>
    </row>
    <row r="7" spans="1:54" ht="30" customHeight="1" x14ac:dyDescent="0.15">
      <c r="A7" s="168" t="s">
        <v>441</v>
      </c>
      <c r="B7" s="157" t="s">
        <v>456</v>
      </c>
      <c r="C7" s="157" t="s">
        <v>457</v>
      </c>
      <c r="D7" s="158" t="s">
        <v>895</v>
      </c>
      <c r="E7" s="159">
        <v>18587</v>
      </c>
      <c r="F7" s="160">
        <v>9811505</v>
      </c>
      <c r="G7" s="161" t="s">
        <v>458</v>
      </c>
      <c r="H7" s="161" t="s">
        <v>459</v>
      </c>
      <c r="I7" s="162" t="s">
        <v>60</v>
      </c>
      <c r="J7" s="162">
        <v>0</v>
      </c>
      <c r="K7" s="162">
        <v>0</v>
      </c>
      <c r="L7" s="162">
        <v>0</v>
      </c>
      <c r="M7" s="162">
        <v>0</v>
      </c>
      <c r="N7" s="162" t="s">
        <v>60</v>
      </c>
      <c r="O7" s="162" t="s">
        <v>60</v>
      </c>
      <c r="P7" s="162">
        <v>0</v>
      </c>
      <c r="Q7" s="162" t="s">
        <v>60</v>
      </c>
      <c r="R7" s="162">
        <v>0</v>
      </c>
      <c r="S7" s="162">
        <v>0</v>
      </c>
      <c r="T7" s="162">
        <v>0</v>
      </c>
      <c r="U7" s="162" t="s">
        <v>60</v>
      </c>
      <c r="V7" s="162">
        <v>0</v>
      </c>
      <c r="W7" s="162">
        <v>0</v>
      </c>
      <c r="X7" s="162">
        <v>0</v>
      </c>
      <c r="Y7" s="162">
        <v>0</v>
      </c>
      <c r="Z7" s="162">
        <v>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62">
        <v>0</v>
      </c>
      <c r="AI7" s="162">
        <v>0</v>
      </c>
      <c r="AJ7" s="162">
        <v>0</v>
      </c>
      <c r="AK7" s="162">
        <v>0</v>
      </c>
      <c r="AL7" s="162">
        <v>0</v>
      </c>
      <c r="AM7" s="162">
        <v>0</v>
      </c>
      <c r="AN7" s="162" t="s">
        <v>73</v>
      </c>
      <c r="AO7" s="162">
        <v>0</v>
      </c>
      <c r="AP7" s="162">
        <v>0</v>
      </c>
      <c r="AQ7" s="162">
        <v>0</v>
      </c>
      <c r="AR7" s="162">
        <v>0</v>
      </c>
      <c r="AS7" s="162">
        <v>0</v>
      </c>
      <c r="AT7" s="162">
        <v>0</v>
      </c>
      <c r="AU7" s="162"/>
      <c r="AV7" s="164">
        <f t="shared" si="0"/>
        <v>95</v>
      </c>
      <c r="AW7" s="162">
        <v>0</v>
      </c>
      <c r="AX7" s="162">
        <v>0</v>
      </c>
      <c r="AY7" s="162">
        <v>0</v>
      </c>
      <c r="AZ7" s="164">
        <v>60</v>
      </c>
      <c r="BA7" s="162">
        <v>35</v>
      </c>
      <c r="BB7" s="162">
        <v>0</v>
      </c>
    </row>
    <row r="8" spans="1:54" ht="30" customHeight="1" x14ac:dyDescent="0.15">
      <c r="A8" s="168" t="s">
        <v>441</v>
      </c>
      <c r="B8" s="157" t="s">
        <v>460</v>
      </c>
      <c r="C8" s="157" t="s">
        <v>461</v>
      </c>
      <c r="D8" s="158" t="s">
        <v>462</v>
      </c>
      <c r="E8" s="159">
        <v>20095</v>
      </c>
      <c r="F8" s="160">
        <v>9811522</v>
      </c>
      <c r="G8" s="161" t="s">
        <v>463</v>
      </c>
      <c r="H8" s="161" t="s">
        <v>464</v>
      </c>
      <c r="I8" s="162" t="s">
        <v>60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>
        <v>0</v>
      </c>
      <c r="T8" s="162" t="s">
        <v>60</v>
      </c>
      <c r="U8" s="162" t="s">
        <v>60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62">
        <v>0</v>
      </c>
      <c r="AB8" s="162">
        <v>0</v>
      </c>
      <c r="AC8" s="162">
        <v>0</v>
      </c>
      <c r="AD8" s="162">
        <v>0</v>
      </c>
      <c r="AE8" s="162">
        <v>0</v>
      </c>
      <c r="AF8" s="162">
        <v>0</v>
      </c>
      <c r="AG8" s="162">
        <v>0</v>
      </c>
      <c r="AH8" s="162">
        <v>0</v>
      </c>
      <c r="AI8" s="162">
        <v>0</v>
      </c>
      <c r="AJ8" s="162" t="s">
        <v>73</v>
      </c>
      <c r="AK8" s="162">
        <v>0</v>
      </c>
      <c r="AL8" s="162">
        <v>0</v>
      </c>
      <c r="AM8" s="162">
        <v>0</v>
      </c>
      <c r="AN8" s="162">
        <v>0</v>
      </c>
      <c r="AO8" s="162">
        <v>0</v>
      </c>
      <c r="AP8" s="162">
        <v>0</v>
      </c>
      <c r="AQ8" s="162">
        <v>0</v>
      </c>
      <c r="AR8" s="162">
        <v>0</v>
      </c>
      <c r="AS8" s="162">
        <v>0</v>
      </c>
      <c r="AT8" s="162">
        <v>0</v>
      </c>
      <c r="AU8" s="162"/>
      <c r="AV8" s="164">
        <f t="shared" si="0"/>
        <v>24</v>
      </c>
      <c r="AW8" s="162">
        <v>0</v>
      </c>
      <c r="AX8" s="162">
        <v>0</v>
      </c>
      <c r="AY8" s="162">
        <v>0</v>
      </c>
      <c r="AZ8" s="162">
        <v>0</v>
      </c>
      <c r="BA8" s="162">
        <v>24</v>
      </c>
      <c r="BB8" s="162">
        <v>0</v>
      </c>
    </row>
    <row r="9" spans="1:54" ht="30" customHeight="1" x14ac:dyDescent="0.15">
      <c r="A9" s="168" t="s">
        <v>441</v>
      </c>
      <c r="B9" s="157" t="s">
        <v>465</v>
      </c>
      <c r="C9" s="157" t="s">
        <v>466</v>
      </c>
      <c r="D9" s="158" t="s">
        <v>467</v>
      </c>
      <c r="E9" s="159">
        <v>27274</v>
      </c>
      <c r="F9" s="160">
        <v>9890821</v>
      </c>
      <c r="G9" s="161" t="s">
        <v>468</v>
      </c>
      <c r="H9" s="161" t="s">
        <v>469</v>
      </c>
      <c r="I9" s="162" t="s">
        <v>60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  <c r="Q9" s="162">
        <v>0</v>
      </c>
      <c r="R9" s="162">
        <v>0</v>
      </c>
      <c r="S9" s="162">
        <v>0</v>
      </c>
      <c r="T9" s="162">
        <v>0</v>
      </c>
      <c r="U9" s="162" t="s">
        <v>60</v>
      </c>
      <c r="V9" s="162">
        <v>0</v>
      </c>
      <c r="W9" s="162">
        <v>0</v>
      </c>
      <c r="X9" s="162">
        <v>0</v>
      </c>
      <c r="Y9" s="162">
        <v>0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2">
        <v>0</v>
      </c>
      <c r="AG9" s="162">
        <v>0</v>
      </c>
      <c r="AH9" s="162">
        <v>0</v>
      </c>
      <c r="AI9" s="162">
        <v>0</v>
      </c>
      <c r="AJ9" s="162">
        <v>0</v>
      </c>
      <c r="AK9" s="162">
        <v>0</v>
      </c>
      <c r="AL9" s="162">
        <v>0</v>
      </c>
      <c r="AM9" s="162">
        <v>0</v>
      </c>
      <c r="AN9" s="162">
        <v>0</v>
      </c>
      <c r="AO9" s="162">
        <v>0</v>
      </c>
      <c r="AP9" s="162">
        <v>0</v>
      </c>
      <c r="AQ9" s="162">
        <v>0</v>
      </c>
      <c r="AR9" s="162">
        <v>0</v>
      </c>
      <c r="AS9" s="162">
        <v>0</v>
      </c>
      <c r="AT9" s="162">
        <v>0</v>
      </c>
      <c r="AU9" s="162"/>
      <c r="AV9" s="164">
        <f t="shared" si="0"/>
        <v>26</v>
      </c>
      <c r="AW9" s="162">
        <v>0</v>
      </c>
      <c r="AX9" s="162">
        <v>0</v>
      </c>
      <c r="AY9" s="162">
        <v>0</v>
      </c>
      <c r="AZ9" s="164">
        <v>26</v>
      </c>
      <c r="BA9" s="162"/>
      <c r="BB9" s="162" t="s">
        <v>87</v>
      </c>
    </row>
    <row r="10" spans="1:54" ht="159" customHeight="1" x14ac:dyDescent="0.15">
      <c r="A10" s="168" t="s">
        <v>441</v>
      </c>
      <c r="B10" s="157" t="s">
        <v>470</v>
      </c>
      <c r="C10" s="157" t="s">
        <v>471</v>
      </c>
      <c r="D10" s="158" t="s">
        <v>472</v>
      </c>
      <c r="E10" s="159">
        <v>37438</v>
      </c>
      <c r="F10" s="160">
        <v>9891253</v>
      </c>
      <c r="G10" s="161" t="s">
        <v>473</v>
      </c>
      <c r="H10" s="161" t="s">
        <v>474</v>
      </c>
      <c r="I10" s="162" t="s">
        <v>73</v>
      </c>
      <c r="J10" s="162">
        <v>0</v>
      </c>
      <c r="K10" s="162" t="s">
        <v>73</v>
      </c>
      <c r="L10" s="162"/>
      <c r="M10" s="162"/>
      <c r="N10" s="162"/>
      <c r="O10" s="162"/>
      <c r="P10" s="162"/>
      <c r="Q10" s="162"/>
      <c r="R10" s="162">
        <v>0</v>
      </c>
      <c r="S10" s="162">
        <v>0</v>
      </c>
      <c r="T10" s="162" t="s">
        <v>60</v>
      </c>
      <c r="U10" s="162" t="s">
        <v>60</v>
      </c>
      <c r="V10" s="162" t="s">
        <v>60</v>
      </c>
      <c r="W10" s="162" t="s">
        <v>60</v>
      </c>
      <c r="X10" s="162">
        <v>0</v>
      </c>
      <c r="Y10" s="162" t="s">
        <v>60</v>
      </c>
      <c r="Z10" s="162" t="s">
        <v>60</v>
      </c>
      <c r="AA10" s="162">
        <v>0</v>
      </c>
      <c r="AB10" s="162">
        <v>0</v>
      </c>
      <c r="AC10" s="162">
        <v>0</v>
      </c>
      <c r="AD10" s="162" t="s">
        <v>60</v>
      </c>
      <c r="AE10" s="162" t="s">
        <v>60</v>
      </c>
      <c r="AF10" s="162">
        <v>0</v>
      </c>
      <c r="AG10" s="162">
        <v>0</v>
      </c>
      <c r="AH10" s="162" t="s">
        <v>60</v>
      </c>
      <c r="AI10" s="162">
        <v>0</v>
      </c>
      <c r="AJ10" s="162">
        <v>0</v>
      </c>
      <c r="AK10" s="162" t="s">
        <v>60</v>
      </c>
      <c r="AL10" s="162" t="s">
        <v>60</v>
      </c>
      <c r="AM10" s="162">
        <v>0</v>
      </c>
      <c r="AN10" s="162" t="s">
        <v>60</v>
      </c>
      <c r="AO10" s="162" t="s">
        <v>73</v>
      </c>
      <c r="AP10" s="162"/>
      <c r="AQ10" s="162">
        <v>0</v>
      </c>
      <c r="AR10" s="162">
        <v>0</v>
      </c>
      <c r="AS10" s="162">
        <v>0</v>
      </c>
      <c r="AT10" s="162" t="s">
        <v>60</v>
      </c>
      <c r="AU10" s="203" t="s">
        <v>475</v>
      </c>
      <c r="AV10" s="164">
        <f t="shared" si="0"/>
        <v>310</v>
      </c>
      <c r="AW10" s="162">
        <v>0</v>
      </c>
      <c r="AX10" s="162">
        <v>4</v>
      </c>
      <c r="AY10" s="162">
        <v>0</v>
      </c>
      <c r="AZ10" s="162">
        <v>0</v>
      </c>
      <c r="BA10" s="162">
        <v>306</v>
      </c>
      <c r="BB10" s="162" t="s">
        <v>123</v>
      </c>
    </row>
    <row r="11" spans="1:54" ht="30" customHeight="1" x14ac:dyDescent="0.15">
      <c r="A11" s="168" t="s">
        <v>441</v>
      </c>
      <c r="B11" s="157" t="s">
        <v>456</v>
      </c>
      <c r="C11" s="157" t="s">
        <v>476</v>
      </c>
      <c r="D11" s="158" t="s">
        <v>896</v>
      </c>
      <c r="E11" s="159">
        <v>23090</v>
      </c>
      <c r="F11" s="160">
        <v>9891623</v>
      </c>
      <c r="G11" s="161" t="s">
        <v>477</v>
      </c>
      <c r="H11" s="161" t="s">
        <v>478</v>
      </c>
      <c r="I11" s="162" t="s">
        <v>60</v>
      </c>
      <c r="J11" s="162" t="s">
        <v>60</v>
      </c>
      <c r="K11" s="162" t="s">
        <v>60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62">
        <v>0</v>
      </c>
      <c r="AB11" s="162">
        <v>0</v>
      </c>
      <c r="AC11" s="162">
        <v>0</v>
      </c>
      <c r="AD11" s="162">
        <v>0</v>
      </c>
      <c r="AE11" s="162">
        <v>0</v>
      </c>
      <c r="AF11" s="162">
        <v>0</v>
      </c>
      <c r="AG11" s="162">
        <v>0</v>
      </c>
      <c r="AH11" s="162">
        <v>0</v>
      </c>
      <c r="AI11" s="162">
        <v>0</v>
      </c>
      <c r="AJ11" s="162">
        <v>0</v>
      </c>
      <c r="AK11" s="162">
        <v>0</v>
      </c>
      <c r="AL11" s="162">
        <v>0</v>
      </c>
      <c r="AM11" s="162">
        <v>0</v>
      </c>
      <c r="AN11" s="162">
        <v>0</v>
      </c>
      <c r="AO11" s="162">
        <v>0</v>
      </c>
      <c r="AP11" s="162">
        <v>0</v>
      </c>
      <c r="AQ11" s="162">
        <v>0</v>
      </c>
      <c r="AR11" s="162">
        <v>0</v>
      </c>
      <c r="AS11" s="162">
        <v>0</v>
      </c>
      <c r="AT11" s="162">
        <v>0</v>
      </c>
      <c r="AU11" s="162"/>
      <c r="AV11" s="164">
        <f t="shared" si="0"/>
        <v>185</v>
      </c>
      <c r="AW11" s="162">
        <v>185</v>
      </c>
      <c r="AX11" s="162">
        <v>0</v>
      </c>
      <c r="AY11" s="162">
        <v>0</v>
      </c>
      <c r="AZ11" s="162">
        <v>0</v>
      </c>
      <c r="BA11" s="162">
        <v>0</v>
      </c>
      <c r="BB11" s="162">
        <v>0</v>
      </c>
    </row>
    <row r="12" spans="1:54" ht="30" customHeight="1" x14ac:dyDescent="0.15">
      <c r="A12" s="168" t="s">
        <v>441</v>
      </c>
      <c r="B12" s="157" t="s">
        <v>479</v>
      </c>
      <c r="C12" s="157" t="s">
        <v>480</v>
      </c>
      <c r="D12" s="158" t="s">
        <v>481</v>
      </c>
      <c r="E12" s="159">
        <v>34335</v>
      </c>
      <c r="F12" s="160">
        <v>9891601</v>
      </c>
      <c r="G12" s="161" t="s">
        <v>482</v>
      </c>
      <c r="H12" s="161" t="s">
        <v>483</v>
      </c>
      <c r="I12" s="162" t="s">
        <v>60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</v>
      </c>
      <c r="U12" s="162">
        <v>0</v>
      </c>
      <c r="V12" s="162" t="s">
        <v>73</v>
      </c>
      <c r="W12" s="162">
        <v>0</v>
      </c>
      <c r="X12" s="162">
        <v>0</v>
      </c>
      <c r="Y12" s="162">
        <v>0</v>
      </c>
      <c r="Z12" s="162">
        <v>0</v>
      </c>
      <c r="AA12" s="162">
        <v>0</v>
      </c>
      <c r="AB12" s="162">
        <v>0</v>
      </c>
      <c r="AC12" s="162">
        <v>0</v>
      </c>
      <c r="AD12" s="162">
        <v>0</v>
      </c>
      <c r="AE12" s="162" t="s">
        <v>60</v>
      </c>
      <c r="AF12" s="162">
        <v>0</v>
      </c>
      <c r="AG12" s="162">
        <v>0</v>
      </c>
      <c r="AH12" s="162">
        <v>0</v>
      </c>
      <c r="AI12" s="162">
        <v>0</v>
      </c>
      <c r="AJ12" s="162">
        <v>0</v>
      </c>
      <c r="AK12" s="162">
        <v>0</v>
      </c>
      <c r="AL12" s="162">
        <v>0</v>
      </c>
      <c r="AM12" s="162">
        <v>0</v>
      </c>
      <c r="AN12" s="162">
        <v>0</v>
      </c>
      <c r="AO12" s="162">
        <v>0</v>
      </c>
      <c r="AP12" s="162">
        <v>0</v>
      </c>
      <c r="AQ12" s="162">
        <v>0</v>
      </c>
      <c r="AR12" s="162">
        <v>0</v>
      </c>
      <c r="AS12" s="162">
        <v>0</v>
      </c>
      <c r="AT12" s="162">
        <v>0</v>
      </c>
      <c r="AU12" s="162"/>
      <c r="AV12" s="164">
        <f t="shared" si="0"/>
        <v>29</v>
      </c>
      <c r="AW12" s="162">
        <v>0</v>
      </c>
      <c r="AX12" s="162">
        <v>0</v>
      </c>
      <c r="AY12" s="162">
        <v>0</v>
      </c>
      <c r="AZ12" s="162">
        <v>0</v>
      </c>
      <c r="BA12" s="162">
        <v>29</v>
      </c>
      <c r="BB12" s="162">
        <v>0</v>
      </c>
    </row>
    <row r="13" spans="1:54" ht="31.5" x14ac:dyDescent="0.15">
      <c r="A13" s="168" t="s">
        <v>441</v>
      </c>
      <c r="B13" s="157" t="s">
        <v>484</v>
      </c>
      <c r="C13" s="157" t="s">
        <v>485</v>
      </c>
      <c r="D13" s="158" t="s">
        <v>486</v>
      </c>
      <c r="E13" s="159">
        <v>34790</v>
      </c>
      <c r="F13" s="160">
        <v>9891501</v>
      </c>
      <c r="G13" s="161" t="s">
        <v>487</v>
      </c>
      <c r="H13" s="161" t="s">
        <v>488</v>
      </c>
      <c r="I13" s="162" t="s">
        <v>60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62" t="s">
        <v>73</v>
      </c>
      <c r="V13" s="162" t="s">
        <v>60</v>
      </c>
      <c r="W13" s="162">
        <v>0</v>
      </c>
      <c r="X13" s="162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0</v>
      </c>
      <c r="AD13" s="162" t="s">
        <v>60</v>
      </c>
      <c r="AE13" s="162">
        <v>0</v>
      </c>
      <c r="AF13" s="162">
        <v>0</v>
      </c>
      <c r="AG13" s="162">
        <v>0</v>
      </c>
      <c r="AH13" s="162">
        <v>0</v>
      </c>
      <c r="AI13" s="162">
        <v>0</v>
      </c>
      <c r="AJ13" s="162">
        <v>0</v>
      </c>
      <c r="AK13" s="162">
        <v>0</v>
      </c>
      <c r="AL13" s="162">
        <v>0</v>
      </c>
      <c r="AM13" s="162">
        <v>0</v>
      </c>
      <c r="AN13" s="162">
        <v>0</v>
      </c>
      <c r="AO13" s="162">
        <v>0</v>
      </c>
      <c r="AP13" s="162">
        <v>0</v>
      </c>
      <c r="AQ13" s="162" t="s">
        <v>60</v>
      </c>
      <c r="AR13" s="162">
        <v>0</v>
      </c>
      <c r="AS13" s="162">
        <v>0</v>
      </c>
      <c r="AT13" s="162">
        <v>0</v>
      </c>
      <c r="AU13" s="162"/>
      <c r="AV13" s="164">
        <f t="shared" si="0"/>
        <v>58</v>
      </c>
      <c r="AW13" s="162">
        <v>0</v>
      </c>
      <c r="AX13" s="162">
        <v>0</v>
      </c>
      <c r="AY13" s="162">
        <v>0</v>
      </c>
      <c r="AZ13" s="162">
        <v>28</v>
      </c>
      <c r="BA13" s="162">
        <v>30</v>
      </c>
      <c r="BB13" s="162" t="s">
        <v>194</v>
      </c>
    </row>
    <row r="14" spans="1:54" ht="30" customHeight="1" x14ac:dyDescent="0.15">
      <c r="A14" s="168" t="s">
        <v>441</v>
      </c>
      <c r="B14" s="157" t="s">
        <v>489</v>
      </c>
      <c r="C14" s="157" t="s">
        <v>490</v>
      </c>
      <c r="D14" s="158" t="s">
        <v>491</v>
      </c>
      <c r="E14" s="159">
        <v>39965</v>
      </c>
      <c r="F14" s="160">
        <v>9891503</v>
      </c>
      <c r="G14" s="161" t="s">
        <v>492</v>
      </c>
      <c r="H14" s="161" t="s">
        <v>493</v>
      </c>
      <c r="I14" s="162"/>
      <c r="J14" s="162" t="s">
        <v>60</v>
      </c>
      <c r="K14" s="162" t="s">
        <v>60</v>
      </c>
      <c r="L14" s="162">
        <v>0</v>
      </c>
      <c r="M14" s="162"/>
      <c r="N14" s="162">
        <v>0</v>
      </c>
      <c r="O14" s="162">
        <v>0</v>
      </c>
      <c r="P14" s="162">
        <v>0</v>
      </c>
      <c r="Q14" s="162">
        <v>0</v>
      </c>
      <c r="R14" s="162">
        <v>0</v>
      </c>
      <c r="S14" s="162"/>
      <c r="T14" s="162">
        <v>0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0</v>
      </c>
      <c r="AJ14" s="162">
        <v>0</v>
      </c>
      <c r="AK14" s="162">
        <v>0</v>
      </c>
      <c r="AL14" s="162">
        <v>0</v>
      </c>
      <c r="AM14" s="162">
        <v>0</v>
      </c>
      <c r="AN14" s="162" t="s">
        <v>60</v>
      </c>
      <c r="AO14" s="162">
        <v>0</v>
      </c>
      <c r="AP14" s="162">
        <v>0</v>
      </c>
      <c r="AQ14" s="162">
        <v>0</v>
      </c>
      <c r="AR14" s="162">
        <v>0</v>
      </c>
      <c r="AS14" s="162">
        <v>0</v>
      </c>
      <c r="AT14" s="162">
        <v>0</v>
      </c>
      <c r="AU14" s="162"/>
      <c r="AV14" s="164">
        <f t="shared" si="0"/>
        <v>255</v>
      </c>
      <c r="AW14" s="162">
        <v>201</v>
      </c>
      <c r="AX14" s="162">
        <v>0</v>
      </c>
      <c r="AY14" s="162">
        <v>0</v>
      </c>
      <c r="AZ14" s="162">
        <v>0</v>
      </c>
      <c r="BA14" s="162">
        <v>54</v>
      </c>
      <c r="BB14" s="162">
        <v>0</v>
      </c>
    </row>
    <row r="15" spans="1:54" ht="30" customHeight="1" x14ac:dyDescent="0.15">
      <c r="A15" s="168" t="s">
        <v>441</v>
      </c>
      <c r="B15" s="157" t="s">
        <v>494</v>
      </c>
      <c r="C15" s="157" t="s">
        <v>495</v>
      </c>
      <c r="D15" s="158" t="s">
        <v>935</v>
      </c>
      <c r="E15" s="159">
        <v>24061</v>
      </c>
      <c r="F15" s="160">
        <v>9812152</v>
      </c>
      <c r="G15" s="161" t="s">
        <v>496</v>
      </c>
      <c r="H15" s="161" t="s">
        <v>497</v>
      </c>
      <c r="I15" s="162" t="s">
        <v>60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  <c r="R15" s="162">
        <v>0</v>
      </c>
      <c r="S15" s="162">
        <v>0</v>
      </c>
      <c r="T15" s="162" t="s">
        <v>60</v>
      </c>
      <c r="U15" s="162" t="s">
        <v>60</v>
      </c>
      <c r="V15" s="162" t="s">
        <v>60</v>
      </c>
      <c r="W15" s="162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2">
        <v>0</v>
      </c>
      <c r="AG15" s="162">
        <v>0</v>
      </c>
      <c r="AH15" s="162">
        <v>0</v>
      </c>
      <c r="AI15" s="162">
        <v>0</v>
      </c>
      <c r="AJ15" s="162">
        <v>0</v>
      </c>
      <c r="AK15" s="162">
        <v>0</v>
      </c>
      <c r="AL15" s="162">
        <v>0</v>
      </c>
      <c r="AM15" s="162">
        <v>0</v>
      </c>
      <c r="AN15" s="162">
        <v>0</v>
      </c>
      <c r="AO15" s="162">
        <v>0</v>
      </c>
      <c r="AP15" s="162">
        <v>0</v>
      </c>
      <c r="AQ15" s="162" t="s">
        <v>60</v>
      </c>
      <c r="AR15" s="162">
        <v>0</v>
      </c>
      <c r="AS15" s="162">
        <v>0</v>
      </c>
      <c r="AT15" s="162">
        <v>0</v>
      </c>
      <c r="AU15" s="162"/>
      <c r="AV15" s="164">
        <f t="shared" si="0"/>
        <v>90</v>
      </c>
      <c r="AW15" s="162">
        <v>0</v>
      </c>
      <c r="AX15" s="162">
        <v>0</v>
      </c>
      <c r="AY15" s="162">
        <v>0</v>
      </c>
      <c r="AZ15" s="162">
        <v>35</v>
      </c>
      <c r="BA15" s="162">
        <v>55</v>
      </c>
      <c r="BB15" s="162" t="s">
        <v>87</v>
      </c>
    </row>
    <row r="16" spans="1:54" ht="63" x14ac:dyDescent="0.15">
      <c r="A16" s="168" t="s">
        <v>505</v>
      </c>
      <c r="B16" s="157" t="s">
        <v>498</v>
      </c>
      <c r="C16" s="157" t="s">
        <v>499</v>
      </c>
      <c r="D16" s="158" t="s">
        <v>500</v>
      </c>
      <c r="E16" s="173">
        <v>16711</v>
      </c>
      <c r="F16" s="167" t="s">
        <v>501</v>
      </c>
      <c r="G16" s="161" t="s">
        <v>502</v>
      </c>
      <c r="H16" s="168" t="s">
        <v>503</v>
      </c>
      <c r="I16" s="162" t="s">
        <v>60</v>
      </c>
      <c r="J16" s="162" t="s">
        <v>73</v>
      </c>
      <c r="K16" s="162">
        <v>0</v>
      </c>
      <c r="L16" s="162">
        <v>0</v>
      </c>
      <c r="M16" s="162" t="s">
        <v>60</v>
      </c>
      <c r="N16" s="162"/>
      <c r="O16" s="162"/>
      <c r="P16" s="162"/>
      <c r="Q16" s="162"/>
      <c r="R16" s="162">
        <v>0</v>
      </c>
      <c r="S16" s="162" t="s">
        <v>85</v>
      </c>
      <c r="T16" s="162" t="s">
        <v>60</v>
      </c>
      <c r="U16" s="162" t="s">
        <v>60</v>
      </c>
      <c r="V16" s="162" t="s">
        <v>60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 t="s">
        <v>60</v>
      </c>
      <c r="AE16" s="162" t="s">
        <v>60</v>
      </c>
      <c r="AF16" s="162">
        <v>0</v>
      </c>
      <c r="AG16" s="162">
        <v>0</v>
      </c>
      <c r="AH16" s="162"/>
      <c r="AI16" s="162">
        <v>0</v>
      </c>
      <c r="AJ16" s="162" t="s">
        <v>73</v>
      </c>
      <c r="AK16" s="162" t="s">
        <v>60</v>
      </c>
      <c r="AL16" s="162" t="s">
        <v>60</v>
      </c>
      <c r="AM16" s="162">
        <v>0</v>
      </c>
      <c r="AN16" s="162" t="s">
        <v>60</v>
      </c>
      <c r="AO16" s="162">
        <v>0</v>
      </c>
      <c r="AP16" s="162" t="s">
        <v>60</v>
      </c>
      <c r="AQ16" s="162">
        <v>0</v>
      </c>
      <c r="AR16" s="162">
        <v>0</v>
      </c>
      <c r="AS16" s="162">
        <v>0</v>
      </c>
      <c r="AT16" s="162">
        <v>0</v>
      </c>
      <c r="AU16" s="169" t="s">
        <v>504</v>
      </c>
      <c r="AV16" s="162">
        <f t="shared" si="0"/>
        <v>161</v>
      </c>
      <c r="AW16" s="162">
        <v>0</v>
      </c>
      <c r="AX16" s="162">
        <v>0</v>
      </c>
      <c r="AY16" s="162">
        <v>0</v>
      </c>
      <c r="AZ16" s="162"/>
      <c r="BA16" s="162">
        <v>161</v>
      </c>
      <c r="BB16" s="162" t="s">
        <v>267</v>
      </c>
    </row>
    <row r="17" spans="1:54" ht="99.75" customHeight="1" x14ac:dyDescent="0.15">
      <c r="A17" s="168" t="s">
        <v>505</v>
      </c>
      <c r="B17" s="157" t="s">
        <v>506</v>
      </c>
      <c r="C17" s="157" t="s">
        <v>507</v>
      </c>
      <c r="D17" s="158" t="s">
        <v>508</v>
      </c>
      <c r="E17" s="173">
        <v>18354</v>
      </c>
      <c r="F17" s="167" t="s">
        <v>509</v>
      </c>
      <c r="G17" s="161" t="s">
        <v>510</v>
      </c>
      <c r="H17" s="168" t="s">
        <v>511</v>
      </c>
      <c r="I17" s="162" t="s">
        <v>60</v>
      </c>
      <c r="J17" s="162">
        <v>0</v>
      </c>
      <c r="K17" s="162" t="s">
        <v>60</v>
      </c>
      <c r="L17" s="162">
        <v>0</v>
      </c>
      <c r="M17" s="162" t="s">
        <v>60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 t="s">
        <v>60</v>
      </c>
      <c r="U17" s="162" t="s">
        <v>60</v>
      </c>
      <c r="V17" s="162" t="s">
        <v>60</v>
      </c>
      <c r="W17" s="162" t="s">
        <v>60</v>
      </c>
      <c r="X17" s="162">
        <v>0</v>
      </c>
      <c r="Y17" s="162" t="s">
        <v>60</v>
      </c>
      <c r="Z17" s="162" t="s">
        <v>60</v>
      </c>
      <c r="AA17" s="162" t="s">
        <v>60</v>
      </c>
      <c r="AB17" s="162">
        <v>0</v>
      </c>
      <c r="AC17" s="162">
        <v>0</v>
      </c>
      <c r="AD17" s="162" t="s">
        <v>60</v>
      </c>
      <c r="AE17" s="162" t="s">
        <v>60</v>
      </c>
      <c r="AF17" s="162">
        <v>0</v>
      </c>
      <c r="AG17" s="162">
        <v>0</v>
      </c>
      <c r="AH17" s="162" t="s">
        <v>60</v>
      </c>
      <c r="AI17" s="162">
        <v>0</v>
      </c>
      <c r="AJ17" s="162">
        <v>0</v>
      </c>
      <c r="AK17" s="162" t="s">
        <v>60</v>
      </c>
      <c r="AL17" s="162" t="s">
        <v>60</v>
      </c>
      <c r="AM17" s="162">
        <v>0</v>
      </c>
      <c r="AN17" s="162" t="s">
        <v>60</v>
      </c>
      <c r="AO17" s="162" t="s">
        <v>60</v>
      </c>
      <c r="AP17" s="162" t="s">
        <v>60</v>
      </c>
      <c r="AQ17" s="162">
        <v>0</v>
      </c>
      <c r="AR17" s="162">
        <v>0</v>
      </c>
      <c r="AS17" s="162">
        <v>0</v>
      </c>
      <c r="AT17" s="162">
        <v>0</v>
      </c>
      <c r="AU17" s="169" t="s">
        <v>512</v>
      </c>
      <c r="AV17" s="162">
        <f>SUM(AW17:BA17)</f>
        <v>357</v>
      </c>
      <c r="AW17" s="162">
        <v>0</v>
      </c>
      <c r="AX17" s="162">
        <v>0</v>
      </c>
      <c r="AY17" s="162">
        <v>0</v>
      </c>
      <c r="AZ17" s="162">
        <v>0</v>
      </c>
      <c r="BA17" s="162">
        <v>357</v>
      </c>
      <c r="BB17" s="162" t="s">
        <v>123</v>
      </c>
    </row>
    <row r="18" spans="1:54" ht="30" customHeight="1" x14ac:dyDescent="0.15">
      <c r="A18" s="168" t="s">
        <v>505</v>
      </c>
      <c r="B18" s="157" t="s">
        <v>513</v>
      </c>
      <c r="C18" s="157" t="s">
        <v>514</v>
      </c>
      <c r="D18" s="158" t="s">
        <v>515</v>
      </c>
      <c r="E18" s="173">
        <v>28399</v>
      </c>
      <c r="F18" s="167" t="s">
        <v>516</v>
      </c>
      <c r="G18" s="161" t="s">
        <v>517</v>
      </c>
      <c r="H18" s="168" t="s">
        <v>518</v>
      </c>
      <c r="I18" s="162" t="s">
        <v>60</v>
      </c>
      <c r="J18" s="162" t="s">
        <v>60</v>
      </c>
      <c r="K18" s="162" t="s">
        <v>60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2">
        <v>0</v>
      </c>
      <c r="AG18" s="162">
        <v>0</v>
      </c>
      <c r="AH18" s="162">
        <v>0</v>
      </c>
      <c r="AI18" s="162">
        <v>0</v>
      </c>
      <c r="AJ18" s="162">
        <v>0</v>
      </c>
      <c r="AK18" s="162">
        <v>0</v>
      </c>
      <c r="AL18" s="162">
        <v>0</v>
      </c>
      <c r="AM18" s="162">
        <v>0</v>
      </c>
      <c r="AN18" s="162">
        <v>0</v>
      </c>
      <c r="AO18" s="162">
        <v>0</v>
      </c>
      <c r="AP18" s="162">
        <v>0</v>
      </c>
      <c r="AQ18" s="162">
        <v>0</v>
      </c>
      <c r="AR18" s="162">
        <v>0</v>
      </c>
      <c r="AS18" s="162">
        <v>0</v>
      </c>
      <c r="AT18" s="162">
        <v>0</v>
      </c>
      <c r="AU18" s="169"/>
      <c r="AV18" s="164">
        <f>SUM(AW18:BB18)</f>
        <v>288</v>
      </c>
      <c r="AW18" s="164">
        <v>288</v>
      </c>
      <c r="AX18" s="162">
        <v>0</v>
      </c>
      <c r="AY18" s="162">
        <v>0</v>
      </c>
      <c r="AZ18" s="162">
        <v>0</v>
      </c>
      <c r="BA18" s="162">
        <v>0</v>
      </c>
      <c r="BB18" s="162">
        <v>0</v>
      </c>
    </row>
    <row r="19" spans="1:54" ht="59.25" customHeight="1" x14ac:dyDescent="0.15">
      <c r="A19" s="168" t="s">
        <v>505</v>
      </c>
      <c r="B19" s="157" t="s">
        <v>519</v>
      </c>
      <c r="C19" s="157" t="s">
        <v>520</v>
      </c>
      <c r="D19" s="158" t="s">
        <v>521</v>
      </c>
      <c r="E19" s="173">
        <v>36174</v>
      </c>
      <c r="F19" s="167" t="s">
        <v>522</v>
      </c>
      <c r="G19" s="161" t="s">
        <v>523</v>
      </c>
      <c r="H19" s="168" t="s">
        <v>524</v>
      </c>
      <c r="I19" s="162" t="s">
        <v>60</v>
      </c>
      <c r="J19" s="162">
        <v>0</v>
      </c>
      <c r="K19" s="162">
        <v>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 t="s">
        <v>60</v>
      </c>
      <c r="V19" s="162" t="s">
        <v>60</v>
      </c>
      <c r="W19" s="162" t="s">
        <v>60</v>
      </c>
      <c r="X19" s="162">
        <v>0</v>
      </c>
      <c r="Y19" s="162" t="s">
        <v>60</v>
      </c>
      <c r="Z19" s="162" t="s">
        <v>60</v>
      </c>
      <c r="AA19" s="162">
        <v>0</v>
      </c>
      <c r="AB19" s="162" t="s">
        <v>60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  <c r="AJ19" s="162">
        <v>0</v>
      </c>
      <c r="AK19" s="162">
        <v>0</v>
      </c>
      <c r="AL19" s="162">
        <v>0</v>
      </c>
      <c r="AM19" s="162">
        <v>0</v>
      </c>
      <c r="AN19" s="162" t="s">
        <v>60</v>
      </c>
      <c r="AO19" s="162" t="s">
        <v>60</v>
      </c>
      <c r="AP19" s="162" t="s">
        <v>60</v>
      </c>
      <c r="AQ19" s="162">
        <v>0</v>
      </c>
      <c r="AR19" s="162">
        <v>0</v>
      </c>
      <c r="AS19" s="162">
        <v>0</v>
      </c>
      <c r="AT19" s="162">
        <v>0</v>
      </c>
      <c r="AU19" s="169" t="s">
        <v>525</v>
      </c>
      <c r="AV19" s="162">
        <f t="shared" si="0"/>
        <v>79</v>
      </c>
      <c r="AW19" s="162">
        <v>0</v>
      </c>
      <c r="AX19" s="162">
        <v>0</v>
      </c>
      <c r="AY19" s="162">
        <v>0</v>
      </c>
      <c r="AZ19" s="162">
        <v>28</v>
      </c>
      <c r="BA19" s="162">
        <v>51</v>
      </c>
      <c r="BB19" s="162" t="s">
        <v>87</v>
      </c>
    </row>
    <row r="20" spans="1:54" ht="144" customHeight="1" x14ac:dyDescent="0.15">
      <c r="A20" s="168" t="s">
        <v>505</v>
      </c>
      <c r="B20" s="157" t="s">
        <v>526</v>
      </c>
      <c r="C20" s="157" t="s">
        <v>527</v>
      </c>
      <c r="D20" s="158" t="s">
        <v>528</v>
      </c>
      <c r="E20" s="173">
        <v>40634</v>
      </c>
      <c r="F20" s="167" t="s">
        <v>529</v>
      </c>
      <c r="G20" s="161" t="s">
        <v>530</v>
      </c>
      <c r="H20" s="168" t="s">
        <v>531</v>
      </c>
      <c r="I20" s="162"/>
      <c r="J20" s="162">
        <v>0</v>
      </c>
      <c r="K20" s="162">
        <v>0</v>
      </c>
      <c r="L20" s="162">
        <v>0</v>
      </c>
      <c r="M20" s="162">
        <v>0</v>
      </c>
      <c r="N20" s="162"/>
      <c r="O20" s="162"/>
      <c r="P20" s="162">
        <v>0</v>
      </c>
      <c r="Q20" s="162"/>
      <c r="R20" s="162">
        <v>0</v>
      </c>
      <c r="S20" s="162">
        <v>0</v>
      </c>
      <c r="T20" s="162">
        <v>0</v>
      </c>
      <c r="U20" s="162"/>
      <c r="V20" s="162" t="s">
        <v>60</v>
      </c>
      <c r="W20" s="162" t="s">
        <v>60</v>
      </c>
      <c r="X20" s="162">
        <v>0</v>
      </c>
      <c r="Y20" s="162" t="s">
        <v>60</v>
      </c>
      <c r="Z20" s="162" t="s">
        <v>73</v>
      </c>
      <c r="AA20" s="162">
        <v>0</v>
      </c>
      <c r="AB20" s="162">
        <v>0</v>
      </c>
      <c r="AC20" s="162">
        <v>0</v>
      </c>
      <c r="AD20" s="162" t="s">
        <v>73</v>
      </c>
      <c r="AE20" s="162" t="s">
        <v>60</v>
      </c>
      <c r="AF20" s="162">
        <v>0</v>
      </c>
      <c r="AG20" s="162">
        <v>0</v>
      </c>
      <c r="AH20" s="162">
        <v>0</v>
      </c>
      <c r="AI20" s="162">
        <v>0</v>
      </c>
      <c r="AJ20" s="162" t="s">
        <v>60</v>
      </c>
      <c r="AK20" s="162" t="s">
        <v>60</v>
      </c>
      <c r="AL20" s="162"/>
      <c r="AM20" s="162">
        <v>0</v>
      </c>
      <c r="AN20" s="162">
        <v>0</v>
      </c>
      <c r="AO20" s="162"/>
      <c r="AP20" s="162" t="s">
        <v>60</v>
      </c>
      <c r="AQ20" s="162">
        <v>0</v>
      </c>
      <c r="AR20" s="162">
        <v>0</v>
      </c>
      <c r="AS20" s="162">
        <v>0</v>
      </c>
      <c r="AT20" s="162">
        <v>0</v>
      </c>
      <c r="AU20" s="169" t="s">
        <v>532</v>
      </c>
      <c r="AV20" s="164">
        <f t="shared" si="0"/>
        <v>373</v>
      </c>
      <c r="AW20" s="164">
        <v>0</v>
      </c>
      <c r="AX20" s="164">
        <v>0</v>
      </c>
      <c r="AY20" s="164">
        <v>0</v>
      </c>
      <c r="AZ20" s="164">
        <v>0</v>
      </c>
      <c r="BA20" s="164">
        <v>373</v>
      </c>
      <c r="BB20" s="162">
        <v>0</v>
      </c>
    </row>
    <row r="21" spans="1:54" ht="30" customHeight="1" x14ac:dyDescent="0.15">
      <c r="A21" s="168" t="s">
        <v>505</v>
      </c>
      <c r="B21" s="157" t="s">
        <v>526</v>
      </c>
      <c r="C21" s="157" t="s">
        <v>533</v>
      </c>
      <c r="D21" s="157" t="s">
        <v>897</v>
      </c>
      <c r="E21" s="209">
        <v>20922</v>
      </c>
      <c r="F21" s="167" t="s">
        <v>534</v>
      </c>
      <c r="G21" s="161" t="s">
        <v>535</v>
      </c>
      <c r="H21" s="168" t="s">
        <v>536</v>
      </c>
      <c r="I21" s="162">
        <v>0</v>
      </c>
      <c r="J21" s="162">
        <v>0</v>
      </c>
      <c r="K21" s="162" t="s">
        <v>60</v>
      </c>
      <c r="L21" s="162"/>
      <c r="M21" s="162">
        <v>0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2">
        <v>0</v>
      </c>
      <c r="AG21" s="162">
        <v>0</v>
      </c>
      <c r="AH21" s="162">
        <v>0</v>
      </c>
      <c r="AI21" s="162">
        <v>0</v>
      </c>
      <c r="AJ21" s="162">
        <v>0</v>
      </c>
      <c r="AK21" s="162">
        <v>0</v>
      </c>
      <c r="AL21" s="162">
        <v>0</v>
      </c>
      <c r="AM21" s="162">
        <v>0</v>
      </c>
      <c r="AN21" s="162">
        <v>0</v>
      </c>
      <c r="AO21" s="162">
        <v>0</v>
      </c>
      <c r="AP21" s="162">
        <v>0</v>
      </c>
      <c r="AQ21" s="162"/>
      <c r="AR21" s="162">
        <v>0</v>
      </c>
      <c r="AS21" s="162">
        <v>0</v>
      </c>
      <c r="AT21" s="162">
        <v>0</v>
      </c>
      <c r="AU21" s="169" t="s">
        <v>537</v>
      </c>
      <c r="AV21" s="162">
        <f t="shared" si="0"/>
        <v>258</v>
      </c>
      <c r="AW21" s="162">
        <v>258</v>
      </c>
      <c r="AX21" s="162">
        <v>0</v>
      </c>
      <c r="AY21" s="162">
        <v>0</v>
      </c>
      <c r="AZ21" s="162">
        <v>0</v>
      </c>
      <c r="BA21" s="162">
        <v>0</v>
      </c>
      <c r="BB21" s="162" t="s">
        <v>194</v>
      </c>
    </row>
    <row r="22" spans="1:54" ht="30" customHeight="1" x14ac:dyDescent="0.15">
      <c r="A22" s="168" t="s">
        <v>505</v>
      </c>
      <c r="B22" s="157" t="s">
        <v>538</v>
      </c>
      <c r="C22" s="157" t="s">
        <v>539</v>
      </c>
      <c r="D22" s="158" t="s">
        <v>540</v>
      </c>
      <c r="E22" s="173">
        <v>37425</v>
      </c>
      <c r="F22" s="167" t="s">
        <v>541</v>
      </c>
      <c r="G22" s="161" t="s">
        <v>542</v>
      </c>
      <c r="H22" s="168" t="s">
        <v>543</v>
      </c>
      <c r="I22" s="162" t="s">
        <v>60</v>
      </c>
      <c r="J22" s="162">
        <v>0</v>
      </c>
      <c r="K22" s="162" t="s">
        <v>60</v>
      </c>
      <c r="L22" s="162"/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2">
        <v>0</v>
      </c>
      <c r="AG22" s="162">
        <v>0</v>
      </c>
      <c r="AH22" s="162">
        <v>0</v>
      </c>
      <c r="AI22" s="162">
        <v>0</v>
      </c>
      <c r="AJ22" s="162">
        <v>0</v>
      </c>
      <c r="AK22" s="162">
        <v>0</v>
      </c>
      <c r="AL22" s="162">
        <v>0</v>
      </c>
      <c r="AM22" s="162">
        <v>0</v>
      </c>
      <c r="AN22" s="162">
        <v>0</v>
      </c>
      <c r="AO22" s="162">
        <v>0</v>
      </c>
      <c r="AP22" s="162">
        <v>0</v>
      </c>
      <c r="AQ22" s="162">
        <v>0</v>
      </c>
      <c r="AR22" s="162">
        <v>0</v>
      </c>
      <c r="AS22" s="162">
        <v>0</v>
      </c>
      <c r="AT22" s="162">
        <v>0</v>
      </c>
      <c r="AU22" s="169"/>
      <c r="AV22" s="162">
        <f t="shared" si="0"/>
        <v>112</v>
      </c>
      <c r="AW22" s="162">
        <v>112</v>
      </c>
      <c r="AX22" s="162">
        <v>0</v>
      </c>
      <c r="AY22" s="162">
        <v>0</v>
      </c>
      <c r="AZ22" s="162">
        <v>0</v>
      </c>
      <c r="BA22" s="162">
        <v>0</v>
      </c>
      <c r="BB22" s="162">
        <v>0</v>
      </c>
    </row>
    <row r="23" spans="1:54" ht="30" customHeight="1" x14ac:dyDescent="0.15">
      <c r="A23" s="168" t="s">
        <v>505</v>
      </c>
      <c r="B23" s="157" t="s">
        <v>544</v>
      </c>
      <c r="C23" s="157" t="s">
        <v>545</v>
      </c>
      <c r="D23" s="158" t="s">
        <v>546</v>
      </c>
      <c r="E23" s="173">
        <v>30164</v>
      </c>
      <c r="F23" s="167" t="s">
        <v>547</v>
      </c>
      <c r="G23" s="161" t="s">
        <v>548</v>
      </c>
      <c r="H23" s="168" t="s">
        <v>549</v>
      </c>
      <c r="I23" s="162" t="s">
        <v>60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/>
      <c r="V23" s="162" t="s">
        <v>60</v>
      </c>
      <c r="W23" s="162" t="s">
        <v>60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/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/>
      <c r="AL23" s="162"/>
      <c r="AM23" s="162">
        <v>0</v>
      </c>
      <c r="AN23" s="162" t="s">
        <v>60</v>
      </c>
      <c r="AO23" s="162">
        <v>0</v>
      </c>
      <c r="AP23" s="162"/>
      <c r="AQ23" s="162">
        <v>0</v>
      </c>
      <c r="AR23" s="162">
        <v>0</v>
      </c>
      <c r="AS23" s="162">
        <v>0</v>
      </c>
      <c r="AT23" s="162">
        <v>0</v>
      </c>
      <c r="AU23" s="169"/>
      <c r="AV23" s="162">
        <f t="shared" si="0"/>
        <v>148</v>
      </c>
      <c r="AW23" s="162">
        <v>0</v>
      </c>
      <c r="AX23" s="162">
        <v>0</v>
      </c>
      <c r="AY23" s="162">
        <v>0</v>
      </c>
      <c r="AZ23" s="141">
        <v>52</v>
      </c>
      <c r="BA23" s="141">
        <v>96</v>
      </c>
      <c r="BB23" s="162"/>
    </row>
    <row r="24" spans="1:54" ht="30" customHeight="1" x14ac:dyDescent="0.15">
      <c r="A24" s="168" t="s">
        <v>505</v>
      </c>
      <c r="B24" s="157" t="s">
        <v>550</v>
      </c>
      <c r="C24" s="157" t="s">
        <v>551</v>
      </c>
      <c r="D24" s="158" t="s">
        <v>552</v>
      </c>
      <c r="E24" s="173">
        <v>20044</v>
      </c>
      <c r="F24" s="167" t="s">
        <v>553</v>
      </c>
      <c r="G24" s="161" t="s">
        <v>554</v>
      </c>
      <c r="H24" s="168" t="s">
        <v>555</v>
      </c>
      <c r="I24" s="162" t="s">
        <v>60</v>
      </c>
      <c r="J24" s="162" t="s">
        <v>73</v>
      </c>
      <c r="K24" s="162" t="s">
        <v>60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62">
        <v>0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2">
        <v>0</v>
      </c>
      <c r="AE24" s="162">
        <v>0</v>
      </c>
      <c r="AF24" s="162">
        <v>0</v>
      </c>
      <c r="AG24" s="162">
        <v>0</v>
      </c>
      <c r="AH24" s="162">
        <v>0</v>
      </c>
      <c r="AI24" s="162">
        <v>0</v>
      </c>
      <c r="AJ24" s="162">
        <v>0</v>
      </c>
      <c r="AK24" s="162">
        <v>0</v>
      </c>
      <c r="AL24" s="162">
        <v>0</v>
      </c>
      <c r="AM24" s="162">
        <v>0</v>
      </c>
      <c r="AN24" s="162">
        <v>0</v>
      </c>
      <c r="AO24" s="162">
        <v>0</v>
      </c>
      <c r="AP24" s="162">
        <v>0</v>
      </c>
      <c r="AQ24" s="162">
        <v>0</v>
      </c>
      <c r="AR24" s="162">
        <v>0</v>
      </c>
      <c r="AS24" s="162">
        <v>0</v>
      </c>
      <c r="AT24" s="162">
        <v>0</v>
      </c>
      <c r="AU24" s="169"/>
      <c r="AV24" s="162">
        <f t="shared" si="0"/>
        <v>150</v>
      </c>
      <c r="AW24" s="162">
        <v>150</v>
      </c>
      <c r="AX24" s="162">
        <v>0</v>
      </c>
      <c r="AY24" s="162">
        <v>0</v>
      </c>
      <c r="AZ24" s="162">
        <v>0</v>
      </c>
      <c r="BA24" s="162">
        <v>0</v>
      </c>
      <c r="BB24" s="162">
        <v>0</v>
      </c>
    </row>
    <row r="25" spans="1:54" ht="30" customHeight="1" x14ac:dyDescent="0.15">
      <c r="A25" s="168" t="s">
        <v>505</v>
      </c>
      <c r="B25" s="157" t="s">
        <v>556</v>
      </c>
      <c r="C25" s="157" t="s">
        <v>557</v>
      </c>
      <c r="D25" s="158" t="s">
        <v>558</v>
      </c>
      <c r="E25" s="173">
        <v>28004</v>
      </c>
      <c r="F25" s="167" t="s">
        <v>559</v>
      </c>
      <c r="G25" s="161" t="s">
        <v>560</v>
      </c>
      <c r="H25" s="168" t="s">
        <v>561</v>
      </c>
      <c r="I25" s="162" t="s">
        <v>60</v>
      </c>
      <c r="J25" s="162">
        <v>0</v>
      </c>
      <c r="K25" s="162" t="s">
        <v>60</v>
      </c>
      <c r="L25" s="162"/>
      <c r="M25" s="162">
        <v>0</v>
      </c>
      <c r="N25" s="162">
        <v>0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2">
        <v>0</v>
      </c>
      <c r="AG25" s="162">
        <v>0</v>
      </c>
      <c r="AH25" s="162">
        <v>0</v>
      </c>
      <c r="AI25" s="162">
        <v>0</v>
      </c>
      <c r="AJ25" s="162">
        <v>0</v>
      </c>
      <c r="AK25" s="162">
        <v>0</v>
      </c>
      <c r="AL25" s="162">
        <v>0</v>
      </c>
      <c r="AM25" s="162">
        <v>0</v>
      </c>
      <c r="AN25" s="162">
        <v>0</v>
      </c>
      <c r="AO25" s="162">
        <v>0</v>
      </c>
      <c r="AP25" s="162">
        <v>0</v>
      </c>
      <c r="AQ25" s="162" t="s">
        <v>60</v>
      </c>
      <c r="AR25" s="162">
        <v>0</v>
      </c>
      <c r="AS25" s="162">
        <v>0</v>
      </c>
      <c r="AT25" s="162">
        <v>0</v>
      </c>
      <c r="AU25" s="169"/>
      <c r="AV25" s="162">
        <f t="shared" si="0"/>
        <v>197</v>
      </c>
      <c r="AW25" s="162">
        <v>197</v>
      </c>
      <c r="AX25" s="162">
        <v>0</v>
      </c>
      <c r="AY25" s="162">
        <v>0</v>
      </c>
      <c r="AZ25" s="162">
        <v>0</v>
      </c>
      <c r="BA25" s="162">
        <v>0</v>
      </c>
      <c r="BB25" s="162">
        <v>0</v>
      </c>
    </row>
    <row r="26" spans="1:54" ht="50.25" customHeight="1" x14ac:dyDescent="0.15">
      <c r="A26" s="168" t="s">
        <v>505</v>
      </c>
      <c r="B26" s="157" t="s">
        <v>562</v>
      </c>
      <c r="C26" s="157" t="s">
        <v>563</v>
      </c>
      <c r="D26" s="158" t="s">
        <v>564</v>
      </c>
      <c r="E26" s="173">
        <v>32676</v>
      </c>
      <c r="F26" s="167" t="s">
        <v>565</v>
      </c>
      <c r="G26" s="161" t="s">
        <v>566</v>
      </c>
      <c r="H26" s="168" t="s">
        <v>567</v>
      </c>
      <c r="I26" s="162" t="s">
        <v>60</v>
      </c>
      <c r="J26" s="162">
        <v>0</v>
      </c>
      <c r="K26" s="162">
        <v>0</v>
      </c>
      <c r="L26" s="162">
        <v>0</v>
      </c>
      <c r="M26" s="162"/>
      <c r="N26" s="162"/>
      <c r="O26" s="162"/>
      <c r="P26" s="162">
        <v>0</v>
      </c>
      <c r="Q26" s="162"/>
      <c r="R26" s="162" t="s">
        <v>60</v>
      </c>
      <c r="S26" s="162">
        <v>0</v>
      </c>
      <c r="T26" s="162" t="s">
        <v>60</v>
      </c>
      <c r="U26" s="162" t="s">
        <v>60</v>
      </c>
      <c r="V26" s="162" t="s">
        <v>60</v>
      </c>
      <c r="W26" s="162" t="s">
        <v>60</v>
      </c>
      <c r="X26" s="162">
        <v>0</v>
      </c>
      <c r="Y26" s="162" t="s">
        <v>60</v>
      </c>
      <c r="Z26" s="162" t="s">
        <v>60</v>
      </c>
      <c r="AA26" s="162">
        <v>0</v>
      </c>
      <c r="AB26" s="162">
        <v>0</v>
      </c>
      <c r="AC26" s="162">
        <v>0</v>
      </c>
      <c r="AD26" s="162"/>
      <c r="AE26" s="162" t="s">
        <v>60</v>
      </c>
      <c r="AF26" s="162"/>
      <c r="AG26" s="162"/>
      <c r="AH26" s="162">
        <v>0</v>
      </c>
      <c r="AI26" s="162">
        <v>0</v>
      </c>
      <c r="AJ26" s="162">
        <v>0</v>
      </c>
      <c r="AK26" s="162">
        <v>0</v>
      </c>
      <c r="AL26" s="162">
        <v>0</v>
      </c>
      <c r="AM26" s="162"/>
      <c r="AN26" s="162" t="s">
        <v>60</v>
      </c>
      <c r="AO26" s="162" t="s">
        <v>60</v>
      </c>
      <c r="AP26" s="162" t="s">
        <v>60</v>
      </c>
      <c r="AQ26" s="162">
        <v>0</v>
      </c>
      <c r="AR26" s="162">
        <v>0</v>
      </c>
      <c r="AS26" s="162">
        <v>0</v>
      </c>
      <c r="AT26" s="162">
        <v>0</v>
      </c>
      <c r="AU26" s="169" t="s">
        <v>568</v>
      </c>
      <c r="AV26" s="162">
        <f t="shared" si="0"/>
        <v>271</v>
      </c>
      <c r="AW26" s="162">
        <v>0</v>
      </c>
      <c r="AX26" s="162">
        <v>0</v>
      </c>
      <c r="AY26" s="162">
        <v>0</v>
      </c>
      <c r="AZ26" s="162">
        <v>0</v>
      </c>
      <c r="BA26" s="162">
        <v>271</v>
      </c>
      <c r="BB26" s="162" t="s">
        <v>569</v>
      </c>
    </row>
    <row r="27" spans="1:54" ht="30" customHeight="1" x14ac:dyDescent="0.15">
      <c r="A27" s="168" t="s">
        <v>505</v>
      </c>
      <c r="B27" s="157" t="s">
        <v>570</v>
      </c>
      <c r="C27" s="157" t="s">
        <v>571</v>
      </c>
      <c r="D27" s="158" t="s">
        <v>572</v>
      </c>
      <c r="E27" s="173">
        <v>32122</v>
      </c>
      <c r="F27" s="167" t="s">
        <v>573</v>
      </c>
      <c r="G27" s="161" t="s">
        <v>574</v>
      </c>
      <c r="H27" s="168" t="s">
        <v>575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 t="s">
        <v>60</v>
      </c>
      <c r="U27" s="162">
        <v>0</v>
      </c>
      <c r="V27" s="162">
        <v>0</v>
      </c>
      <c r="W27" s="162">
        <v>0</v>
      </c>
      <c r="X27" s="162">
        <v>0</v>
      </c>
      <c r="Y27" s="162">
        <v>0</v>
      </c>
      <c r="Z27" s="162">
        <v>0</v>
      </c>
      <c r="AA27" s="162">
        <v>0</v>
      </c>
      <c r="AB27" s="162" t="s">
        <v>60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62">
        <v>0</v>
      </c>
      <c r="AI27" s="162" t="s">
        <v>60</v>
      </c>
      <c r="AJ27" s="162" t="s">
        <v>60</v>
      </c>
      <c r="AK27" s="162"/>
      <c r="AL27" s="162">
        <v>0</v>
      </c>
      <c r="AM27" s="162">
        <v>0</v>
      </c>
      <c r="AN27" s="162">
        <v>0</v>
      </c>
      <c r="AO27" s="162">
        <v>0</v>
      </c>
      <c r="AP27" s="162"/>
      <c r="AQ27" s="162">
        <v>0</v>
      </c>
      <c r="AR27" s="162">
        <v>0</v>
      </c>
      <c r="AS27" s="162">
        <v>0</v>
      </c>
      <c r="AT27" s="162">
        <v>0</v>
      </c>
      <c r="AU27" s="169" t="s">
        <v>576</v>
      </c>
      <c r="AV27" s="164">
        <f t="shared" si="0"/>
        <v>74</v>
      </c>
      <c r="AW27" s="164">
        <v>0</v>
      </c>
      <c r="AX27" s="164">
        <v>0</v>
      </c>
      <c r="AY27" s="164">
        <v>0</v>
      </c>
      <c r="AZ27" s="164">
        <v>0</v>
      </c>
      <c r="BA27" s="164">
        <v>74</v>
      </c>
      <c r="BB27" s="162">
        <v>0</v>
      </c>
    </row>
    <row r="28" spans="1:54" ht="30" customHeight="1" x14ac:dyDescent="0.15">
      <c r="A28" s="168" t="s">
        <v>505</v>
      </c>
      <c r="B28" s="157" t="s">
        <v>577</v>
      </c>
      <c r="C28" s="157" t="s">
        <v>578</v>
      </c>
      <c r="D28" s="158" t="s">
        <v>579</v>
      </c>
      <c r="E28" s="173">
        <v>41275</v>
      </c>
      <c r="F28" s="167" t="s">
        <v>580</v>
      </c>
      <c r="G28" s="161" t="s">
        <v>581</v>
      </c>
      <c r="H28" s="168" t="s">
        <v>582</v>
      </c>
      <c r="I28" s="162">
        <v>0</v>
      </c>
      <c r="J28" s="162">
        <v>0</v>
      </c>
      <c r="K28" s="162" t="s">
        <v>60</v>
      </c>
      <c r="L28" s="162"/>
      <c r="M28" s="162" t="s">
        <v>60</v>
      </c>
      <c r="N28" s="162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 t="s">
        <v>60</v>
      </c>
      <c r="U28" s="162">
        <v>0</v>
      </c>
      <c r="V28" s="162">
        <v>0</v>
      </c>
      <c r="W28" s="162">
        <v>0</v>
      </c>
      <c r="X28" s="162">
        <v>0</v>
      </c>
      <c r="Y28" s="162">
        <v>0</v>
      </c>
      <c r="Z28" s="162">
        <v>0</v>
      </c>
      <c r="AA28" s="162">
        <v>0</v>
      </c>
      <c r="AB28" s="162">
        <v>0</v>
      </c>
      <c r="AC28" s="162">
        <v>0</v>
      </c>
      <c r="AD28" s="162">
        <v>0</v>
      </c>
      <c r="AE28" s="162">
        <v>0</v>
      </c>
      <c r="AF28" s="162">
        <v>0</v>
      </c>
      <c r="AG28" s="162">
        <v>0</v>
      </c>
      <c r="AH28" s="162">
        <v>0</v>
      </c>
      <c r="AI28" s="162">
        <v>0</v>
      </c>
      <c r="AJ28" s="162">
        <v>0</v>
      </c>
      <c r="AK28" s="162">
        <v>0</v>
      </c>
      <c r="AL28" s="162">
        <v>0</v>
      </c>
      <c r="AM28" s="162">
        <v>0</v>
      </c>
      <c r="AN28" s="162">
        <v>0</v>
      </c>
      <c r="AO28" s="162">
        <v>0</v>
      </c>
      <c r="AP28" s="162">
        <v>0</v>
      </c>
      <c r="AQ28" s="162">
        <v>0</v>
      </c>
      <c r="AR28" s="162">
        <v>0</v>
      </c>
      <c r="AS28" s="162">
        <v>0</v>
      </c>
      <c r="AT28" s="162">
        <v>0</v>
      </c>
      <c r="AU28" s="169"/>
      <c r="AV28" s="162">
        <f>SUM(AW28:BA28)</f>
        <v>41</v>
      </c>
      <c r="AW28" s="162">
        <v>41</v>
      </c>
      <c r="AX28" s="162">
        <v>0</v>
      </c>
      <c r="AY28" s="162">
        <v>0</v>
      </c>
      <c r="AZ28" s="162">
        <v>0</v>
      </c>
      <c r="BA28" s="162">
        <v>0</v>
      </c>
      <c r="BB28" s="162">
        <v>0</v>
      </c>
    </row>
    <row r="29" spans="1:54" ht="51.75" customHeight="1" x14ac:dyDescent="0.15">
      <c r="A29" s="168" t="s">
        <v>505</v>
      </c>
      <c r="B29" s="157" t="s">
        <v>236</v>
      </c>
      <c r="C29" s="157" t="s">
        <v>583</v>
      </c>
      <c r="D29" s="158" t="s">
        <v>584</v>
      </c>
      <c r="E29" s="173">
        <v>38078</v>
      </c>
      <c r="F29" s="167" t="s">
        <v>585</v>
      </c>
      <c r="G29" s="161" t="s">
        <v>586</v>
      </c>
      <c r="H29" s="168" t="s">
        <v>587</v>
      </c>
      <c r="I29" s="162" t="s">
        <v>60</v>
      </c>
      <c r="J29" s="162">
        <v>0</v>
      </c>
      <c r="K29" s="162">
        <v>0</v>
      </c>
      <c r="L29" s="162">
        <v>0</v>
      </c>
      <c r="M29" s="162"/>
      <c r="N29" s="162">
        <v>0</v>
      </c>
      <c r="O29" s="162">
        <v>0</v>
      </c>
      <c r="P29" s="162">
        <v>0</v>
      </c>
      <c r="Q29" s="162">
        <v>0</v>
      </c>
      <c r="R29" s="162" t="s">
        <v>60</v>
      </c>
      <c r="S29" s="162">
        <v>0</v>
      </c>
      <c r="T29" s="162" t="s">
        <v>60</v>
      </c>
      <c r="U29" s="162" t="s">
        <v>60</v>
      </c>
      <c r="V29" s="162" t="s">
        <v>60</v>
      </c>
      <c r="W29" s="162">
        <v>0</v>
      </c>
      <c r="X29" s="162">
        <v>0</v>
      </c>
      <c r="Y29" s="162" t="s">
        <v>60</v>
      </c>
      <c r="Z29" s="162">
        <v>0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2">
        <v>0</v>
      </c>
      <c r="AG29" s="162">
        <v>0</v>
      </c>
      <c r="AH29" s="162">
        <v>0</v>
      </c>
      <c r="AI29" s="162">
        <v>0</v>
      </c>
      <c r="AJ29" s="162">
        <v>0</v>
      </c>
      <c r="AK29" s="162">
        <v>0</v>
      </c>
      <c r="AL29" s="162">
        <v>0</v>
      </c>
      <c r="AM29" s="162">
        <v>0</v>
      </c>
      <c r="AN29" s="162" t="s">
        <v>60</v>
      </c>
      <c r="AO29" s="162" t="s">
        <v>60</v>
      </c>
      <c r="AP29" s="162" t="s">
        <v>60</v>
      </c>
      <c r="AQ29" s="162" t="s">
        <v>60</v>
      </c>
      <c r="AR29" s="162">
        <v>0</v>
      </c>
      <c r="AS29" s="162">
        <v>0</v>
      </c>
      <c r="AT29" s="162">
        <v>0</v>
      </c>
      <c r="AU29" s="169" t="s">
        <v>588</v>
      </c>
      <c r="AV29" s="164">
        <f t="shared" si="0"/>
        <v>290</v>
      </c>
      <c r="AW29" s="164">
        <v>0</v>
      </c>
      <c r="AX29" s="164">
        <v>0</v>
      </c>
      <c r="AY29" s="164">
        <v>0</v>
      </c>
      <c r="AZ29" s="164">
        <v>0</v>
      </c>
      <c r="BA29" s="164">
        <v>290</v>
      </c>
      <c r="BB29" s="162" t="s">
        <v>87</v>
      </c>
    </row>
    <row r="30" spans="1:54" ht="30" customHeight="1" x14ac:dyDescent="0.15">
      <c r="A30" s="168" t="s">
        <v>505</v>
      </c>
      <c r="B30" s="157" t="s">
        <v>589</v>
      </c>
      <c r="C30" s="157" t="s">
        <v>590</v>
      </c>
      <c r="D30" s="158" t="s">
        <v>591</v>
      </c>
      <c r="E30" s="173">
        <v>21186</v>
      </c>
      <c r="F30" s="167" t="s">
        <v>592</v>
      </c>
      <c r="G30" s="161" t="s">
        <v>593</v>
      </c>
      <c r="H30" s="168" t="s">
        <v>594</v>
      </c>
      <c r="I30" s="162" t="s">
        <v>60</v>
      </c>
      <c r="J30" s="162">
        <v>0</v>
      </c>
      <c r="K30" s="162">
        <v>0</v>
      </c>
      <c r="L30" s="162">
        <v>0</v>
      </c>
      <c r="M30" s="162" t="s">
        <v>60</v>
      </c>
      <c r="N30" s="162">
        <v>0</v>
      </c>
      <c r="O30" s="162" t="s">
        <v>60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62" t="s">
        <v>60</v>
      </c>
      <c r="V30" s="162" t="s">
        <v>60</v>
      </c>
      <c r="W30" s="162">
        <v>0</v>
      </c>
      <c r="X30" s="162">
        <v>0</v>
      </c>
      <c r="Y30" s="162">
        <v>0</v>
      </c>
      <c r="Z30" s="162">
        <v>0</v>
      </c>
      <c r="AA30" s="162">
        <v>0</v>
      </c>
      <c r="AB30" s="162">
        <v>0</v>
      </c>
      <c r="AC30" s="162">
        <v>0</v>
      </c>
      <c r="AD30" s="162">
        <v>0</v>
      </c>
      <c r="AE30" s="162">
        <v>0</v>
      </c>
      <c r="AF30" s="162">
        <v>0</v>
      </c>
      <c r="AG30" s="162">
        <v>0</v>
      </c>
      <c r="AH30" s="162" t="s">
        <v>60</v>
      </c>
      <c r="AI30" s="162">
        <v>0</v>
      </c>
      <c r="AJ30" s="162">
        <v>0</v>
      </c>
      <c r="AK30" s="162">
        <v>0</v>
      </c>
      <c r="AL30" s="162">
        <v>0</v>
      </c>
      <c r="AM30" s="162">
        <v>0</v>
      </c>
      <c r="AN30" s="162" t="s">
        <v>60</v>
      </c>
      <c r="AO30" s="162">
        <v>0</v>
      </c>
      <c r="AP30" s="162">
        <v>0</v>
      </c>
      <c r="AQ30" s="162">
        <v>0</v>
      </c>
      <c r="AR30" s="162">
        <v>0</v>
      </c>
      <c r="AS30" s="162">
        <v>0</v>
      </c>
      <c r="AT30" s="162">
        <v>0</v>
      </c>
      <c r="AU30" s="169"/>
      <c r="AV30" s="162">
        <f t="shared" si="0"/>
        <v>54</v>
      </c>
      <c r="AW30" s="162">
        <v>0</v>
      </c>
      <c r="AX30" s="162">
        <v>0</v>
      </c>
      <c r="AY30" s="162">
        <v>0</v>
      </c>
      <c r="AZ30" s="162"/>
      <c r="BA30" s="162">
        <v>54</v>
      </c>
      <c r="BB30" s="162" t="s">
        <v>87</v>
      </c>
    </row>
    <row r="31" spans="1:54" ht="30" customHeight="1" x14ac:dyDescent="0.15">
      <c r="A31" s="168" t="s">
        <v>505</v>
      </c>
      <c r="B31" s="157" t="s">
        <v>595</v>
      </c>
      <c r="C31" s="157" t="s">
        <v>596</v>
      </c>
      <c r="D31" s="158" t="s">
        <v>597</v>
      </c>
      <c r="E31" s="173">
        <v>35753</v>
      </c>
      <c r="F31" s="167" t="s">
        <v>598</v>
      </c>
      <c r="G31" s="161" t="s">
        <v>599</v>
      </c>
      <c r="H31" s="168" t="s">
        <v>600</v>
      </c>
      <c r="I31" s="162" t="s">
        <v>60</v>
      </c>
      <c r="J31" s="162">
        <v>0</v>
      </c>
      <c r="K31" s="162">
        <v>0</v>
      </c>
      <c r="L31" s="162">
        <v>0</v>
      </c>
      <c r="M31" s="162" t="s">
        <v>60</v>
      </c>
      <c r="N31" s="162" t="s">
        <v>60</v>
      </c>
      <c r="O31" s="162" t="s">
        <v>60</v>
      </c>
      <c r="P31" s="162">
        <v>0</v>
      </c>
      <c r="Q31" s="162" t="s">
        <v>60</v>
      </c>
      <c r="R31" s="162">
        <v>0</v>
      </c>
      <c r="S31" s="162">
        <v>0</v>
      </c>
      <c r="T31" s="162">
        <v>0</v>
      </c>
      <c r="U31" s="162" t="s">
        <v>60</v>
      </c>
      <c r="V31" s="162" t="s">
        <v>60</v>
      </c>
      <c r="W31" s="162">
        <v>0</v>
      </c>
      <c r="X31" s="162">
        <v>0</v>
      </c>
      <c r="Y31" s="162" t="s">
        <v>60</v>
      </c>
      <c r="Z31" s="162">
        <v>0</v>
      </c>
      <c r="AA31" s="162">
        <v>0</v>
      </c>
      <c r="AB31" s="162">
        <v>0</v>
      </c>
      <c r="AC31" s="162">
        <v>0</v>
      </c>
      <c r="AD31" s="162" t="s">
        <v>60</v>
      </c>
      <c r="AE31" s="162" t="s">
        <v>60</v>
      </c>
      <c r="AF31" s="162">
        <v>0</v>
      </c>
      <c r="AG31" s="162" t="s">
        <v>60</v>
      </c>
      <c r="AH31" s="162">
        <v>0</v>
      </c>
      <c r="AI31" s="162">
        <v>0</v>
      </c>
      <c r="AJ31" s="162">
        <v>0</v>
      </c>
      <c r="AK31" s="162">
        <v>0</v>
      </c>
      <c r="AL31" s="162">
        <v>0</v>
      </c>
      <c r="AM31" s="162">
        <v>0</v>
      </c>
      <c r="AN31" s="162" t="s">
        <v>60</v>
      </c>
      <c r="AO31" s="162" t="s">
        <v>60</v>
      </c>
      <c r="AP31" s="162">
        <v>0</v>
      </c>
      <c r="AQ31" s="162">
        <v>0</v>
      </c>
      <c r="AR31" s="162">
        <v>0</v>
      </c>
      <c r="AS31" s="162">
        <v>0</v>
      </c>
      <c r="AT31" s="162">
        <v>0</v>
      </c>
      <c r="AU31" s="169" t="s">
        <v>601</v>
      </c>
      <c r="AV31" s="162">
        <f t="shared" si="0"/>
        <v>100</v>
      </c>
      <c r="AW31" s="162">
        <v>0</v>
      </c>
      <c r="AX31" s="162">
        <v>0</v>
      </c>
      <c r="AY31" s="162">
        <v>0</v>
      </c>
      <c r="AZ31" s="162">
        <v>0</v>
      </c>
      <c r="BA31" s="162">
        <v>100</v>
      </c>
      <c r="BB31" s="162" t="s">
        <v>87</v>
      </c>
    </row>
    <row r="32" spans="1:54" ht="30" customHeight="1" x14ac:dyDescent="0.15">
      <c r="A32" s="168" t="s">
        <v>505</v>
      </c>
      <c r="B32" s="157" t="s">
        <v>602</v>
      </c>
      <c r="C32" s="157" t="s">
        <v>603</v>
      </c>
      <c r="D32" s="158" t="s">
        <v>604</v>
      </c>
      <c r="E32" s="173">
        <v>20611</v>
      </c>
      <c r="F32" s="167" t="s">
        <v>605</v>
      </c>
      <c r="G32" s="161" t="s">
        <v>606</v>
      </c>
      <c r="H32" s="168" t="s">
        <v>607</v>
      </c>
      <c r="I32" s="162" t="s">
        <v>60</v>
      </c>
      <c r="J32" s="162" t="s">
        <v>60</v>
      </c>
      <c r="K32" s="162">
        <v>0</v>
      </c>
      <c r="L32" s="162">
        <v>0</v>
      </c>
      <c r="M32" s="162">
        <v>0</v>
      </c>
      <c r="N32" s="162"/>
      <c r="O32" s="162"/>
      <c r="P32" s="162">
        <v>0</v>
      </c>
      <c r="Q32" s="162"/>
      <c r="R32" s="162">
        <v>0</v>
      </c>
      <c r="S32" s="162" t="s">
        <v>60</v>
      </c>
      <c r="T32" s="162" t="s">
        <v>60</v>
      </c>
      <c r="U32" s="162" t="s">
        <v>60</v>
      </c>
      <c r="V32" s="162" t="s">
        <v>60</v>
      </c>
      <c r="W32" s="162">
        <v>0</v>
      </c>
      <c r="X32" s="162">
        <v>0</v>
      </c>
      <c r="Y32" s="162">
        <v>0</v>
      </c>
      <c r="Z32" s="162">
        <v>0</v>
      </c>
      <c r="AA32" s="162">
        <v>0</v>
      </c>
      <c r="AB32" s="162">
        <v>0</v>
      </c>
      <c r="AC32" s="162">
        <v>0</v>
      </c>
      <c r="AD32" s="162" t="s">
        <v>73</v>
      </c>
      <c r="AE32" s="162" t="s">
        <v>73</v>
      </c>
      <c r="AF32" s="162">
        <v>0</v>
      </c>
      <c r="AG32" s="162" t="s">
        <v>60</v>
      </c>
      <c r="AH32" s="162" t="s">
        <v>60</v>
      </c>
      <c r="AI32" s="162">
        <v>0</v>
      </c>
      <c r="AJ32" s="162">
        <v>0</v>
      </c>
      <c r="AK32" s="162" t="s">
        <v>60</v>
      </c>
      <c r="AL32" s="162" t="s">
        <v>60</v>
      </c>
      <c r="AM32" s="162">
        <v>0</v>
      </c>
      <c r="AN32" s="162" t="s">
        <v>60</v>
      </c>
      <c r="AO32" s="162">
        <v>0</v>
      </c>
      <c r="AP32" s="162" t="s">
        <v>73</v>
      </c>
      <c r="AQ32" s="162">
        <v>0</v>
      </c>
      <c r="AR32" s="162">
        <v>0</v>
      </c>
      <c r="AS32" s="162">
        <v>0</v>
      </c>
      <c r="AT32" s="162">
        <v>0</v>
      </c>
      <c r="AU32" s="169" t="s">
        <v>608</v>
      </c>
      <c r="AV32" s="162">
        <f t="shared" si="0"/>
        <v>170</v>
      </c>
      <c r="AW32" s="162">
        <v>0</v>
      </c>
      <c r="AX32" s="162">
        <v>0</v>
      </c>
      <c r="AY32" s="162">
        <v>0</v>
      </c>
      <c r="AZ32" s="162">
        <v>60</v>
      </c>
      <c r="BA32" s="162">
        <v>110</v>
      </c>
      <c r="BB32" s="162" t="s">
        <v>87</v>
      </c>
    </row>
    <row r="33" spans="1:54" ht="30" customHeight="1" x14ac:dyDescent="0.15">
      <c r="A33" s="168" t="s">
        <v>505</v>
      </c>
      <c r="B33" s="157" t="s">
        <v>609</v>
      </c>
      <c r="C33" s="157" t="s">
        <v>610</v>
      </c>
      <c r="D33" s="158" t="s">
        <v>904</v>
      </c>
      <c r="E33" s="173">
        <v>44713</v>
      </c>
      <c r="F33" s="167" t="s">
        <v>611</v>
      </c>
      <c r="G33" s="161" t="s">
        <v>612</v>
      </c>
      <c r="H33" s="168" t="s">
        <v>613</v>
      </c>
      <c r="I33" s="162">
        <v>0</v>
      </c>
      <c r="J33" s="162">
        <v>0</v>
      </c>
      <c r="K33" s="162" t="s">
        <v>60</v>
      </c>
      <c r="L33" s="162">
        <v>0</v>
      </c>
      <c r="M33" s="162" t="s">
        <v>60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0</v>
      </c>
      <c r="V33" s="162">
        <v>0</v>
      </c>
      <c r="W33" s="162">
        <v>0</v>
      </c>
      <c r="X33" s="162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0</v>
      </c>
      <c r="AF33" s="162">
        <v>0</v>
      </c>
      <c r="AG33" s="162">
        <v>0</v>
      </c>
      <c r="AH33" s="162">
        <v>0</v>
      </c>
      <c r="AI33" s="162">
        <v>0</v>
      </c>
      <c r="AJ33" s="162">
        <v>0</v>
      </c>
      <c r="AK33" s="162">
        <v>0</v>
      </c>
      <c r="AL33" s="162">
        <v>0</v>
      </c>
      <c r="AM33" s="162">
        <v>0</v>
      </c>
      <c r="AN33" s="162">
        <v>0</v>
      </c>
      <c r="AO33" s="162">
        <v>0</v>
      </c>
      <c r="AP33" s="162">
        <v>0</v>
      </c>
      <c r="AQ33" s="162">
        <v>0</v>
      </c>
      <c r="AR33" s="162">
        <v>0</v>
      </c>
      <c r="AS33" s="162">
        <v>0</v>
      </c>
      <c r="AT33" s="162">
        <v>0</v>
      </c>
      <c r="AU33" s="169"/>
      <c r="AV33" s="164">
        <f>SUM(AW33:BA33)</f>
        <v>120</v>
      </c>
      <c r="AW33" s="164">
        <v>120</v>
      </c>
      <c r="AX33" s="164">
        <v>0</v>
      </c>
      <c r="AY33" s="164">
        <v>0</v>
      </c>
      <c r="AZ33" s="164">
        <v>0</v>
      </c>
      <c r="BA33" s="164">
        <v>0</v>
      </c>
      <c r="BB33" s="162">
        <v>0</v>
      </c>
    </row>
    <row r="34" spans="1:54" ht="53.25" customHeight="1" x14ac:dyDescent="0.15">
      <c r="A34" s="168" t="s">
        <v>505</v>
      </c>
      <c r="B34" s="157" t="s">
        <v>614</v>
      </c>
      <c r="C34" s="157" t="s">
        <v>615</v>
      </c>
      <c r="D34" s="158" t="s">
        <v>616</v>
      </c>
      <c r="E34" s="173">
        <v>38600</v>
      </c>
      <c r="F34" s="204" t="s">
        <v>617</v>
      </c>
      <c r="G34" s="161" t="s">
        <v>618</v>
      </c>
      <c r="H34" s="168" t="s">
        <v>619</v>
      </c>
      <c r="I34" s="162" t="s">
        <v>73</v>
      </c>
      <c r="J34" s="162">
        <v>0</v>
      </c>
      <c r="K34" s="162">
        <v>0</v>
      </c>
      <c r="L34" s="162"/>
      <c r="M34" s="162">
        <v>0</v>
      </c>
      <c r="N34" s="162"/>
      <c r="O34" s="162"/>
      <c r="P34" s="162">
        <v>0</v>
      </c>
      <c r="Q34" s="162"/>
      <c r="R34" s="162">
        <v>0</v>
      </c>
      <c r="S34" s="162"/>
      <c r="T34" s="162">
        <v>0</v>
      </c>
      <c r="U34" s="162">
        <v>0</v>
      </c>
      <c r="V34" s="162">
        <v>0</v>
      </c>
      <c r="W34" s="162">
        <v>0</v>
      </c>
      <c r="X34" s="162">
        <v>0</v>
      </c>
      <c r="Y34" s="162">
        <v>0</v>
      </c>
      <c r="Z34" s="162">
        <v>0</v>
      </c>
      <c r="AA34" s="162">
        <v>0</v>
      </c>
      <c r="AB34" s="162">
        <v>0</v>
      </c>
      <c r="AC34" s="162">
        <v>0</v>
      </c>
      <c r="AD34" s="162" t="s">
        <v>60</v>
      </c>
      <c r="AE34" s="162">
        <v>0</v>
      </c>
      <c r="AF34" s="162">
        <v>0</v>
      </c>
      <c r="AG34" s="162">
        <v>0</v>
      </c>
      <c r="AH34" s="162">
        <v>0</v>
      </c>
      <c r="AI34" s="162">
        <v>0</v>
      </c>
      <c r="AJ34" s="162"/>
      <c r="AK34" s="162" t="s">
        <v>73</v>
      </c>
      <c r="AL34" s="162">
        <v>0</v>
      </c>
      <c r="AM34" s="162">
        <v>0</v>
      </c>
      <c r="AN34" s="162">
        <v>0</v>
      </c>
      <c r="AO34" s="162">
        <v>0</v>
      </c>
      <c r="AP34" s="162">
        <v>0</v>
      </c>
      <c r="AQ34" s="162" t="s">
        <v>60</v>
      </c>
      <c r="AR34" s="162">
        <v>0</v>
      </c>
      <c r="AS34" s="162">
        <v>0</v>
      </c>
      <c r="AT34" s="162">
        <v>0</v>
      </c>
      <c r="AU34" s="169" t="s">
        <v>620</v>
      </c>
      <c r="AV34" s="162">
        <f t="shared" si="0"/>
        <v>164</v>
      </c>
      <c r="AW34" s="162">
        <v>0</v>
      </c>
      <c r="AX34" s="162">
        <v>0</v>
      </c>
      <c r="AY34" s="162">
        <v>0</v>
      </c>
      <c r="AZ34" s="162">
        <v>110</v>
      </c>
      <c r="BA34" s="162">
        <v>54</v>
      </c>
      <c r="BB34" s="162">
        <v>0</v>
      </c>
    </row>
    <row r="35" spans="1:54" ht="30" customHeight="1" x14ac:dyDescent="0.15">
      <c r="A35" s="168" t="s">
        <v>505</v>
      </c>
      <c r="B35" s="157" t="s">
        <v>205</v>
      </c>
      <c r="C35" s="157" t="s">
        <v>621</v>
      </c>
      <c r="D35" s="158" t="s">
        <v>622</v>
      </c>
      <c r="E35" s="173">
        <v>39539</v>
      </c>
      <c r="F35" s="167" t="s">
        <v>623</v>
      </c>
      <c r="G35" s="161" t="s">
        <v>624</v>
      </c>
      <c r="H35" s="168" t="s">
        <v>625</v>
      </c>
      <c r="I35" s="162" t="s">
        <v>60</v>
      </c>
      <c r="J35" s="162">
        <v>0</v>
      </c>
      <c r="K35" s="162">
        <v>0</v>
      </c>
      <c r="L35" s="162">
        <v>0</v>
      </c>
      <c r="M35" s="162"/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0</v>
      </c>
      <c r="W35" s="162">
        <v>0</v>
      </c>
      <c r="X35" s="162">
        <v>0</v>
      </c>
      <c r="Y35" s="162" t="s">
        <v>85</v>
      </c>
      <c r="Z35" s="162">
        <v>0</v>
      </c>
      <c r="AA35" s="162">
        <v>0</v>
      </c>
      <c r="AB35" s="162">
        <v>0</v>
      </c>
      <c r="AC35" s="162">
        <v>0</v>
      </c>
      <c r="AD35" s="162">
        <v>0</v>
      </c>
      <c r="AE35" s="162">
        <v>0</v>
      </c>
      <c r="AF35" s="162">
        <v>0</v>
      </c>
      <c r="AG35" s="162">
        <v>0</v>
      </c>
      <c r="AH35" s="162">
        <v>0</v>
      </c>
      <c r="AI35" s="162">
        <v>0</v>
      </c>
      <c r="AJ35" s="162">
        <v>0</v>
      </c>
      <c r="AK35" s="162">
        <v>0</v>
      </c>
      <c r="AL35" s="162">
        <v>0</v>
      </c>
      <c r="AM35" s="162">
        <v>0</v>
      </c>
      <c r="AN35" s="162" t="s">
        <v>60</v>
      </c>
      <c r="AO35" s="162">
        <v>0</v>
      </c>
      <c r="AP35" s="162">
        <v>0</v>
      </c>
      <c r="AQ35" s="162">
        <v>0</v>
      </c>
      <c r="AR35" s="162">
        <v>0</v>
      </c>
      <c r="AS35" s="162">
        <v>0</v>
      </c>
      <c r="AT35" s="162">
        <v>0</v>
      </c>
      <c r="AU35" s="205"/>
      <c r="AV35" s="162">
        <f t="shared" si="0"/>
        <v>82</v>
      </c>
      <c r="AW35" s="162">
        <v>0</v>
      </c>
      <c r="AX35" s="162">
        <v>0</v>
      </c>
      <c r="AY35" s="162">
        <v>0</v>
      </c>
      <c r="AZ35" s="162">
        <v>82</v>
      </c>
      <c r="BA35" s="162">
        <v>0</v>
      </c>
      <c r="BB35" s="162">
        <v>0</v>
      </c>
    </row>
    <row r="36" spans="1:54" ht="30" customHeight="1" x14ac:dyDescent="0.15">
      <c r="A36" s="168" t="s">
        <v>505</v>
      </c>
      <c r="B36" s="157" t="s">
        <v>544</v>
      </c>
      <c r="C36" s="157" t="s">
        <v>626</v>
      </c>
      <c r="D36" s="158" t="s">
        <v>627</v>
      </c>
      <c r="E36" s="173">
        <v>41122</v>
      </c>
      <c r="F36" s="167" t="s">
        <v>628</v>
      </c>
      <c r="G36" s="161" t="s">
        <v>629</v>
      </c>
      <c r="H36" s="168" t="s">
        <v>630</v>
      </c>
      <c r="I36" s="162" t="s">
        <v>73</v>
      </c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 t="s">
        <v>73</v>
      </c>
      <c r="V36" s="162" t="s">
        <v>73</v>
      </c>
      <c r="W36" s="162" t="s">
        <v>73</v>
      </c>
      <c r="X36" s="162"/>
      <c r="Y36" s="162"/>
      <c r="Z36" s="162"/>
      <c r="AA36" s="162"/>
      <c r="AB36" s="162"/>
      <c r="AC36" s="162"/>
      <c r="AD36" s="162" t="s">
        <v>73</v>
      </c>
      <c r="AE36" s="162" t="s">
        <v>73</v>
      </c>
      <c r="AF36" s="162"/>
      <c r="AG36" s="162"/>
      <c r="AH36" s="162"/>
      <c r="AI36" s="162"/>
      <c r="AJ36" s="162"/>
      <c r="AK36" s="162" t="s">
        <v>73</v>
      </c>
      <c r="AL36" s="162" t="s">
        <v>73</v>
      </c>
      <c r="AM36" s="162"/>
      <c r="AN36" s="162" t="s">
        <v>73</v>
      </c>
      <c r="AO36" s="162" t="s">
        <v>73</v>
      </c>
      <c r="AP36" s="162" t="s">
        <v>73</v>
      </c>
      <c r="AQ36" s="162"/>
      <c r="AR36" s="162"/>
      <c r="AS36" s="162"/>
      <c r="AT36" s="162"/>
      <c r="AU36" s="205"/>
      <c r="AV36" s="164">
        <v>99</v>
      </c>
      <c r="AW36" s="164">
        <v>0</v>
      </c>
      <c r="AX36" s="164">
        <v>0</v>
      </c>
      <c r="AY36" s="164">
        <v>0</v>
      </c>
      <c r="AZ36" s="164">
        <v>0</v>
      </c>
      <c r="BA36" s="164">
        <v>99</v>
      </c>
      <c r="BB36" s="162" t="s">
        <v>194</v>
      </c>
    </row>
    <row r="37" spans="1:54" ht="189" customHeight="1" x14ac:dyDescent="0.15">
      <c r="A37" s="168" t="s">
        <v>638</v>
      </c>
      <c r="B37" s="157" t="s">
        <v>631</v>
      </c>
      <c r="C37" s="157" t="s">
        <v>632</v>
      </c>
      <c r="D37" s="158" t="s">
        <v>633</v>
      </c>
      <c r="E37" s="159">
        <v>41818</v>
      </c>
      <c r="F37" s="167" t="s">
        <v>634</v>
      </c>
      <c r="G37" s="161" t="s">
        <v>635</v>
      </c>
      <c r="H37" s="168" t="s">
        <v>636</v>
      </c>
      <c r="I37" s="162" t="s">
        <v>60</v>
      </c>
      <c r="J37" s="162">
        <v>0</v>
      </c>
      <c r="K37" s="162" t="s">
        <v>60</v>
      </c>
      <c r="L37" s="162">
        <v>0</v>
      </c>
      <c r="M37" s="162"/>
      <c r="N37" s="162"/>
      <c r="O37" s="162"/>
      <c r="P37" s="162"/>
      <c r="Q37" s="162"/>
      <c r="R37" s="162">
        <v>0</v>
      </c>
      <c r="S37" s="162" t="s">
        <v>60</v>
      </c>
      <c r="T37" s="162" t="s">
        <v>60</v>
      </c>
      <c r="U37" s="162" t="s">
        <v>60</v>
      </c>
      <c r="V37" s="162" t="s">
        <v>60</v>
      </c>
      <c r="W37" s="162" t="s">
        <v>60</v>
      </c>
      <c r="X37" s="162">
        <v>0</v>
      </c>
      <c r="Y37" s="162" t="s">
        <v>60</v>
      </c>
      <c r="Z37" s="162" t="s">
        <v>60</v>
      </c>
      <c r="AA37" s="162" t="s">
        <v>73</v>
      </c>
      <c r="AB37" s="162" t="s">
        <v>73</v>
      </c>
      <c r="AC37" s="162">
        <v>0</v>
      </c>
      <c r="AD37" s="162" t="s">
        <v>60</v>
      </c>
      <c r="AE37" s="162" t="s">
        <v>60</v>
      </c>
      <c r="AF37" s="162">
        <v>0</v>
      </c>
      <c r="AG37" s="162"/>
      <c r="AH37" s="162"/>
      <c r="AI37" s="162" t="s">
        <v>73</v>
      </c>
      <c r="AJ37" s="162" t="s">
        <v>73</v>
      </c>
      <c r="AK37" s="162" t="s">
        <v>60</v>
      </c>
      <c r="AL37" s="162" t="s">
        <v>60</v>
      </c>
      <c r="AM37" s="162"/>
      <c r="AN37" s="162" t="s">
        <v>60</v>
      </c>
      <c r="AO37" s="162"/>
      <c r="AP37" s="162" t="s">
        <v>60</v>
      </c>
      <c r="AQ37" s="162">
        <v>0</v>
      </c>
      <c r="AR37" s="162">
        <v>0</v>
      </c>
      <c r="AS37" s="162">
        <v>0</v>
      </c>
      <c r="AT37" s="162" t="s">
        <v>60</v>
      </c>
      <c r="AU37" s="169" t="s">
        <v>637</v>
      </c>
      <c r="AV37" s="162">
        <f t="shared" ref="AV37:AV57" si="1">SUM(AW37:BA37)</f>
        <v>500</v>
      </c>
      <c r="AW37" s="162">
        <v>0</v>
      </c>
      <c r="AX37" s="162">
        <v>6</v>
      </c>
      <c r="AY37" s="164"/>
      <c r="AZ37" s="162">
        <v>0</v>
      </c>
      <c r="BA37" s="164">
        <v>494</v>
      </c>
      <c r="BB37" s="162" t="s">
        <v>321</v>
      </c>
    </row>
    <row r="38" spans="1:54" ht="30" customHeight="1" x14ac:dyDescent="0.15">
      <c r="A38" s="168" t="s">
        <v>638</v>
      </c>
      <c r="B38" s="157" t="s">
        <v>631</v>
      </c>
      <c r="C38" s="157" t="s">
        <v>639</v>
      </c>
      <c r="D38" s="158" t="s">
        <v>898</v>
      </c>
      <c r="E38" s="159">
        <v>38807</v>
      </c>
      <c r="F38" s="167" t="s">
        <v>640</v>
      </c>
      <c r="G38" s="161" t="s">
        <v>641</v>
      </c>
      <c r="H38" s="168" t="s">
        <v>642</v>
      </c>
      <c r="I38" s="162" t="s">
        <v>60</v>
      </c>
      <c r="J38" s="162">
        <v>0</v>
      </c>
      <c r="K38" s="162">
        <v>0</v>
      </c>
      <c r="L38" s="162">
        <v>0</v>
      </c>
      <c r="M38" s="162">
        <v>0</v>
      </c>
      <c r="N38" s="162"/>
      <c r="O38" s="162">
        <v>0</v>
      </c>
      <c r="P38" s="162">
        <v>0</v>
      </c>
      <c r="Q38" s="162">
        <v>0</v>
      </c>
      <c r="R38" s="162">
        <v>0</v>
      </c>
      <c r="S38" s="162"/>
      <c r="T38" s="162">
        <v>0</v>
      </c>
      <c r="U38" s="162" t="s">
        <v>60</v>
      </c>
      <c r="V38" s="162" t="s">
        <v>60</v>
      </c>
      <c r="W38" s="162">
        <v>0</v>
      </c>
      <c r="X38" s="162">
        <v>0</v>
      </c>
      <c r="Y38" s="162">
        <v>0</v>
      </c>
      <c r="Z38" s="162"/>
      <c r="AA38" s="162">
        <v>0</v>
      </c>
      <c r="AB38" s="162">
        <v>0</v>
      </c>
      <c r="AC38" s="162">
        <v>0</v>
      </c>
      <c r="AD38" s="162">
        <v>0</v>
      </c>
      <c r="AE38" s="162">
        <v>0</v>
      </c>
      <c r="AF38" s="162">
        <v>0</v>
      </c>
      <c r="AG38" s="162">
        <v>0</v>
      </c>
      <c r="AH38" s="162">
        <v>0</v>
      </c>
      <c r="AI38" s="162">
        <v>0</v>
      </c>
      <c r="AJ38" s="162">
        <v>0</v>
      </c>
      <c r="AK38" s="162">
        <v>0</v>
      </c>
      <c r="AL38" s="162">
        <v>0</v>
      </c>
      <c r="AM38" s="162">
        <v>0</v>
      </c>
      <c r="AN38" s="162">
        <v>0</v>
      </c>
      <c r="AO38" s="162">
        <v>0</v>
      </c>
      <c r="AP38" s="162">
        <v>0</v>
      </c>
      <c r="AQ38" s="162">
        <v>0</v>
      </c>
      <c r="AR38" s="162">
        <v>0</v>
      </c>
      <c r="AS38" s="162">
        <v>0</v>
      </c>
      <c r="AT38" s="162">
        <v>0</v>
      </c>
      <c r="AU38" s="169"/>
      <c r="AV38" s="162">
        <f t="shared" si="1"/>
        <v>58</v>
      </c>
      <c r="AW38" s="162">
        <v>0</v>
      </c>
      <c r="AX38" s="162">
        <v>0</v>
      </c>
      <c r="AY38" s="162">
        <v>0</v>
      </c>
      <c r="AZ38" s="162">
        <v>18</v>
      </c>
      <c r="BA38" s="162">
        <v>40</v>
      </c>
      <c r="BB38" s="162" t="s">
        <v>267</v>
      </c>
    </row>
    <row r="39" spans="1:54" ht="30" customHeight="1" x14ac:dyDescent="0.15">
      <c r="A39" s="168" t="s">
        <v>638</v>
      </c>
      <c r="B39" s="157" t="s">
        <v>631</v>
      </c>
      <c r="C39" s="157" t="s">
        <v>643</v>
      </c>
      <c r="D39" s="158" t="s">
        <v>899</v>
      </c>
      <c r="E39" s="159">
        <v>38807</v>
      </c>
      <c r="F39" s="167" t="s">
        <v>644</v>
      </c>
      <c r="G39" s="161" t="s">
        <v>645</v>
      </c>
      <c r="H39" s="168" t="s">
        <v>646</v>
      </c>
      <c r="I39" s="162" t="s">
        <v>60</v>
      </c>
      <c r="J39" s="162">
        <v>0</v>
      </c>
      <c r="K39" s="162" t="s">
        <v>60</v>
      </c>
      <c r="L39" s="162"/>
      <c r="M39" s="162">
        <v>0</v>
      </c>
      <c r="N39" s="162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62" t="s">
        <v>60</v>
      </c>
      <c r="V39" s="162">
        <v>0</v>
      </c>
      <c r="W39" s="162">
        <v>0</v>
      </c>
      <c r="X39" s="162">
        <v>0</v>
      </c>
      <c r="Y39" s="162">
        <v>0</v>
      </c>
      <c r="Z39" s="162">
        <v>0</v>
      </c>
      <c r="AA39" s="162">
        <v>0</v>
      </c>
      <c r="AB39" s="162">
        <v>0</v>
      </c>
      <c r="AC39" s="162">
        <v>0</v>
      </c>
      <c r="AD39" s="162">
        <v>0</v>
      </c>
      <c r="AE39" s="162">
        <v>0</v>
      </c>
      <c r="AF39" s="162">
        <v>0</v>
      </c>
      <c r="AG39" s="162">
        <v>0</v>
      </c>
      <c r="AH39" s="162">
        <v>0</v>
      </c>
      <c r="AI39" s="162">
        <v>0</v>
      </c>
      <c r="AJ39" s="162">
        <v>0</v>
      </c>
      <c r="AK39" s="162" t="s">
        <v>60</v>
      </c>
      <c r="AL39" s="162">
        <v>0</v>
      </c>
      <c r="AM39" s="162">
        <v>0</v>
      </c>
      <c r="AN39" s="162">
        <v>0</v>
      </c>
      <c r="AO39" s="162">
        <v>0</v>
      </c>
      <c r="AP39" s="162">
        <v>0</v>
      </c>
      <c r="AQ39" s="162">
        <v>0</v>
      </c>
      <c r="AR39" s="162">
        <v>0</v>
      </c>
      <c r="AS39" s="162">
        <v>0</v>
      </c>
      <c r="AT39" s="162">
        <v>0</v>
      </c>
      <c r="AU39" s="169"/>
      <c r="AV39" s="162">
        <f t="shared" si="1"/>
        <v>40</v>
      </c>
      <c r="AW39" s="162">
        <v>0</v>
      </c>
      <c r="AX39" s="162">
        <v>0</v>
      </c>
      <c r="AY39" s="162">
        <v>0</v>
      </c>
      <c r="AZ39" s="162">
        <v>0</v>
      </c>
      <c r="BA39" s="162">
        <v>40</v>
      </c>
      <c r="BB39" s="162" t="s">
        <v>87</v>
      </c>
    </row>
    <row r="40" spans="1:54" ht="30" customHeight="1" x14ac:dyDescent="0.15">
      <c r="A40" s="168" t="s">
        <v>638</v>
      </c>
      <c r="B40" s="157" t="s">
        <v>631</v>
      </c>
      <c r="C40" s="157" t="s">
        <v>647</v>
      </c>
      <c r="D40" s="158" t="s">
        <v>648</v>
      </c>
      <c r="E40" s="159">
        <v>38807</v>
      </c>
      <c r="F40" s="167" t="s">
        <v>649</v>
      </c>
      <c r="G40" s="161" t="s">
        <v>650</v>
      </c>
      <c r="H40" s="168" t="s">
        <v>651</v>
      </c>
      <c r="I40" s="162" t="s">
        <v>60</v>
      </c>
      <c r="J40" s="162">
        <v>0</v>
      </c>
      <c r="K40" s="162">
        <v>0</v>
      </c>
      <c r="L40" s="162">
        <v>0</v>
      </c>
      <c r="M40" s="162"/>
      <c r="N40" s="162">
        <v>0</v>
      </c>
      <c r="O40" s="162">
        <v>0</v>
      </c>
      <c r="P40" s="162">
        <v>0</v>
      </c>
      <c r="Q40" s="162">
        <v>0</v>
      </c>
      <c r="R40" s="162">
        <v>0</v>
      </c>
      <c r="S40" s="162"/>
      <c r="T40" s="162">
        <v>0</v>
      </c>
      <c r="U40" s="162" t="s">
        <v>60</v>
      </c>
      <c r="V40" s="162" t="s">
        <v>60</v>
      </c>
      <c r="W40" s="162">
        <v>0</v>
      </c>
      <c r="X40" s="162">
        <v>0</v>
      </c>
      <c r="Y40" s="162">
        <v>0</v>
      </c>
      <c r="Z40" s="162">
        <v>0</v>
      </c>
      <c r="AA40" s="162">
        <v>0</v>
      </c>
      <c r="AB40" s="162">
        <v>0</v>
      </c>
      <c r="AC40" s="162">
        <v>0</v>
      </c>
      <c r="AD40" s="162">
        <v>0</v>
      </c>
      <c r="AE40" s="162">
        <v>0</v>
      </c>
      <c r="AF40" s="162">
        <v>0</v>
      </c>
      <c r="AG40" s="162">
        <v>0</v>
      </c>
      <c r="AH40" s="162">
        <v>0</v>
      </c>
      <c r="AI40" s="162">
        <v>0</v>
      </c>
      <c r="AJ40" s="162">
        <v>0</v>
      </c>
      <c r="AK40" s="162" t="s">
        <v>60</v>
      </c>
      <c r="AL40" s="162" t="s">
        <v>60</v>
      </c>
      <c r="AM40" s="162">
        <v>0</v>
      </c>
      <c r="AN40" s="162"/>
      <c r="AO40" s="162">
        <v>0</v>
      </c>
      <c r="AP40" s="162">
        <v>0</v>
      </c>
      <c r="AQ40" s="162">
        <v>0</v>
      </c>
      <c r="AR40" s="162">
        <v>0</v>
      </c>
      <c r="AS40" s="162">
        <v>0</v>
      </c>
      <c r="AT40" s="162">
        <v>0</v>
      </c>
      <c r="AU40" s="169"/>
      <c r="AV40" s="162">
        <f t="shared" si="1"/>
        <v>40</v>
      </c>
      <c r="AW40" s="162">
        <v>0</v>
      </c>
      <c r="AX40" s="162">
        <v>0</v>
      </c>
      <c r="AY40" s="162">
        <v>0</v>
      </c>
      <c r="AZ40" s="162"/>
      <c r="BA40" s="162">
        <v>40</v>
      </c>
      <c r="BB40" s="162" t="s">
        <v>87</v>
      </c>
    </row>
    <row r="41" spans="1:54" ht="30" customHeight="1" x14ac:dyDescent="0.15">
      <c r="A41" s="168" t="s">
        <v>638</v>
      </c>
      <c r="B41" s="157" t="s">
        <v>652</v>
      </c>
      <c r="C41" s="157" t="s">
        <v>652</v>
      </c>
      <c r="D41" s="158" t="s">
        <v>653</v>
      </c>
      <c r="E41" s="159">
        <v>38064</v>
      </c>
      <c r="F41" s="167" t="s">
        <v>654</v>
      </c>
      <c r="G41" s="161" t="s">
        <v>655</v>
      </c>
      <c r="H41" s="168" t="s">
        <v>656</v>
      </c>
      <c r="I41" s="162" t="s">
        <v>60</v>
      </c>
      <c r="J41" s="162">
        <v>0</v>
      </c>
      <c r="K41" s="162">
        <v>0</v>
      </c>
      <c r="L41" s="162">
        <v>0</v>
      </c>
      <c r="M41" s="162">
        <v>0</v>
      </c>
      <c r="N41" s="162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 t="s">
        <v>60</v>
      </c>
      <c r="U41" s="162">
        <v>0</v>
      </c>
      <c r="V41" s="162">
        <v>0</v>
      </c>
      <c r="W41" s="162">
        <v>0</v>
      </c>
      <c r="X41" s="162">
        <v>0</v>
      </c>
      <c r="Y41" s="162">
        <v>0</v>
      </c>
      <c r="Z41" s="162">
        <v>0</v>
      </c>
      <c r="AA41" s="162">
        <v>0</v>
      </c>
      <c r="AB41" s="162">
        <v>0</v>
      </c>
      <c r="AC41" s="162">
        <v>0</v>
      </c>
      <c r="AD41" s="162" t="s">
        <v>73</v>
      </c>
      <c r="AE41" s="162">
        <v>0</v>
      </c>
      <c r="AF41" s="162">
        <v>0</v>
      </c>
      <c r="AG41" s="162">
        <v>0</v>
      </c>
      <c r="AH41" s="162">
        <v>0</v>
      </c>
      <c r="AI41" s="162">
        <v>0</v>
      </c>
      <c r="AJ41" s="162">
        <v>0</v>
      </c>
      <c r="AK41" s="162">
        <v>0</v>
      </c>
      <c r="AL41" s="162">
        <v>0</v>
      </c>
      <c r="AM41" s="162">
        <v>0</v>
      </c>
      <c r="AN41" s="162">
        <v>0</v>
      </c>
      <c r="AO41" s="162">
        <v>0</v>
      </c>
      <c r="AP41" s="162">
        <v>0</v>
      </c>
      <c r="AQ41" s="162">
        <v>0</v>
      </c>
      <c r="AR41" s="162">
        <v>0</v>
      </c>
      <c r="AS41" s="162">
        <v>0</v>
      </c>
      <c r="AT41" s="162">
        <v>0</v>
      </c>
      <c r="AU41" s="169"/>
      <c r="AV41" s="162">
        <f>SUM(AW41:BA41)</f>
        <v>68</v>
      </c>
      <c r="AW41" s="162">
        <v>0</v>
      </c>
      <c r="AX41" s="162">
        <v>0</v>
      </c>
      <c r="AY41" s="162">
        <v>0</v>
      </c>
      <c r="AZ41" s="162">
        <v>30</v>
      </c>
      <c r="BA41" s="162">
        <v>38</v>
      </c>
      <c r="BB41" s="162">
        <v>0</v>
      </c>
    </row>
    <row r="42" spans="1:54" ht="30" customHeight="1" x14ac:dyDescent="0.15">
      <c r="A42" s="168" t="s">
        <v>638</v>
      </c>
      <c r="B42" s="157" t="s">
        <v>900</v>
      </c>
      <c r="C42" s="157" t="s">
        <v>901</v>
      </c>
      <c r="D42" s="158" t="s">
        <v>657</v>
      </c>
      <c r="E42" s="159">
        <v>45809</v>
      </c>
      <c r="F42" s="167" t="s">
        <v>658</v>
      </c>
      <c r="G42" s="161" t="s">
        <v>659</v>
      </c>
      <c r="H42" s="168" t="s">
        <v>660</v>
      </c>
      <c r="I42" s="162" t="s">
        <v>60</v>
      </c>
      <c r="J42" s="162">
        <v>0</v>
      </c>
      <c r="K42" s="162">
        <v>0</v>
      </c>
      <c r="L42" s="162">
        <v>0</v>
      </c>
      <c r="M42" s="162" t="s">
        <v>60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 t="s">
        <v>60</v>
      </c>
      <c r="U42" s="162" t="s">
        <v>60</v>
      </c>
      <c r="V42" s="162" t="s">
        <v>60</v>
      </c>
      <c r="W42" s="162">
        <v>0</v>
      </c>
      <c r="X42" s="162">
        <v>0</v>
      </c>
      <c r="Y42" s="162" t="s">
        <v>60</v>
      </c>
      <c r="Z42" s="162">
        <v>0</v>
      </c>
      <c r="AA42" s="162">
        <v>0</v>
      </c>
      <c r="AB42" s="162">
        <v>0</v>
      </c>
      <c r="AC42" s="162">
        <v>0</v>
      </c>
      <c r="AD42" s="162">
        <v>0</v>
      </c>
      <c r="AE42" s="162">
        <v>0</v>
      </c>
      <c r="AF42" s="162">
        <v>0</v>
      </c>
      <c r="AG42" s="162">
        <v>0</v>
      </c>
      <c r="AH42" s="162">
        <v>0</v>
      </c>
      <c r="AI42" s="162">
        <v>0</v>
      </c>
      <c r="AJ42" s="162">
        <v>0</v>
      </c>
      <c r="AK42" s="162">
        <v>0</v>
      </c>
      <c r="AL42" s="162">
        <v>0</v>
      </c>
      <c r="AM42" s="162">
        <v>0</v>
      </c>
      <c r="AN42" s="162" t="s">
        <v>60</v>
      </c>
      <c r="AO42" s="162" t="s">
        <v>60</v>
      </c>
      <c r="AP42" s="162">
        <v>0</v>
      </c>
      <c r="AQ42" s="162">
        <v>0</v>
      </c>
      <c r="AR42" s="162">
        <v>0</v>
      </c>
      <c r="AS42" s="162">
        <v>0</v>
      </c>
      <c r="AT42" s="162">
        <v>0</v>
      </c>
      <c r="AU42" s="169" t="s">
        <v>905</v>
      </c>
      <c r="AV42" s="162">
        <f t="shared" si="1"/>
        <v>72</v>
      </c>
      <c r="AW42" s="162">
        <v>0</v>
      </c>
      <c r="AX42" s="162">
        <v>0</v>
      </c>
      <c r="AY42" s="162">
        <v>0</v>
      </c>
      <c r="AZ42" s="162">
        <v>40</v>
      </c>
      <c r="BA42" s="162">
        <v>32</v>
      </c>
      <c r="BB42" s="162">
        <v>0</v>
      </c>
    </row>
    <row r="43" spans="1:54" ht="51.75" customHeight="1" x14ac:dyDescent="0.15">
      <c r="A43" s="168" t="s">
        <v>638</v>
      </c>
      <c r="B43" s="157" t="s">
        <v>513</v>
      </c>
      <c r="C43" s="157" t="s">
        <v>661</v>
      </c>
      <c r="D43" s="158" t="s">
        <v>662</v>
      </c>
      <c r="E43" s="159">
        <v>22692</v>
      </c>
      <c r="F43" s="167" t="s">
        <v>663</v>
      </c>
      <c r="G43" s="161" t="s">
        <v>664</v>
      </c>
      <c r="H43" s="168" t="s">
        <v>665</v>
      </c>
      <c r="I43" s="162" t="s">
        <v>60</v>
      </c>
      <c r="J43" s="162">
        <v>0</v>
      </c>
      <c r="K43" s="162" t="s">
        <v>60</v>
      </c>
      <c r="L43" s="162"/>
      <c r="M43" s="162">
        <v>0</v>
      </c>
      <c r="N43" s="162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62">
        <v>0</v>
      </c>
      <c r="V43" s="162">
        <v>0</v>
      </c>
      <c r="W43" s="162">
        <v>0</v>
      </c>
      <c r="X43" s="162">
        <v>0</v>
      </c>
      <c r="Y43" s="162">
        <v>0</v>
      </c>
      <c r="Z43" s="162">
        <v>0</v>
      </c>
      <c r="AA43" s="162">
        <v>0</v>
      </c>
      <c r="AB43" s="162">
        <v>0</v>
      </c>
      <c r="AC43" s="162">
        <v>0</v>
      </c>
      <c r="AD43" s="162">
        <v>0</v>
      </c>
      <c r="AE43" s="162">
        <v>0</v>
      </c>
      <c r="AF43" s="162">
        <v>0</v>
      </c>
      <c r="AG43" s="162">
        <v>0</v>
      </c>
      <c r="AH43" s="162">
        <v>0</v>
      </c>
      <c r="AI43" s="162">
        <v>0</v>
      </c>
      <c r="AJ43" s="162">
        <v>0</v>
      </c>
      <c r="AK43" s="162">
        <v>0</v>
      </c>
      <c r="AL43" s="162">
        <v>0</v>
      </c>
      <c r="AM43" s="162">
        <v>0</v>
      </c>
      <c r="AN43" s="162">
        <v>0</v>
      </c>
      <c r="AO43" s="162">
        <v>0</v>
      </c>
      <c r="AP43" s="162">
        <v>0</v>
      </c>
      <c r="AQ43" s="162">
        <v>0</v>
      </c>
      <c r="AR43" s="162">
        <v>0</v>
      </c>
      <c r="AS43" s="162">
        <v>0</v>
      </c>
      <c r="AT43" s="162">
        <v>0</v>
      </c>
      <c r="AU43" s="169" t="s">
        <v>537</v>
      </c>
      <c r="AV43" s="162">
        <f t="shared" si="1"/>
        <v>240</v>
      </c>
      <c r="AW43" s="162">
        <v>240</v>
      </c>
      <c r="AX43" s="162">
        <v>0</v>
      </c>
      <c r="AY43" s="162">
        <v>0</v>
      </c>
      <c r="AZ43" s="162">
        <v>0</v>
      </c>
      <c r="BA43" s="162">
        <v>0</v>
      </c>
      <c r="BB43" s="162">
        <v>0</v>
      </c>
    </row>
    <row r="44" spans="1:54" ht="30" customHeight="1" x14ac:dyDescent="0.15">
      <c r="A44" s="168" t="s">
        <v>638</v>
      </c>
      <c r="B44" s="157" t="s">
        <v>666</v>
      </c>
      <c r="C44" s="157" t="s">
        <v>667</v>
      </c>
      <c r="D44" s="158" t="s">
        <v>668</v>
      </c>
      <c r="E44" s="159">
        <v>36328</v>
      </c>
      <c r="F44" s="167" t="s">
        <v>669</v>
      </c>
      <c r="G44" s="161" t="s">
        <v>670</v>
      </c>
      <c r="H44" s="168" t="s">
        <v>671</v>
      </c>
      <c r="I44" s="162" t="s">
        <v>60</v>
      </c>
      <c r="J44" s="162" t="s">
        <v>60</v>
      </c>
      <c r="K44" s="162" t="s">
        <v>60</v>
      </c>
      <c r="L44" s="162"/>
      <c r="M44" s="162" t="s">
        <v>60</v>
      </c>
      <c r="N44" s="162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0</v>
      </c>
      <c r="W44" s="162">
        <v>0</v>
      </c>
      <c r="X44" s="162">
        <v>0</v>
      </c>
      <c r="Y44" s="162">
        <v>0</v>
      </c>
      <c r="Z44" s="162">
        <v>0</v>
      </c>
      <c r="AA44" s="162">
        <v>0</v>
      </c>
      <c r="AB44" s="162">
        <v>0</v>
      </c>
      <c r="AC44" s="162">
        <v>0</v>
      </c>
      <c r="AD44" s="162">
        <v>0</v>
      </c>
      <c r="AE44" s="162"/>
      <c r="AF44" s="162">
        <v>0</v>
      </c>
      <c r="AG44" s="162">
        <v>0</v>
      </c>
      <c r="AH44" s="162">
        <v>0</v>
      </c>
      <c r="AI44" s="162">
        <v>0</v>
      </c>
      <c r="AJ44" s="162">
        <v>0</v>
      </c>
      <c r="AK44" s="162">
        <v>0</v>
      </c>
      <c r="AL44" s="162">
        <v>0</v>
      </c>
      <c r="AM44" s="162">
        <v>0</v>
      </c>
      <c r="AN44" s="162">
        <v>0</v>
      </c>
      <c r="AO44" s="162">
        <v>0</v>
      </c>
      <c r="AP44" s="162">
        <v>0</v>
      </c>
      <c r="AQ44" s="162">
        <v>0</v>
      </c>
      <c r="AR44" s="162">
        <v>0</v>
      </c>
      <c r="AS44" s="162">
        <v>0</v>
      </c>
      <c r="AT44" s="162">
        <v>0</v>
      </c>
      <c r="AU44" s="169"/>
      <c r="AV44" s="162">
        <f t="shared" si="1"/>
        <v>133</v>
      </c>
      <c r="AW44" s="162">
        <v>133</v>
      </c>
      <c r="AX44" s="162">
        <v>0</v>
      </c>
      <c r="AY44" s="162">
        <v>0</v>
      </c>
      <c r="AZ44" s="162">
        <v>0</v>
      </c>
      <c r="BA44" s="162">
        <v>0</v>
      </c>
      <c r="BB44" s="162">
        <v>0</v>
      </c>
    </row>
    <row r="45" spans="1:54" ht="62.25" customHeight="1" x14ac:dyDescent="0.15">
      <c r="A45" s="168" t="s">
        <v>638</v>
      </c>
      <c r="B45" s="157" t="s">
        <v>672</v>
      </c>
      <c r="C45" s="157" t="s">
        <v>673</v>
      </c>
      <c r="D45" s="158" t="s">
        <v>674</v>
      </c>
      <c r="E45" s="159">
        <v>36005</v>
      </c>
      <c r="F45" s="167" t="s">
        <v>675</v>
      </c>
      <c r="G45" s="161" t="s">
        <v>676</v>
      </c>
      <c r="H45" s="168" t="s">
        <v>677</v>
      </c>
      <c r="I45" s="162">
        <v>0</v>
      </c>
      <c r="J45" s="162">
        <v>0</v>
      </c>
      <c r="K45" s="162">
        <v>0</v>
      </c>
      <c r="L45" s="162">
        <v>0</v>
      </c>
      <c r="M45" s="162">
        <v>0</v>
      </c>
      <c r="N45" s="162">
        <v>0</v>
      </c>
      <c r="O45" s="162"/>
      <c r="P45" s="162"/>
      <c r="Q45" s="162">
        <v>0</v>
      </c>
      <c r="R45" s="162">
        <v>0</v>
      </c>
      <c r="S45" s="162">
        <v>0</v>
      </c>
      <c r="T45" s="162">
        <v>0</v>
      </c>
      <c r="U45" s="162">
        <v>0</v>
      </c>
      <c r="V45" s="162">
        <v>0</v>
      </c>
      <c r="W45" s="162">
        <v>0</v>
      </c>
      <c r="X45" s="162">
        <v>0</v>
      </c>
      <c r="Y45" s="162">
        <v>0</v>
      </c>
      <c r="Z45" s="162">
        <v>0</v>
      </c>
      <c r="AA45" s="162">
        <v>0</v>
      </c>
      <c r="AB45" s="162">
        <v>0</v>
      </c>
      <c r="AC45" s="162">
        <v>0</v>
      </c>
      <c r="AD45" s="162">
        <v>0</v>
      </c>
      <c r="AE45" s="162"/>
      <c r="AF45" s="162">
        <v>0</v>
      </c>
      <c r="AG45" s="162">
        <v>0</v>
      </c>
      <c r="AH45" s="162">
        <v>0</v>
      </c>
      <c r="AI45" s="162">
        <v>0</v>
      </c>
      <c r="AJ45" s="162">
        <v>0</v>
      </c>
      <c r="AK45" s="162">
        <v>0</v>
      </c>
      <c r="AL45" s="162">
        <v>0</v>
      </c>
      <c r="AM45" s="162">
        <v>0</v>
      </c>
      <c r="AN45" s="162">
        <v>0</v>
      </c>
      <c r="AO45" s="162">
        <v>0</v>
      </c>
      <c r="AP45" s="162">
        <v>0</v>
      </c>
      <c r="AQ45" s="162" t="s">
        <v>60</v>
      </c>
      <c r="AR45" s="162" t="s">
        <v>60</v>
      </c>
      <c r="AS45" s="162"/>
      <c r="AT45" s="162">
        <v>0</v>
      </c>
      <c r="AU45" s="169" t="s">
        <v>936</v>
      </c>
      <c r="AV45" s="162">
        <v>46</v>
      </c>
      <c r="AW45" s="162">
        <v>0</v>
      </c>
      <c r="AX45" s="162">
        <v>0</v>
      </c>
      <c r="AY45" s="162">
        <v>0</v>
      </c>
      <c r="AZ45" s="162">
        <v>0</v>
      </c>
      <c r="BA45" s="162">
        <v>46</v>
      </c>
      <c r="BB45" s="162">
        <v>0</v>
      </c>
    </row>
    <row r="46" spans="1:54" ht="30" customHeight="1" x14ac:dyDescent="0.15">
      <c r="A46" s="168" t="s">
        <v>638</v>
      </c>
      <c r="B46" s="157" t="s">
        <v>506</v>
      </c>
      <c r="C46" s="157" t="s">
        <v>678</v>
      </c>
      <c r="D46" s="158" t="s">
        <v>679</v>
      </c>
      <c r="E46" s="159">
        <v>31750</v>
      </c>
      <c r="F46" s="167" t="s">
        <v>680</v>
      </c>
      <c r="G46" s="161" t="s">
        <v>681</v>
      </c>
      <c r="H46" s="168" t="s">
        <v>682</v>
      </c>
      <c r="I46" s="162" t="s">
        <v>60</v>
      </c>
      <c r="J46" s="162">
        <v>0</v>
      </c>
      <c r="K46" s="162">
        <v>0</v>
      </c>
      <c r="L46" s="162">
        <v>0</v>
      </c>
      <c r="M46" s="162">
        <v>0</v>
      </c>
      <c r="N46" s="162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/>
      <c r="U46" s="162"/>
      <c r="V46" s="162"/>
      <c r="W46" s="162">
        <v>0</v>
      </c>
      <c r="X46" s="162">
        <v>0</v>
      </c>
      <c r="Y46" s="162">
        <v>0</v>
      </c>
      <c r="Z46" s="162">
        <v>0</v>
      </c>
      <c r="AA46" s="162">
        <v>0</v>
      </c>
      <c r="AB46" s="162">
        <v>0</v>
      </c>
      <c r="AC46" s="162">
        <v>0</v>
      </c>
      <c r="AD46" s="162">
        <v>0</v>
      </c>
      <c r="AE46" s="162">
        <v>0</v>
      </c>
      <c r="AF46" s="162">
        <v>0</v>
      </c>
      <c r="AG46" s="162">
        <v>0</v>
      </c>
      <c r="AH46" s="162">
        <v>0</v>
      </c>
      <c r="AI46" s="162">
        <v>0</v>
      </c>
      <c r="AJ46" s="162">
        <v>0</v>
      </c>
      <c r="AK46" s="162">
        <v>0</v>
      </c>
      <c r="AL46" s="162">
        <v>0</v>
      </c>
      <c r="AM46" s="162">
        <v>0</v>
      </c>
      <c r="AN46" s="162">
        <v>0</v>
      </c>
      <c r="AO46" s="162">
        <v>0</v>
      </c>
      <c r="AP46" s="162"/>
      <c r="AQ46" s="162" t="s">
        <v>60</v>
      </c>
      <c r="AR46" s="162" t="s">
        <v>60</v>
      </c>
      <c r="AS46" s="162" t="s">
        <v>60</v>
      </c>
      <c r="AT46" s="162" t="s">
        <v>60</v>
      </c>
      <c r="AU46" s="169" t="s">
        <v>683</v>
      </c>
      <c r="AV46" s="162">
        <f t="shared" si="1"/>
        <v>53</v>
      </c>
      <c r="AW46" s="162">
        <v>0</v>
      </c>
      <c r="AX46" s="162">
        <v>0</v>
      </c>
      <c r="AY46" s="162">
        <v>0</v>
      </c>
      <c r="AZ46" s="162">
        <v>0</v>
      </c>
      <c r="BA46" s="162">
        <v>53</v>
      </c>
      <c r="BB46" s="162" t="s">
        <v>267</v>
      </c>
    </row>
    <row r="47" spans="1:54" ht="30" customHeight="1" x14ac:dyDescent="0.15">
      <c r="A47" s="168" t="s">
        <v>638</v>
      </c>
      <c r="B47" s="157" t="s">
        <v>684</v>
      </c>
      <c r="C47" s="157" t="s">
        <v>685</v>
      </c>
      <c r="D47" s="158" t="s">
        <v>686</v>
      </c>
      <c r="E47" s="159">
        <v>37606</v>
      </c>
      <c r="F47" s="167" t="s">
        <v>687</v>
      </c>
      <c r="G47" s="161" t="s">
        <v>688</v>
      </c>
      <c r="H47" s="168" t="s">
        <v>689</v>
      </c>
      <c r="I47" s="162" t="s">
        <v>60</v>
      </c>
      <c r="J47" s="162">
        <v>0</v>
      </c>
      <c r="K47" s="162">
        <v>0</v>
      </c>
      <c r="L47" s="162">
        <v>0</v>
      </c>
      <c r="M47" s="162">
        <v>0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0</v>
      </c>
      <c r="V47" s="162" t="s">
        <v>60</v>
      </c>
      <c r="W47" s="162">
        <v>0</v>
      </c>
      <c r="X47" s="162">
        <v>0</v>
      </c>
      <c r="Y47" s="162">
        <v>0</v>
      </c>
      <c r="Z47" s="162">
        <v>0</v>
      </c>
      <c r="AA47" s="162">
        <v>0</v>
      </c>
      <c r="AB47" s="162">
        <v>0</v>
      </c>
      <c r="AC47" s="162">
        <v>0</v>
      </c>
      <c r="AD47" s="162">
        <v>0</v>
      </c>
      <c r="AE47" s="162">
        <v>0</v>
      </c>
      <c r="AF47" s="162">
        <v>0</v>
      </c>
      <c r="AG47" s="162">
        <v>0</v>
      </c>
      <c r="AH47" s="162">
        <v>0</v>
      </c>
      <c r="AI47" s="162">
        <v>0</v>
      </c>
      <c r="AJ47" s="162">
        <v>0</v>
      </c>
      <c r="AK47" s="162">
        <v>0</v>
      </c>
      <c r="AL47" s="162">
        <v>0</v>
      </c>
      <c r="AM47" s="162">
        <v>0</v>
      </c>
      <c r="AN47" s="162" t="s">
        <v>60</v>
      </c>
      <c r="AO47" s="162">
        <v>0</v>
      </c>
      <c r="AP47" s="162">
        <v>0</v>
      </c>
      <c r="AQ47" s="162">
        <v>0</v>
      </c>
      <c r="AR47" s="162">
        <v>0</v>
      </c>
      <c r="AS47" s="162">
        <v>0</v>
      </c>
      <c r="AT47" s="162">
        <v>0</v>
      </c>
      <c r="AU47" s="169"/>
      <c r="AV47" s="162">
        <f t="shared" si="1"/>
        <v>54</v>
      </c>
      <c r="AW47" s="162">
        <v>0</v>
      </c>
      <c r="AX47" s="162">
        <v>0</v>
      </c>
      <c r="AY47" s="162">
        <v>0</v>
      </c>
      <c r="AZ47" s="162">
        <v>54</v>
      </c>
      <c r="BA47" s="162">
        <v>0</v>
      </c>
      <c r="BB47" s="172"/>
    </row>
    <row r="48" spans="1:54" ht="30" customHeight="1" x14ac:dyDescent="0.15">
      <c r="A48" s="168" t="s">
        <v>638</v>
      </c>
      <c r="B48" s="157" t="s">
        <v>690</v>
      </c>
      <c r="C48" s="157" t="s">
        <v>691</v>
      </c>
      <c r="D48" s="158" t="s">
        <v>692</v>
      </c>
      <c r="E48" s="159">
        <v>42917</v>
      </c>
      <c r="F48" s="167" t="s">
        <v>693</v>
      </c>
      <c r="G48" s="161" t="s">
        <v>694</v>
      </c>
      <c r="H48" s="168" t="s">
        <v>695</v>
      </c>
      <c r="I48" s="162" t="s">
        <v>60</v>
      </c>
      <c r="J48" s="162">
        <v>0</v>
      </c>
      <c r="K48" s="162">
        <v>0</v>
      </c>
      <c r="L48" s="162">
        <v>0</v>
      </c>
      <c r="M48" s="162" t="s">
        <v>60</v>
      </c>
      <c r="N48" s="162">
        <v>0</v>
      </c>
      <c r="O48" s="162"/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62" t="s">
        <v>60</v>
      </c>
      <c r="V48" s="162">
        <v>0</v>
      </c>
      <c r="W48" s="162">
        <v>0</v>
      </c>
      <c r="X48" s="162">
        <v>0</v>
      </c>
      <c r="Y48" s="162" t="s">
        <v>85</v>
      </c>
      <c r="Z48" s="162">
        <v>0</v>
      </c>
      <c r="AA48" s="162">
        <v>0</v>
      </c>
      <c r="AB48" s="162">
        <v>0</v>
      </c>
      <c r="AC48" s="162">
        <v>0</v>
      </c>
      <c r="AD48" s="162">
        <v>0</v>
      </c>
      <c r="AE48" s="162">
        <v>0</v>
      </c>
      <c r="AF48" s="162">
        <v>0</v>
      </c>
      <c r="AG48" s="162">
        <v>0</v>
      </c>
      <c r="AH48" s="162">
        <v>0</v>
      </c>
      <c r="AI48" s="162">
        <v>0</v>
      </c>
      <c r="AJ48" s="162">
        <v>0</v>
      </c>
      <c r="AK48" s="162">
        <v>0</v>
      </c>
      <c r="AL48" s="162">
        <v>0</v>
      </c>
      <c r="AM48" s="162">
        <v>0</v>
      </c>
      <c r="AN48" s="162" t="s">
        <v>60</v>
      </c>
      <c r="AO48" s="162">
        <v>0</v>
      </c>
      <c r="AP48" s="162">
        <v>0</v>
      </c>
      <c r="AQ48" s="162">
        <v>0</v>
      </c>
      <c r="AR48" s="162">
        <v>0</v>
      </c>
      <c r="AS48" s="162">
        <v>0</v>
      </c>
      <c r="AT48" s="162">
        <v>0</v>
      </c>
      <c r="AU48" s="169" t="s">
        <v>696</v>
      </c>
      <c r="AV48" s="162">
        <f t="shared" si="1"/>
        <v>76</v>
      </c>
      <c r="AW48" s="162">
        <v>0</v>
      </c>
      <c r="AX48" s="162">
        <v>0</v>
      </c>
      <c r="AY48" s="162">
        <v>0</v>
      </c>
      <c r="AZ48" s="162">
        <v>37</v>
      </c>
      <c r="BA48" s="162">
        <v>39</v>
      </c>
      <c r="BB48" s="162" t="s">
        <v>194</v>
      </c>
    </row>
    <row r="49" spans="1:54" ht="30" customHeight="1" x14ac:dyDescent="0.15">
      <c r="A49" s="168" t="s">
        <v>638</v>
      </c>
      <c r="B49" s="157" t="s">
        <v>697</v>
      </c>
      <c r="C49" s="157" t="s">
        <v>698</v>
      </c>
      <c r="D49" s="158" t="s">
        <v>699</v>
      </c>
      <c r="E49" s="159">
        <v>35965</v>
      </c>
      <c r="F49" s="167" t="s">
        <v>700</v>
      </c>
      <c r="G49" s="161" t="s">
        <v>701</v>
      </c>
      <c r="H49" s="168" t="s">
        <v>702</v>
      </c>
      <c r="I49" s="162" t="s">
        <v>60</v>
      </c>
      <c r="J49" s="162">
        <v>0</v>
      </c>
      <c r="K49" s="162">
        <v>0</v>
      </c>
      <c r="L49" s="162">
        <v>0</v>
      </c>
      <c r="M49" s="162">
        <v>0</v>
      </c>
      <c r="N49" s="162" t="s">
        <v>60</v>
      </c>
      <c r="O49" s="162">
        <v>0</v>
      </c>
      <c r="P49" s="162">
        <v>0</v>
      </c>
      <c r="Q49" s="162" t="s">
        <v>60</v>
      </c>
      <c r="R49" s="162">
        <v>0</v>
      </c>
      <c r="S49" s="162">
        <v>0</v>
      </c>
      <c r="T49" s="162">
        <v>0</v>
      </c>
      <c r="U49" s="162">
        <v>0</v>
      </c>
      <c r="V49" s="162">
        <v>0</v>
      </c>
      <c r="W49" s="162">
        <v>0</v>
      </c>
      <c r="X49" s="162">
        <v>0</v>
      </c>
      <c r="Y49" s="162" t="s">
        <v>60</v>
      </c>
      <c r="Z49" s="162">
        <v>0</v>
      </c>
      <c r="AA49" s="162">
        <v>0</v>
      </c>
      <c r="AB49" s="162">
        <v>0</v>
      </c>
      <c r="AC49" s="162">
        <v>0</v>
      </c>
      <c r="AD49" s="162">
        <v>0</v>
      </c>
      <c r="AE49" s="162">
        <v>0</v>
      </c>
      <c r="AF49" s="162">
        <v>0</v>
      </c>
      <c r="AG49" s="162">
        <v>0</v>
      </c>
      <c r="AH49" s="162">
        <v>0</v>
      </c>
      <c r="AI49" s="162">
        <v>0</v>
      </c>
      <c r="AJ49" s="162">
        <v>0</v>
      </c>
      <c r="AK49" s="162">
        <v>0</v>
      </c>
      <c r="AL49" s="162">
        <v>0</v>
      </c>
      <c r="AM49" s="162">
        <v>0</v>
      </c>
      <c r="AN49" s="162">
        <v>0</v>
      </c>
      <c r="AO49" s="162" t="s">
        <v>60</v>
      </c>
      <c r="AP49" s="162">
        <v>0</v>
      </c>
      <c r="AQ49" s="162">
        <v>0</v>
      </c>
      <c r="AR49" s="162">
        <v>0</v>
      </c>
      <c r="AS49" s="162">
        <v>0</v>
      </c>
      <c r="AT49" s="162">
        <v>0</v>
      </c>
      <c r="AU49" s="169"/>
      <c r="AV49" s="162">
        <f t="shared" si="1"/>
        <v>99</v>
      </c>
      <c r="AW49" s="162">
        <v>0</v>
      </c>
      <c r="AX49" s="162">
        <v>0</v>
      </c>
      <c r="AY49" s="162">
        <v>0</v>
      </c>
      <c r="AZ49" s="162">
        <v>0</v>
      </c>
      <c r="BA49" s="162">
        <v>99</v>
      </c>
      <c r="BB49" s="162" t="s">
        <v>87</v>
      </c>
    </row>
    <row r="50" spans="1:54" ht="30" customHeight="1" x14ac:dyDescent="0.15">
      <c r="A50" s="168" t="s">
        <v>638</v>
      </c>
      <c r="B50" s="157" t="s">
        <v>697</v>
      </c>
      <c r="C50" s="157" t="s">
        <v>703</v>
      </c>
      <c r="D50" s="158" t="s">
        <v>704</v>
      </c>
      <c r="E50" s="159">
        <v>42856</v>
      </c>
      <c r="F50" s="167" t="s">
        <v>705</v>
      </c>
      <c r="G50" s="161" t="s">
        <v>706</v>
      </c>
      <c r="H50" s="168" t="s">
        <v>707</v>
      </c>
      <c r="I50" s="162" t="s">
        <v>60</v>
      </c>
      <c r="J50" s="162">
        <v>0</v>
      </c>
      <c r="K50" s="162">
        <v>0</v>
      </c>
      <c r="L50" s="162">
        <v>0</v>
      </c>
      <c r="M50" s="162">
        <v>0</v>
      </c>
      <c r="N50" s="162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62">
        <v>0</v>
      </c>
      <c r="V50" s="162">
        <v>0</v>
      </c>
      <c r="W50" s="162">
        <v>0</v>
      </c>
      <c r="X50" s="162">
        <v>0</v>
      </c>
      <c r="Y50" s="162">
        <v>0</v>
      </c>
      <c r="Z50" s="162">
        <v>0</v>
      </c>
      <c r="AA50" s="162">
        <v>0</v>
      </c>
      <c r="AB50" s="162">
        <v>0</v>
      </c>
      <c r="AC50" s="162">
        <v>0</v>
      </c>
      <c r="AD50" s="162">
        <v>0</v>
      </c>
      <c r="AE50" s="162">
        <v>0</v>
      </c>
      <c r="AF50" s="162">
        <v>0</v>
      </c>
      <c r="AG50" s="162">
        <v>0</v>
      </c>
      <c r="AH50" s="162">
        <v>0</v>
      </c>
      <c r="AI50" s="162">
        <v>0</v>
      </c>
      <c r="AJ50" s="162">
        <v>0</v>
      </c>
      <c r="AK50" s="162">
        <v>0</v>
      </c>
      <c r="AL50" s="162">
        <v>0</v>
      </c>
      <c r="AM50" s="162">
        <v>0</v>
      </c>
      <c r="AN50" s="162" t="s">
        <v>73</v>
      </c>
      <c r="AO50" s="162">
        <v>0</v>
      </c>
      <c r="AP50" s="162">
        <v>0</v>
      </c>
      <c r="AQ50" s="162">
        <v>0</v>
      </c>
      <c r="AR50" s="162">
        <v>0</v>
      </c>
      <c r="AS50" s="162">
        <v>0</v>
      </c>
      <c r="AT50" s="162">
        <v>0</v>
      </c>
      <c r="AU50" s="169" t="s">
        <v>333</v>
      </c>
      <c r="AV50" s="162">
        <f t="shared" si="1"/>
        <v>300</v>
      </c>
      <c r="AW50" s="162">
        <v>0</v>
      </c>
      <c r="AX50" s="162">
        <v>0</v>
      </c>
      <c r="AY50" s="162">
        <v>0</v>
      </c>
      <c r="AZ50" s="162">
        <v>300</v>
      </c>
      <c r="BA50" s="162">
        <v>0</v>
      </c>
      <c r="BB50" s="162">
        <v>0</v>
      </c>
    </row>
    <row r="51" spans="1:54" ht="30" customHeight="1" x14ac:dyDescent="0.15">
      <c r="A51" s="168" t="s">
        <v>638</v>
      </c>
      <c r="B51" s="157" t="s">
        <v>708</v>
      </c>
      <c r="C51" s="157" t="s">
        <v>709</v>
      </c>
      <c r="D51" s="158" t="s">
        <v>710</v>
      </c>
      <c r="E51" s="159">
        <v>37987</v>
      </c>
      <c r="F51" s="167" t="s">
        <v>640</v>
      </c>
      <c r="G51" s="161" t="s">
        <v>711</v>
      </c>
      <c r="H51" s="168" t="s">
        <v>712</v>
      </c>
      <c r="I51" s="162" t="s">
        <v>60</v>
      </c>
      <c r="J51" s="162">
        <v>0</v>
      </c>
      <c r="K51" s="162" t="s">
        <v>60</v>
      </c>
      <c r="L51" s="162"/>
      <c r="M51" s="162">
        <v>0</v>
      </c>
      <c r="N51" s="162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62">
        <v>0</v>
      </c>
      <c r="V51" s="162">
        <v>0</v>
      </c>
      <c r="W51" s="162">
        <v>0</v>
      </c>
      <c r="X51" s="162">
        <v>0</v>
      </c>
      <c r="Y51" s="162">
        <v>0</v>
      </c>
      <c r="Z51" s="162">
        <v>0</v>
      </c>
      <c r="AA51" s="162">
        <v>0</v>
      </c>
      <c r="AB51" s="162">
        <v>0</v>
      </c>
      <c r="AC51" s="162">
        <v>0</v>
      </c>
      <c r="AD51" s="162">
        <v>0</v>
      </c>
      <c r="AE51" s="162">
        <v>0</v>
      </c>
      <c r="AF51" s="162">
        <v>0</v>
      </c>
      <c r="AG51" s="162">
        <v>0</v>
      </c>
      <c r="AH51" s="162">
        <v>0</v>
      </c>
      <c r="AI51" s="162">
        <v>0</v>
      </c>
      <c r="AJ51" s="162">
        <v>0</v>
      </c>
      <c r="AK51" s="162">
        <v>0</v>
      </c>
      <c r="AL51" s="162">
        <v>0</v>
      </c>
      <c r="AM51" s="162">
        <v>0</v>
      </c>
      <c r="AN51" s="162">
        <v>0</v>
      </c>
      <c r="AO51" s="162">
        <v>0</v>
      </c>
      <c r="AP51" s="162">
        <v>0</v>
      </c>
      <c r="AQ51" s="162">
        <v>0</v>
      </c>
      <c r="AR51" s="162">
        <v>0</v>
      </c>
      <c r="AS51" s="162">
        <v>0</v>
      </c>
      <c r="AT51" s="162">
        <v>0</v>
      </c>
      <c r="AU51" s="169"/>
      <c r="AV51" s="162">
        <f t="shared" si="1"/>
        <v>100</v>
      </c>
      <c r="AW51" s="162">
        <v>100</v>
      </c>
      <c r="AX51" s="162">
        <v>0</v>
      </c>
      <c r="AY51" s="162">
        <v>0</v>
      </c>
      <c r="AZ51" s="162">
        <v>0</v>
      </c>
      <c r="BA51" s="162">
        <v>0</v>
      </c>
      <c r="BB51" s="162">
        <v>0</v>
      </c>
    </row>
    <row r="52" spans="1:54" ht="30" customHeight="1" x14ac:dyDescent="0.15">
      <c r="A52" s="168" t="s">
        <v>638</v>
      </c>
      <c r="B52" s="170" t="s">
        <v>713</v>
      </c>
      <c r="C52" s="157" t="s">
        <v>714</v>
      </c>
      <c r="D52" s="158" t="s">
        <v>715</v>
      </c>
      <c r="E52" s="159">
        <v>37411</v>
      </c>
      <c r="F52" s="167" t="s">
        <v>716</v>
      </c>
      <c r="G52" s="161" t="s">
        <v>717</v>
      </c>
      <c r="H52" s="168" t="s">
        <v>718</v>
      </c>
      <c r="I52" s="162" t="s">
        <v>60</v>
      </c>
      <c r="J52" s="162">
        <v>0</v>
      </c>
      <c r="K52" s="162">
        <v>0</v>
      </c>
      <c r="L52" s="162">
        <v>0</v>
      </c>
      <c r="M52" s="162">
        <v>0</v>
      </c>
      <c r="N52" s="162">
        <v>0</v>
      </c>
      <c r="O52" s="162"/>
      <c r="P52" s="162">
        <v>0</v>
      </c>
      <c r="Q52" s="162" t="s">
        <v>60</v>
      </c>
      <c r="R52" s="162">
        <v>0</v>
      </c>
      <c r="S52" s="162">
        <v>0</v>
      </c>
      <c r="T52" s="162" t="s">
        <v>85</v>
      </c>
      <c r="U52" s="162" t="s">
        <v>60</v>
      </c>
      <c r="V52" s="162" t="s">
        <v>60</v>
      </c>
      <c r="W52" s="162">
        <v>0</v>
      </c>
      <c r="X52" s="162">
        <v>0</v>
      </c>
      <c r="Y52" s="162">
        <v>0</v>
      </c>
      <c r="Z52" s="162">
        <v>0</v>
      </c>
      <c r="AA52" s="162">
        <v>0</v>
      </c>
      <c r="AB52" s="162">
        <v>0</v>
      </c>
      <c r="AC52" s="162">
        <v>0</v>
      </c>
      <c r="AD52" s="162" t="s">
        <v>73</v>
      </c>
      <c r="AE52" s="162">
        <v>0</v>
      </c>
      <c r="AF52" s="162">
        <v>0</v>
      </c>
      <c r="AG52" s="162">
        <v>0</v>
      </c>
      <c r="AH52" s="162">
        <v>0</v>
      </c>
      <c r="AI52" s="162">
        <v>0</v>
      </c>
      <c r="AJ52" s="162"/>
      <c r="AK52" s="162">
        <v>0</v>
      </c>
      <c r="AL52" s="162" t="s">
        <v>60</v>
      </c>
      <c r="AM52" s="162">
        <v>0</v>
      </c>
      <c r="AN52" s="162" t="s">
        <v>60</v>
      </c>
      <c r="AO52" s="162">
        <v>0</v>
      </c>
      <c r="AP52" s="162">
        <v>0</v>
      </c>
      <c r="AQ52" s="162">
        <v>0</v>
      </c>
      <c r="AR52" s="162">
        <v>0</v>
      </c>
      <c r="AS52" s="162">
        <v>0</v>
      </c>
      <c r="AT52" s="162">
        <v>0</v>
      </c>
      <c r="AU52" s="169"/>
      <c r="AV52" s="162">
        <f t="shared" si="1"/>
        <v>90</v>
      </c>
      <c r="AW52" s="162">
        <v>0</v>
      </c>
      <c r="AX52" s="162">
        <v>0</v>
      </c>
      <c r="AY52" s="162">
        <v>0</v>
      </c>
      <c r="AZ52" s="162">
        <v>50</v>
      </c>
      <c r="BA52" s="162">
        <v>40</v>
      </c>
      <c r="BB52" s="162" t="s">
        <v>87</v>
      </c>
    </row>
    <row r="53" spans="1:54" ht="30" customHeight="1" x14ac:dyDescent="0.15">
      <c r="A53" s="168" t="s">
        <v>638</v>
      </c>
      <c r="B53" s="170" t="s">
        <v>719</v>
      </c>
      <c r="C53" s="157" t="s">
        <v>720</v>
      </c>
      <c r="D53" s="158" t="s">
        <v>906</v>
      </c>
      <c r="E53" s="159">
        <v>37607</v>
      </c>
      <c r="F53" s="167" t="s">
        <v>721</v>
      </c>
      <c r="G53" s="161" t="s">
        <v>722</v>
      </c>
      <c r="H53" s="168" t="s">
        <v>723</v>
      </c>
      <c r="I53" s="162"/>
      <c r="J53" s="162" t="s">
        <v>73</v>
      </c>
      <c r="K53" s="162" t="s">
        <v>60</v>
      </c>
      <c r="L53" s="162" t="s">
        <v>60</v>
      </c>
      <c r="M53" s="162">
        <v>0</v>
      </c>
      <c r="N53" s="162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162">
        <v>0</v>
      </c>
      <c r="Y53" s="162">
        <v>0</v>
      </c>
      <c r="Z53" s="162">
        <v>0</v>
      </c>
      <c r="AA53" s="162">
        <v>0</v>
      </c>
      <c r="AB53" s="162">
        <v>0</v>
      </c>
      <c r="AC53" s="162">
        <v>0</v>
      </c>
      <c r="AD53" s="162">
        <v>0</v>
      </c>
      <c r="AE53" s="162"/>
      <c r="AF53" s="162">
        <v>0</v>
      </c>
      <c r="AG53" s="162">
        <v>0</v>
      </c>
      <c r="AH53" s="162">
        <v>0</v>
      </c>
      <c r="AI53" s="162">
        <v>0</v>
      </c>
      <c r="AJ53" s="162">
        <v>0</v>
      </c>
      <c r="AK53" s="162">
        <v>0</v>
      </c>
      <c r="AL53" s="162">
        <v>0</v>
      </c>
      <c r="AM53" s="162">
        <v>0</v>
      </c>
      <c r="AN53" s="162">
        <v>0</v>
      </c>
      <c r="AO53" s="162">
        <v>0</v>
      </c>
      <c r="AP53" s="162">
        <v>0</v>
      </c>
      <c r="AQ53" s="162">
        <v>0</v>
      </c>
      <c r="AR53" s="162">
        <v>0</v>
      </c>
      <c r="AS53" s="162">
        <v>0</v>
      </c>
      <c r="AT53" s="162">
        <v>0</v>
      </c>
      <c r="AU53" s="169"/>
      <c r="AV53" s="162">
        <f t="shared" si="1"/>
        <v>173</v>
      </c>
      <c r="AW53" s="162">
        <v>173</v>
      </c>
      <c r="AX53" s="162">
        <v>0</v>
      </c>
      <c r="AY53" s="162">
        <v>0</v>
      </c>
      <c r="AZ53" s="162">
        <v>0</v>
      </c>
      <c r="BA53" s="162">
        <v>0</v>
      </c>
      <c r="BB53" s="162">
        <v>0</v>
      </c>
    </row>
    <row r="54" spans="1:54" ht="57.75" customHeight="1" x14ac:dyDescent="0.15">
      <c r="A54" s="168" t="s">
        <v>638</v>
      </c>
      <c r="B54" s="157" t="s">
        <v>724</v>
      </c>
      <c r="C54" s="157" t="s">
        <v>725</v>
      </c>
      <c r="D54" s="158" t="s">
        <v>726</v>
      </c>
      <c r="E54" s="159">
        <v>40408</v>
      </c>
      <c r="F54" s="167" t="s">
        <v>727</v>
      </c>
      <c r="G54" s="161" t="s">
        <v>728</v>
      </c>
      <c r="H54" s="168" t="s">
        <v>729</v>
      </c>
      <c r="I54" s="162" t="s">
        <v>60</v>
      </c>
      <c r="J54" s="162"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2">
        <v>0</v>
      </c>
      <c r="R54" s="162" t="s">
        <v>60</v>
      </c>
      <c r="S54" s="162">
        <v>0</v>
      </c>
      <c r="T54" s="162" t="s">
        <v>60</v>
      </c>
      <c r="U54" s="162" t="s">
        <v>60</v>
      </c>
      <c r="V54" s="162" t="s">
        <v>60</v>
      </c>
      <c r="W54" s="162">
        <v>0</v>
      </c>
      <c r="X54" s="162">
        <v>0</v>
      </c>
      <c r="Y54" s="162">
        <v>0</v>
      </c>
      <c r="Z54" s="162">
        <v>0</v>
      </c>
      <c r="AA54" s="162">
        <v>0</v>
      </c>
      <c r="AB54" s="162">
        <v>0</v>
      </c>
      <c r="AC54" s="162">
        <v>0</v>
      </c>
      <c r="AD54" s="162" t="s">
        <v>60</v>
      </c>
      <c r="AE54" s="162" t="s">
        <v>60</v>
      </c>
      <c r="AF54" s="162">
        <v>0</v>
      </c>
      <c r="AG54" s="162">
        <v>0</v>
      </c>
      <c r="AH54" s="162">
        <v>0</v>
      </c>
      <c r="AI54" s="162">
        <v>0</v>
      </c>
      <c r="AJ54" s="162">
        <v>0</v>
      </c>
      <c r="AK54" s="162">
        <v>0</v>
      </c>
      <c r="AL54" s="162">
        <v>0</v>
      </c>
      <c r="AM54" s="162">
        <v>0</v>
      </c>
      <c r="AN54" s="162" t="s">
        <v>60</v>
      </c>
      <c r="AO54" s="162" t="s">
        <v>60</v>
      </c>
      <c r="AP54" s="162">
        <v>0</v>
      </c>
      <c r="AQ54" s="162">
        <v>0</v>
      </c>
      <c r="AR54" s="162">
        <v>0</v>
      </c>
      <c r="AS54" s="162">
        <v>0</v>
      </c>
      <c r="AT54" s="162">
        <v>0</v>
      </c>
      <c r="AU54" s="169" t="s">
        <v>730</v>
      </c>
      <c r="AV54" s="162">
        <f t="shared" si="1"/>
        <v>35</v>
      </c>
      <c r="AW54" s="162">
        <v>0</v>
      </c>
      <c r="AX54" s="162">
        <v>0</v>
      </c>
      <c r="AY54" s="162">
        <v>0</v>
      </c>
      <c r="AZ54" s="162">
        <v>35</v>
      </c>
      <c r="BA54" s="162">
        <v>0</v>
      </c>
      <c r="BB54" s="162" t="s">
        <v>87</v>
      </c>
    </row>
    <row r="55" spans="1:54" ht="47.25" customHeight="1" x14ac:dyDescent="0.15">
      <c r="A55" s="168" t="s">
        <v>638</v>
      </c>
      <c r="B55" s="157" t="s">
        <v>731</v>
      </c>
      <c r="C55" s="157" t="s">
        <v>732</v>
      </c>
      <c r="D55" s="158" t="s">
        <v>907</v>
      </c>
      <c r="E55" s="171">
        <v>32448</v>
      </c>
      <c r="F55" s="167" t="s">
        <v>721</v>
      </c>
      <c r="G55" s="161" t="s">
        <v>733</v>
      </c>
      <c r="H55" s="168" t="s">
        <v>734</v>
      </c>
      <c r="I55" s="162" t="s">
        <v>60</v>
      </c>
      <c r="J55" s="162"/>
      <c r="K55" s="162">
        <v>0</v>
      </c>
      <c r="L55" s="162">
        <v>0</v>
      </c>
      <c r="M55" s="162" t="s">
        <v>60</v>
      </c>
      <c r="N55" s="162"/>
      <c r="O55" s="162"/>
      <c r="P55" s="162"/>
      <c r="Q55" s="162">
        <v>0</v>
      </c>
      <c r="R55" s="162">
        <v>0</v>
      </c>
      <c r="S55" s="162">
        <v>0</v>
      </c>
      <c r="T55" s="162">
        <v>0</v>
      </c>
      <c r="U55" s="162" t="s">
        <v>60</v>
      </c>
      <c r="V55" s="162" t="s">
        <v>60</v>
      </c>
      <c r="W55" s="162">
        <v>0</v>
      </c>
      <c r="X55" s="162">
        <v>0</v>
      </c>
      <c r="Y55" s="162">
        <v>0</v>
      </c>
      <c r="Z55" s="162">
        <v>0</v>
      </c>
      <c r="AA55" s="162">
        <v>0</v>
      </c>
      <c r="AB55" s="162">
        <v>0</v>
      </c>
      <c r="AC55" s="162">
        <v>0</v>
      </c>
      <c r="AD55" s="162" t="s">
        <v>60</v>
      </c>
      <c r="AE55" s="162" t="s">
        <v>60</v>
      </c>
      <c r="AF55" s="162">
        <v>0</v>
      </c>
      <c r="AG55" s="162"/>
      <c r="AH55" s="162">
        <v>0</v>
      </c>
      <c r="AI55" s="162">
        <v>0</v>
      </c>
      <c r="AJ55" s="162"/>
      <c r="AK55" s="162" t="s">
        <v>60</v>
      </c>
      <c r="AL55" s="162" t="s">
        <v>85</v>
      </c>
      <c r="AM55" s="162">
        <v>0</v>
      </c>
      <c r="AN55" s="162">
        <v>0</v>
      </c>
      <c r="AO55" s="162">
        <v>0</v>
      </c>
      <c r="AP55" s="162" t="s">
        <v>60</v>
      </c>
      <c r="AQ55" s="162">
        <v>0</v>
      </c>
      <c r="AR55" s="162">
        <v>0</v>
      </c>
      <c r="AS55" s="162">
        <v>0</v>
      </c>
      <c r="AT55" s="162">
        <v>0</v>
      </c>
      <c r="AU55" s="169" t="s">
        <v>942</v>
      </c>
      <c r="AV55" s="162">
        <f t="shared" si="1"/>
        <v>99</v>
      </c>
      <c r="AW55" s="162">
        <v>0</v>
      </c>
      <c r="AX55" s="162">
        <v>0</v>
      </c>
      <c r="AY55" s="162">
        <v>0</v>
      </c>
      <c r="AZ55" s="162">
        <v>39</v>
      </c>
      <c r="BA55" s="162">
        <v>60</v>
      </c>
      <c r="BB55" s="162" t="s">
        <v>87</v>
      </c>
    </row>
    <row r="56" spans="1:54" ht="30" customHeight="1" x14ac:dyDescent="0.15">
      <c r="A56" s="168" t="s">
        <v>638</v>
      </c>
      <c r="B56" s="157" t="s">
        <v>735</v>
      </c>
      <c r="C56" s="157" t="s">
        <v>736</v>
      </c>
      <c r="D56" s="158" t="s">
        <v>737</v>
      </c>
      <c r="E56" s="159">
        <v>38718</v>
      </c>
      <c r="F56" s="167" t="s">
        <v>738</v>
      </c>
      <c r="G56" s="161" t="s">
        <v>739</v>
      </c>
      <c r="H56" s="168" t="s">
        <v>740</v>
      </c>
      <c r="I56" s="162" t="s">
        <v>60</v>
      </c>
      <c r="J56" s="162">
        <v>0</v>
      </c>
      <c r="K56" s="162">
        <v>0</v>
      </c>
      <c r="L56" s="162">
        <v>0</v>
      </c>
      <c r="M56" s="162">
        <v>0</v>
      </c>
      <c r="N56" s="162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 t="s">
        <v>60</v>
      </c>
      <c r="U56" s="162" t="s">
        <v>60</v>
      </c>
      <c r="V56" s="162" t="s">
        <v>60</v>
      </c>
      <c r="W56" s="162">
        <v>0</v>
      </c>
      <c r="X56" s="162">
        <v>0</v>
      </c>
      <c r="Y56" s="162">
        <v>0</v>
      </c>
      <c r="Z56" s="162">
        <v>0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0</v>
      </c>
      <c r="AG56" s="162">
        <v>0</v>
      </c>
      <c r="AH56" s="162">
        <v>0</v>
      </c>
      <c r="AI56" s="162">
        <v>0</v>
      </c>
      <c r="AJ56" s="162">
        <v>0</v>
      </c>
      <c r="AK56" s="162" t="s">
        <v>60</v>
      </c>
      <c r="AL56" s="162">
        <v>0</v>
      </c>
      <c r="AM56" s="162">
        <v>0</v>
      </c>
      <c r="AN56" s="162">
        <v>0</v>
      </c>
      <c r="AO56" s="162">
        <v>0</v>
      </c>
      <c r="AP56" s="162">
        <v>0</v>
      </c>
      <c r="AQ56" s="162">
        <v>0</v>
      </c>
      <c r="AR56" s="162">
        <v>0</v>
      </c>
      <c r="AS56" s="162">
        <v>0</v>
      </c>
      <c r="AT56" s="162">
        <v>0</v>
      </c>
      <c r="AU56" s="169"/>
      <c r="AV56" s="162">
        <f t="shared" si="1"/>
        <v>50</v>
      </c>
      <c r="AW56" s="162">
        <v>0</v>
      </c>
      <c r="AX56" s="162">
        <v>0</v>
      </c>
      <c r="AY56" s="162">
        <v>0</v>
      </c>
      <c r="AZ56" s="162">
        <v>0</v>
      </c>
      <c r="BA56" s="162">
        <v>50</v>
      </c>
      <c r="BB56" s="162" t="s">
        <v>87</v>
      </c>
    </row>
    <row r="57" spans="1:54" ht="30" customHeight="1" x14ac:dyDescent="0.15">
      <c r="A57" s="168" t="s">
        <v>638</v>
      </c>
      <c r="B57" s="157" t="s">
        <v>741</v>
      </c>
      <c r="C57" s="157" t="s">
        <v>742</v>
      </c>
      <c r="D57" s="158" t="s">
        <v>743</v>
      </c>
      <c r="E57" s="159">
        <v>37622</v>
      </c>
      <c r="F57" s="167" t="s">
        <v>744</v>
      </c>
      <c r="G57" s="161" t="s">
        <v>745</v>
      </c>
      <c r="H57" s="168" t="s">
        <v>746</v>
      </c>
      <c r="I57" s="162" t="s">
        <v>60</v>
      </c>
      <c r="J57" s="162">
        <v>0</v>
      </c>
      <c r="K57" s="162">
        <v>0</v>
      </c>
      <c r="L57" s="162">
        <v>0</v>
      </c>
      <c r="M57" s="162">
        <v>0</v>
      </c>
      <c r="N57" s="162">
        <v>0</v>
      </c>
      <c r="O57" s="162">
        <v>0</v>
      </c>
      <c r="P57" s="162"/>
      <c r="Q57" s="162">
        <v>0</v>
      </c>
      <c r="R57" s="162">
        <v>0</v>
      </c>
      <c r="S57" s="162">
        <v>0</v>
      </c>
      <c r="T57" s="162">
        <v>0</v>
      </c>
      <c r="U57" s="162" t="s">
        <v>60</v>
      </c>
      <c r="V57" s="162" t="s">
        <v>60</v>
      </c>
      <c r="W57" s="162">
        <v>0</v>
      </c>
      <c r="X57" s="162">
        <v>0</v>
      </c>
      <c r="Y57" s="162">
        <v>0</v>
      </c>
      <c r="Z57" s="162">
        <v>0</v>
      </c>
      <c r="AA57" s="162">
        <v>0</v>
      </c>
      <c r="AB57" s="162">
        <v>0</v>
      </c>
      <c r="AC57" s="162">
        <v>0</v>
      </c>
      <c r="AD57" s="162"/>
      <c r="AE57" s="162">
        <v>0</v>
      </c>
      <c r="AF57" s="162">
        <v>0</v>
      </c>
      <c r="AG57" s="162">
        <v>0</v>
      </c>
      <c r="AH57" s="162">
        <v>0</v>
      </c>
      <c r="AI57" s="162">
        <v>0</v>
      </c>
      <c r="AJ57" s="162">
        <v>0</v>
      </c>
      <c r="AK57" s="162">
        <v>0</v>
      </c>
      <c r="AL57" s="162">
        <v>0</v>
      </c>
      <c r="AM57" s="162">
        <v>0</v>
      </c>
      <c r="AN57" s="162">
        <v>0</v>
      </c>
      <c r="AO57" s="162">
        <v>0</v>
      </c>
      <c r="AP57" s="162">
        <v>0</v>
      </c>
      <c r="AQ57" s="162">
        <v>0</v>
      </c>
      <c r="AR57" s="162">
        <v>0</v>
      </c>
      <c r="AS57" s="162">
        <v>0</v>
      </c>
      <c r="AT57" s="162">
        <v>0</v>
      </c>
      <c r="AU57" s="169"/>
      <c r="AV57" s="162">
        <f t="shared" si="1"/>
        <v>109</v>
      </c>
      <c r="AW57" s="162">
        <v>0</v>
      </c>
      <c r="AX57" s="162">
        <v>0</v>
      </c>
      <c r="AY57" s="162">
        <v>0</v>
      </c>
      <c r="AZ57" s="162">
        <v>109</v>
      </c>
      <c r="BA57" s="162">
        <v>0</v>
      </c>
      <c r="BB57" s="162"/>
    </row>
    <row r="58" spans="1:54" ht="30" customHeight="1" x14ac:dyDescent="0.15">
      <c r="A58" s="168" t="s">
        <v>941</v>
      </c>
      <c r="B58" s="157" t="s">
        <v>747</v>
      </c>
      <c r="C58" s="157" t="s">
        <v>748</v>
      </c>
      <c r="D58" s="158" t="s">
        <v>749</v>
      </c>
      <c r="E58" s="173">
        <v>38443</v>
      </c>
      <c r="F58" s="167" t="s">
        <v>750</v>
      </c>
      <c r="G58" s="161" t="s">
        <v>751</v>
      </c>
      <c r="H58" s="168" t="s">
        <v>752</v>
      </c>
      <c r="I58" s="162" t="s">
        <v>60</v>
      </c>
      <c r="J58" s="162">
        <v>0</v>
      </c>
      <c r="K58" s="162" t="s">
        <v>60</v>
      </c>
      <c r="L58" s="162"/>
      <c r="M58" s="162"/>
      <c r="N58" s="162" t="s">
        <v>73</v>
      </c>
      <c r="O58" s="162" t="s">
        <v>60</v>
      </c>
      <c r="P58" s="162">
        <v>0</v>
      </c>
      <c r="Q58" s="162">
        <v>0</v>
      </c>
      <c r="R58" s="162">
        <v>0</v>
      </c>
      <c r="S58" s="162">
        <v>0</v>
      </c>
      <c r="T58" s="162" t="s">
        <v>60</v>
      </c>
      <c r="U58" s="162" t="s">
        <v>60</v>
      </c>
      <c r="V58" s="162" t="s">
        <v>60</v>
      </c>
      <c r="W58" s="162">
        <v>0</v>
      </c>
      <c r="X58" s="162">
        <v>0</v>
      </c>
      <c r="Y58" s="162">
        <v>0</v>
      </c>
      <c r="Z58" s="162">
        <v>0</v>
      </c>
      <c r="AA58" s="162">
        <v>0</v>
      </c>
      <c r="AB58" s="162">
        <v>0</v>
      </c>
      <c r="AC58" s="162">
        <v>0</v>
      </c>
      <c r="AD58" s="162" t="s">
        <v>60</v>
      </c>
      <c r="AE58" s="162" t="s">
        <v>60</v>
      </c>
      <c r="AF58" s="162">
        <v>0</v>
      </c>
      <c r="AG58" s="162">
        <v>0</v>
      </c>
      <c r="AH58" s="162" t="s">
        <v>60</v>
      </c>
      <c r="AI58" s="162" t="s">
        <v>114</v>
      </c>
      <c r="AJ58" s="162" t="s">
        <v>114</v>
      </c>
      <c r="AK58" s="162" t="s">
        <v>60</v>
      </c>
      <c r="AL58" s="162" t="s">
        <v>60</v>
      </c>
      <c r="AM58" s="162">
        <v>0</v>
      </c>
      <c r="AN58" s="162" t="s">
        <v>60</v>
      </c>
      <c r="AO58" s="162" t="s">
        <v>60</v>
      </c>
      <c r="AP58" s="162" t="s">
        <v>60</v>
      </c>
      <c r="AQ58" s="162">
        <v>0</v>
      </c>
      <c r="AR58" s="162">
        <v>0</v>
      </c>
      <c r="AS58" s="162">
        <v>0</v>
      </c>
      <c r="AT58" s="162">
        <v>0</v>
      </c>
      <c r="AU58" s="169" t="s">
        <v>753</v>
      </c>
      <c r="AV58" s="162">
        <f t="shared" ref="AV58:AV66" si="2">SUM(AW58:BA58)</f>
        <v>313</v>
      </c>
      <c r="AW58" s="162">
        <v>0</v>
      </c>
      <c r="AX58" s="162">
        <v>1</v>
      </c>
      <c r="AY58" s="162">
        <v>28</v>
      </c>
      <c r="AZ58" s="162">
        <v>15</v>
      </c>
      <c r="BA58" s="162">
        <v>269</v>
      </c>
      <c r="BB58" s="162" t="s">
        <v>341</v>
      </c>
    </row>
    <row r="59" spans="1:54" ht="30" customHeight="1" x14ac:dyDescent="0.15">
      <c r="A59" s="168" t="s">
        <v>754</v>
      </c>
      <c r="B59" s="157" t="s">
        <v>747</v>
      </c>
      <c r="C59" s="157" t="s">
        <v>755</v>
      </c>
      <c r="D59" s="158" t="s">
        <v>756</v>
      </c>
      <c r="E59" s="173">
        <v>38443</v>
      </c>
      <c r="F59" s="167" t="s">
        <v>757</v>
      </c>
      <c r="G59" s="161" t="s">
        <v>758</v>
      </c>
      <c r="H59" s="168" t="s">
        <v>759</v>
      </c>
      <c r="I59" s="162" t="s">
        <v>60</v>
      </c>
      <c r="J59" s="162">
        <v>0</v>
      </c>
      <c r="K59" s="162">
        <v>0</v>
      </c>
      <c r="L59" s="162">
        <v>0</v>
      </c>
      <c r="M59" s="162">
        <v>0</v>
      </c>
      <c r="N59" s="162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62" t="s">
        <v>60</v>
      </c>
      <c r="V59" s="162" t="s">
        <v>60</v>
      </c>
      <c r="W59" s="162" t="s">
        <v>60</v>
      </c>
      <c r="X59" s="162">
        <v>0</v>
      </c>
      <c r="Y59" s="162">
        <v>0</v>
      </c>
      <c r="Z59" s="162">
        <v>0</v>
      </c>
      <c r="AA59" s="162">
        <v>0</v>
      </c>
      <c r="AB59" s="162">
        <v>0</v>
      </c>
      <c r="AC59" s="162">
        <v>0</v>
      </c>
      <c r="AD59" s="162" t="s">
        <v>60</v>
      </c>
      <c r="AE59" s="162">
        <v>0</v>
      </c>
      <c r="AF59" s="162">
        <v>0</v>
      </c>
      <c r="AG59" s="162">
        <v>0</v>
      </c>
      <c r="AH59" s="162" t="s">
        <v>114</v>
      </c>
      <c r="AI59" s="162">
        <v>0</v>
      </c>
      <c r="AJ59" s="162">
        <v>0</v>
      </c>
      <c r="AK59" s="162">
        <v>0</v>
      </c>
      <c r="AL59" s="162" t="s">
        <v>114</v>
      </c>
      <c r="AM59" s="162">
        <v>0</v>
      </c>
      <c r="AN59" s="162" t="s">
        <v>60</v>
      </c>
      <c r="AO59" s="162">
        <v>0</v>
      </c>
      <c r="AP59" s="162">
        <v>0</v>
      </c>
      <c r="AQ59" s="162">
        <v>0</v>
      </c>
      <c r="AR59" s="162">
        <v>0</v>
      </c>
      <c r="AS59" s="162">
        <v>0</v>
      </c>
      <c r="AT59" s="162">
        <v>0</v>
      </c>
      <c r="AU59" s="169"/>
      <c r="AV59" s="162">
        <f t="shared" si="2"/>
        <v>75</v>
      </c>
      <c r="AW59" s="162">
        <v>0</v>
      </c>
      <c r="AX59" s="162">
        <v>0</v>
      </c>
      <c r="AY59" s="162">
        <v>0</v>
      </c>
      <c r="AZ59" s="162">
        <v>30</v>
      </c>
      <c r="BA59" s="162">
        <v>45</v>
      </c>
      <c r="BB59" s="162" t="s">
        <v>87</v>
      </c>
    </row>
    <row r="60" spans="1:54" ht="30" customHeight="1" x14ac:dyDescent="0.15">
      <c r="A60" s="168" t="s">
        <v>754</v>
      </c>
      <c r="B60" s="157" t="s">
        <v>747</v>
      </c>
      <c r="C60" s="157" t="s">
        <v>760</v>
      </c>
      <c r="D60" s="158" t="s">
        <v>761</v>
      </c>
      <c r="E60" s="173">
        <v>39904</v>
      </c>
      <c r="F60" s="167" t="s">
        <v>762</v>
      </c>
      <c r="G60" s="161" t="s">
        <v>763</v>
      </c>
      <c r="H60" s="168" t="s">
        <v>764</v>
      </c>
      <c r="I60" s="162" t="s">
        <v>60</v>
      </c>
      <c r="J60" s="162">
        <v>0</v>
      </c>
      <c r="K60" s="162">
        <v>0</v>
      </c>
      <c r="L60" s="162">
        <v>0</v>
      </c>
      <c r="M60" s="162">
        <v>0</v>
      </c>
      <c r="N60" s="162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62" t="s">
        <v>60</v>
      </c>
      <c r="V60" s="162" t="s">
        <v>60</v>
      </c>
      <c r="W60" s="162">
        <v>0</v>
      </c>
      <c r="X60" s="162">
        <v>0</v>
      </c>
      <c r="Y60" s="162">
        <v>0</v>
      </c>
      <c r="Z60" s="162">
        <v>0</v>
      </c>
      <c r="AA60" s="162">
        <v>0</v>
      </c>
      <c r="AB60" s="162">
        <v>0</v>
      </c>
      <c r="AC60" s="162">
        <v>0</v>
      </c>
      <c r="AD60" s="162">
        <v>0</v>
      </c>
      <c r="AE60" s="162" t="s">
        <v>60</v>
      </c>
      <c r="AF60" s="162">
        <v>0</v>
      </c>
      <c r="AG60" s="162">
        <v>0</v>
      </c>
      <c r="AH60" s="162">
        <v>0</v>
      </c>
      <c r="AI60" s="162">
        <v>0</v>
      </c>
      <c r="AJ60" s="162">
        <v>0</v>
      </c>
      <c r="AK60" s="162" t="s">
        <v>60</v>
      </c>
      <c r="AL60" s="162">
        <v>0</v>
      </c>
      <c r="AM60" s="162">
        <v>0</v>
      </c>
      <c r="AN60" s="162">
        <v>0</v>
      </c>
      <c r="AO60" s="162">
        <v>0</v>
      </c>
      <c r="AP60" s="162">
        <v>0</v>
      </c>
      <c r="AQ60" s="162">
        <v>0</v>
      </c>
      <c r="AR60" s="162">
        <v>0</v>
      </c>
      <c r="AS60" s="162">
        <v>0</v>
      </c>
      <c r="AT60" s="162">
        <v>0</v>
      </c>
      <c r="AU60" s="169"/>
      <c r="AV60" s="162">
        <f t="shared" si="2"/>
        <v>45</v>
      </c>
      <c r="AW60" s="162">
        <v>0</v>
      </c>
      <c r="AX60" s="162">
        <v>0</v>
      </c>
      <c r="AY60" s="162">
        <v>0</v>
      </c>
      <c r="AZ60" s="162">
        <v>45</v>
      </c>
      <c r="BA60" s="162">
        <v>0</v>
      </c>
      <c r="BB60" s="162" t="s">
        <v>87</v>
      </c>
    </row>
    <row r="61" spans="1:54" ht="30" customHeight="1" x14ac:dyDescent="0.15">
      <c r="A61" s="168" t="s">
        <v>754</v>
      </c>
      <c r="B61" s="157" t="s">
        <v>765</v>
      </c>
      <c r="C61" s="157" t="s">
        <v>766</v>
      </c>
      <c r="D61" s="158" t="s">
        <v>908</v>
      </c>
      <c r="E61" s="173">
        <v>31971</v>
      </c>
      <c r="F61" s="167" t="s">
        <v>757</v>
      </c>
      <c r="G61" s="161" t="s">
        <v>767</v>
      </c>
      <c r="H61" s="168" t="s">
        <v>768</v>
      </c>
      <c r="I61" s="162" t="s">
        <v>60</v>
      </c>
      <c r="J61" s="162"/>
      <c r="K61" s="162" t="s">
        <v>60</v>
      </c>
      <c r="L61" s="162">
        <v>0</v>
      </c>
      <c r="M61" s="162"/>
      <c r="N61" s="162"/>
      <c r="O61" s="162"/>
      <c r="P61" s="162">
        <v>0</v>
      </c>
      <c r="Q61" s="162"/>
      <c r="R61" s="162">
        <v>0</v>
      </c>
      <c r="S61" s="162" t="s">
        <v>60</v>
      </c>
      <c r="T61" s="162">
        <v>0</v>
      </c>
      <c r="U61" s="162">
        <v>0</v>
      </c>
      <c r="V61" s="162" t="s">
        <v>60</v>
      </c>
      <c r="W61" s="162">
        <v>0</v>
      </c>
      <c r="X61" s="162">
        <v>0</v>
      </c>
      <c r="Y61" s="162">
        <v>0</v>
      </c>
      <c r="Z61" s="162">
        <v>0</v>
      </c>
      <c r="AA61" s="162">
        <v>0</v>
      </c>
      <c r="AB61" s="162">
        <v>0</v>
      </c>
      <c r="AC61" s="162">
        <v>0</v>
      </c>
      <c r="AD61" s="162">
        <v>0</v>
      </c>
      <c r="AE61" s="162">
        <v>0</v>
      </c>
      <c r="AF61" s="162">
        <v>0</v>
      </c>
      <c r="AG61" s="162">
        <v>0</v>
      </c>
      <c r="AH61" s="162">
        <v>0</v>
      </c>
      <c r="AI61" s="162">
        <v>0</v>
      </c>
      <c r="AJ61" s="162">
        <v>0</v>
      </c>
      <c r="AK61" s="162">
        <v>0</v>
      </c>
      <c r="AL61" s="162">
        <v>0</v>
      </c>
      <c r="AM61" s="162">
        <v>0</v>
      </c>
      <c r="AN61" s="162" t="s">
        <v>60</v>
      </c>
      <c r="AO61" s="162">
        <v>0</v>
      </c>
      <c r="AP61" s="162">
        <v>0</v>
      </c>
      <c r="AQ61" s="162">
        <v>0</v>
      </c>
      <c r="AR61" s="162">
        <v>0</v>
      </c>
      <c r="AS61" s="162">
        <v>0</v>
      </c>
      <c r="AT61" s="162">
        <v>0</v>
      </c>
      <c r="AU61" s="169" t="s">
        <v>769</v>
      </c>
      <c r="AV61" s="162">
        <f t="shared" si="2"/>
        <v>110</v>
      </c>
      <c r="AW61" s="162">
        <v>46</v>
      </c>
      <c r="AX61" s="162">
        <v>0</v>
      </c>
      <c r="AY61" s="162">
        <v>0</v>
      </c>
      <c r="AZ61" s="162">
        <v>64</v>
      </c>
      <c r="BA61" s="162">
        <v>0</v>
      </c>
      <c r="BB61" s="162">
        <v>0</v>
      </c>
    </row>
    <row r="62" spans="1:54" ht="30" customHeight="1" x14ac:dyDescent="0.15">
      <c r="A62" s="168" t="s">
        <v>927</v>
      </c>
      <c r="B62" s="157" t="s">
        <v>770</v>
      </c>
      <c r="C62" s="157" t="s">
        <v>771</v>
      </c>
      <c r="D62" s="158" t="s">
        <v>938</v>
      </c>
      <c r="E62" s="159">
        <v>14545</v>
      </c>
      <c r="F62" s="167" t="s">
        <v>772</v>
      </c>
      <c r="G62" s="161" t="s">
        <v>773</v>
      </c>
      <c r="H62" s="168" t="s">
        <v>774</v>
      </c>
      <c r="I62" s="162" t="s">
        <v>60</v>
      </c>
      <c r="J62" s="162">
        <v>0</v>
      </c>
      <c r="K62" s="162">
        <v>0</v>
      </c>
      <c r="L62" s="162">
        <v>0</v>
      </c>
      <c r="M62" s="162">
        <v>0</v>
      </c>
      <c r="N62" s="162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62" t="s">
        <v>60</v>
      </c>
      <c r="V62" s="162">
        <v>0</v>
      </c>
      <c r="W62" s="162">
        <v>0</v>
      </c>
      <c r="X62" s="162">
        <v>0</v>
      </c>
      <c r="Y62" s="162">
        <v>0</v>
      </c>
      <c r="Z62" s="162">
        <v>0</v>
      </c>
      <c r="AA62" s="162">
        <v>0</v>
      </c>
      <c r="AB62" s="162">
        <v>0</v>
      </c>
      <c r="AC62" s="162">
        <v>0</v>
      </c>
      <c r="AD62" s="162" t="s">
        <v>60</v>
      </c>
      <c r="AE62" s="162">
        <v>0</v>
      </c>
      <c r="AF62" s="162">
        <v>0</v>
      </c>
      <c r="AG62" s="162">
        <v>0</v>
      </c>
      <c r="AH62" s="162">
        <v>0</v>
      </c>
      <c r="AI62" s="162">
        <v>0</v>
      </c>
      <c r="AJ62" s="162">
        <v>0</v>
      </c>
      <c r="AK62" s="162" t="s">
        <v>60</v>
      </c>
      <c r="AL62" s="162" t="s">
        <v>60</v>
      </c>
      <c r="AM62" s="162">
        <v>0</v>
      </c>
      <c r="AN62" s="162">
        <v>0</v>
      </c>
      <c r="AO62" s="162">
        <v>0</v>
      </c>
      <c r="AP62" s="162">
        <v>0</v>
      </c>
      <c r="AQ62" s="162" t="s">
        <v>60</v>
      </c>
      <c r="AR62" s="162">
        <v>0</v>
      </c>
      <c r="AS62" s="162">
        <v>0</v>
      </c>
      <c r="AT62" s="162">
        <v>0</v>
      </c>
      <c r="AU62" s="162"/>
      <c r="AV62" s="162">
        <f t="shared" si="2"/>
        <v>185</v>
      </c>
      <c r="AW62" s="162">
        <v>0</v>
      </c>
      <c r="AX62" s="162">
        <v>0</v>
      </c>
      <c r="AY62" s="162">
        <v>0</v>
      </c>
      <c r="AZ62" s="162">
        <v>0</v>
      </c>
      <c r="BA62" s="162">
        <v>185</v>
      </c>
      <c r="BB62" s="162">
        <v>0</v>
      </c>
    </row>
    <row r="63" spans="1:54" ht="30" customHeight="1" x14ac:dyDescent="0.15">
      <c r="A63" s="168" t="s">
        <v>927</v>
      </c>
      <c r="B63" s="157" t="s">
        <v>776</v>
      </c>
      <c r="C63" s="157" t="s">
        <v>777</v>
      </c>
      <c r="D63" s="158" t="s">
        <v>778</v>
      </c>
      <c r="E63" s="159">
        <v>38443</v>
      </c>
      <c r="F63" s="167" t="s">
        <v>779</v>
      </c>
      <c r="G63" s="161" t="s">
        <v>780</v>
      </c>
      <c r="H63" s="168" t="s">
        <v>781</v>
      </c>
      <c r="I63" s="162" t="s">
        <v>60</v>
      </c>
      <c r="J63" s="162">
        <v>0</v>
      </c>
      <c r="K63" s="162">
        <v>0</v>
      </c>
      <c r="L63" s="162">
        <v>0</v>
      </c>
      <c r="M63" s="162">
        <v>0</v>
      </c>
      <c r="N63" s="162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 t="s">
        <v>60</v>
      </c>
      <c r="U63" s="162" t="s">
        <v>60</v>
      </c>
      <c r="V63" s="162" t="s">
        <v>60</v>
      </c>
      <c r="W63" s="162">
        <v>0</v>
      </c>
      <c r="X63" s="162">
        <v>0</v>
      </c>
      <c r="Y63" s="162" t="s">
        <v>60</v>
      </c>
      <c r="Z63" s="162">
        <v>0</v>
      </c>
      <c r="AA63" s="162">
        <v>0</v>
      </c>
      <c r="AB63" s="162">
        <v>0</v>
      </c>
      <c r="AC63" s="162">
        <v>0</v>
      </c>
      <c r="AD63" s="162" t="s">
        <v>60</v>
      </c>
      <c r="AE63" s="162" t="s">
        <v>60</v>
      </c>
      <c r="AF63" s="162">
        <v>0</v>
      </c>
      <c r="AG63" s="162">
        <v>0</v>
      </c>
      <c r="AH63" s="162" t="s">
        <v>60</v>
      </c>
      <c r="AI63" s="162">
        <v>0</v>
      </c>
      <c r="AJ63" s="162">
        <v>0</v>
      </c>
      <c r="AK63" s="162" t="s">
        <v>60</v>
      </c>
      <c r="AL63" s="162" t="s">
        <v>60</v>
      </c>
      <c r="AM63" s="162">
        <v>0</v>
      </c>
      <c r="AN63" s="162" t="s">
        <v>60</v>
      </c>
      <c r="AO63" s="162" t="s">
        <v>60</v>
      </c>
      <c r="AP63" s="162" t="s">
        <v>60</v>
      </c>
      <c r="AQ63" s="162">
        <v>0</v>
      </c>
      <c r="AR63" s="162">
        <v>0</v>
      </c>
      <c r="AS63" s="162">
        <v>0</v>
      </c>
      <c r="AT63" s="162">
        <v>0</v>
      </c>
      <c r="AU63" s="169" t="s">
        <v>782</v>
      </c>
      <c r="AV63" s="162">
        <f t="shared" si="2"/>
        <v>198</v>
      </c>
      <c r="AW63" s="162">
        <v>0</v>
      </c>
      <c r="AX63" s="162">
        <v>0</v>
      </c>
      <c r="AY63" s="162">
        <v>0</v>
      </c>
      <c r="AZ63" s="162">
        <v>0</v>
      </c>
      <c r="BA63" s="162">
        <v>198</v>
      </c>
      <c r="BB63" s="162" t="s">
        <v>569</v>
      </c>
    </row>
    <row r="64" spans="1:54" ht="30" customHeight="1" x14ac:dyDescent="0.15">
      <c r="A64" s="168" t="s">
        <v>927</v>
      </c>
      <c r="B64" s="157" t="s">
        <v>776</v>
      </c>
      <c r="C64" s="157" t="s">
        <v>783</v>
      </c>
      <c r="D64" s="158" t="s">
        <v>784</v>
      </c>
      <c r="E64" s="159">
        <v>38443</v>
      </c>
      <c r="F64" s="167" t="s">
        <v>785</v>
      </c>
      <c r="G64" s="161" t="s">
        <v>786</v>
      </c>
      <c r="H64" s="168" t="s">
        <v>787</v>
      </c>
      <c r="I64" s="162" t="s">
        <v>60</v>
      </c>
      <c r="J64" s="162">
        <v>0</v>
      </c>
      <c r="K64" s="162">
        <v>0</v>
      </c>
      <c r="L64" s="162">
        <v>0</v>
      </c>
      <c r="M64" s="162">
        <v>0</v>
      </c>
      <c r="N64" s="162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 t="s">
        <v>60</v>
      </c>
      <c r="U64" s="162"/>
      <c r="V64" s="162" t="s">
        <v>60</v>
      </c>
      <c r="W64" s="162">
        <v>0</v>
      </c>
      <c r="X64" s="162">
        <v>0</v>
      </c>
      <c r="Y64" s="162">
        <v>0</v>
      </c>
      <c r="Z64" s="162">
        <v>0</v>
      </c>
      <c r="AA64" s="162">
        <v>0</v>
      </c>
      <c r="AB64" s="162">
        <v>0</v>
      </c>
      <c r="AC64" s="162">
        <v>0</v>
      </c>
      <c r="AD64" s="162">
        <v>0</v>
      </c>
      <c r="AE64" s="162">
        <v>0</v>
      </c>
      <c r="AF64" s="162">
        <v>0</v>
      </c>
      <c r="AG64" s="162">
        <v>0</v>
      </c>
      <c r="AH64" s="162">
        <v>0</v>
      </c>
      <c r="AI64" s="162">
        <v>0</v>
      </c>
      <c r="AJ64" s="162">
        <v>0</v>
      </c>
      <c r="AK64" s="162">
        <v>0</v>
      </c>
      <c r="AL64" s="162" t="s">
        <v>73</v>
      </c>
      <c r="AM64" s="162">
        <v>0</v>
      </c>
      <c r="AN64" s="162">
        <v>0</v>
      </c>
      <c r="AO64" s="162">
        <v>0</v>
      </c>
      <c r="AP64" s="162">
        <v>0</v>
      </c>
      <c r="AQ64" s="162">
        <v>0</v>
      </c>
      <c r="AR64" s="162">
        <v>0</v>
      </c>
      <c r="AS64" s="162">
        <v>0</v>
      </c>
      <c r="AT64" s="162"/>
      <c r="AU64" s="169"/>
      <c r="AV64" s="162">
        <f t="shared" si="2"/>
        <v>90</v>
      </c>
      <c r="AW64" s="162">
        <v>0</v>
      </c>
      <c r="AX64" s="162">
        <v>0</v>
      </c>
      <c r="AY64" s="162">
        <v>0</v>
      </c>
      <c r="AZ64" s="162">
        <v>50</v>
      </c>
      <c r="BA64" s="162">
        <v>40</v>
      </c>
      <c r="BB64" s="162" t="s">
        <v>87</v>
      </c>
    </row>
    <row r="65" spans="1:54" ht="45" customHeight="1" x14ac:dyDescent="0.15">
      <c r="A65" s="168" t="s">
        <v>927</v>
      </c>
      <c r="B65" s="157" t="s">
        <v>776</v>
      </c>
      <c r="C65" s="157" t="s">
        <v>788</v>
      </c>
      <c r="D65" s="157" t="s">
        <v>937</v>
      </c>
      <c r="E65" s="159">
        <v>38443</v>
      </c>
      <c r="F65" s="167" t="s">
        <v>789</v>
      </c>
      <c r="G65" s="161" t="s">
        <v>790</v>
      </c>
      <c r="H65" s="168" t="s">
        <v>791</v>
      </c>
      <c r="I65" s="162" t="s">
        <v>60</v>
      </c>
      <c r="J65" s="162">
        <v>0</v>
      </c>
      <c r="K65" s="162">
        <v>0</v>
      </c>
      <c r="L65" s="162">
        <v>0</v>
      </c>
      <c r="M65" s="162">
        <v>0</v>
      </c>
      <c r="N65" s="162">
        <v>0</v>
      </c>
      <c r="O65" s="162" t="s">
        <v>60</v>
      </c>
      <c r="P65" s="162">
        <v>0</v>
      </c>
      <c r="Q65" s="162">
        <v>0</v>
      </c>
      <c r="R65" s="162">
        <v>0</v>
      </c>
      <c r="S65" s="162">
        <v>0</v>
      </c>
      <c r="T65" s="162" t="s">
        <v>60</v>
      </c>
      <c r="U65" s="162" t="s">
        <v>60</v>
      </c>
      <c r="V65" s="162" t="s">
        <v>60</v>
      </c>
      <c r="W65" s="162">
        <v>0</v>
      </c>
      <c r="X65" s="162">
        <v>0</v>
      </c>
      <c r="Y65" s="162">
        <v>0</v>
      </c>
      <c r="Z65" s="162">
        <v>0</v>
      </c>
      <c r="AA65" s="162">
        <v>0</v>
      </c>
      <c r="AB65" s="162">
        <v>0</v>
      </c>
      <c r="AC65" s="162">
        <v>0</v>
      </c>
      <c r="AD65" s="162" t="s">
        <v>60</v>
      </c>
      <c r="AE65" s="162">
        <v>0</v>
      </c>
      <c r="AF65" s="162">
        <v>0</v>
      </c>
      <c r="AG65" s="162">
        <v>0</v>
      </c>
      <c r="AH65" s="162">
        <v>0</v>
      </c>
      <c r="AI65" s="162">
        <v>0</v>
      </c>
      <c r="AJ65" s="162">
        <v>0</v>
      </c>
      <c r="AK65" s="162" t="s">
        <v>60</v>
      </c>
      <c r="AL65" s="162" t="s">
        <v>60</v>
      </c>
      <c r="AM65" s="162">
        <v>0</v>
      </c>
      <c r="AN65" s="162">
        <v>0</v>
      </c>
      <c r="AO65" s="162">
        <v>0</v>
      </c>
      <c r="AP65" s="162" t="s">
        <v>73</v>
      </c>
      <c r="AQ65" s="162" t="s">
        <v>60</v>
      </c>
      <c r="AR65" s="162">
        <v>0</v>
      </c>
      <c r="AS65" s="162">
        <v>0</v>
      </c>
      <c r="AT65" s="162">
        <v>0</v>
      </c>
      <c r="AU65" s="169" t="s">
        <v>696</v>
      </c>
      <c r="AV65" s="162">
        <f t="shared" si="2"/>
        <v>90</v>
      </c>
      <c r="AW65" s="162">
        <v>0</v>
      </c>
      <c r="AX65" s="162">
        <v>0</v>
      </c>
      <c r="AY65" s="162">
        <v>0</v>
      </c>
      <c r="AZ65" s="162">
        <v>30</v>
      </c>
      <c r="BA65" s="162">
        <v>60</v>
      </c>
      <c r="BB65" s="162" t="s">
        <v>87</v>
      </c>
    </row>
    <row r="66" spans="1:54" ht="42.75" customHeight="1" x14ac:dyDescent="0.15">
      <c r="A66" s="168" t="s">
        <v>927</v>
      </c>
      <c r="B66" s="157" t="s">
        <v>909</v>
      </c>
      <c r="C66" s="157" t="s">
        <v>910</v>
      </c>
      <c r="D66" s="157" t="s">
        <v>792</v>
      </c>
      <c r="E66" s="159">
        <v>29215</v>
      </c>
      <c r="F66" s="167" t="s">
        <v>793</v>
      </c>
      <c r="G66" s="161" t="s">
        <v>794</v>
      </c>
      <c r="H66" s="168" t="s">
        <v>795</v>
      </c>
      <c r="I66" s="162" t="s">
        <v>60</v>
      </c>
      <c r="J66" s="162">
        <v>0</v>
      </c>
      <c r="K66" s="162" t="s">
        <v>60</v>
      </c>
      <c r="L66" s="162" t="s">
        <v>60</v>
      </c>
      <c r="M66" s="162">
        <v>0</v>
      </c>
      <c r="N66" s="162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62">
        <v>0</v>
      </c>
      <c r="V66" s="162">
        <v>0</v>
      </c>
      <c r="W66" s="162">
        <v>0</v>
      </c>
      <c r="X66" s="162">
        <v>0</v>
      </c>
      <c r="Y66" s="162">
        <v>0</v>
      </c>
      <c r="Z66" s="162">
        <v>0</v>
      </c>
      <c r="AA66" s="162">
        <v>0</v>
      </c>
      <c r="AB66" s="162">
        <v>0</v>
      </c>
      <c r="AC66" s="162">
        <v>0</v>
      </c>
      <c r="AD66" s="162">
        <v>0</v>
      </c>
      <c r="AE66" s="162">
        <v>0</v>
      </c>
      <c r="AF66" s="162">
        <v>0</v>
      </c>
      <c r="AG66" s="162">
        <v>0</v>
      </c>
      <c r="AH66" s="162">
        <v>0</v>
      </c>
      <c r="AI66" s="162">
        <v>0</v>
      </c>
      <c r="AJ66" s="162">
        <v>0</v>
      </c>
      <c r="AK66" s="162">
        <v>0</v>
      </c>
      <c r="AL66" s="162">
        <v>0</v>
      </c>
      <c r="AM66" s="162">
        <v>0</v>
      </c>
      <c r="AN66" s="162">
        <v>0</v>
      </c>
      <c r="AO66" s="162">
        <v>0</v>
      </c>
      <c r="AP66" s="162">
        <v>0</v>
      </c>
      <c r="AQ66" s="162">
        <v>0</v>
      </c>
      <c r="AR66" s="162">
        <v>0</v>
      </c>
      <c r="AS66" s="162">
        <v>0</v>
      </c>
      <c r="AT66" s="162">
        <v>0</v>
      </c>
      <c r="AU66" s="169"/>
      <c r="AV66" s="162">
        <f t="shared" si="2"/>
        <v>120</v>
      </c>
      <c r="AW66" s="162">
        <v>120</v>
      </c>
      <c r="AX66" s="162">
        <v>0</v>
      </c>
      <c r="AY66" s="162">
        <v>0</v>
      </c>
      <c r="AZ66" s="162">
        <v>0</v>
      </c>
      <c r="BA66" s="162">
        <v>0</v>
      </c>
      <c r="BB66" s="162">
        <v>0</v>
      </c>
    </row>
    <row r="67" spans="1:54" ht="30" customHeight="1" x14ac:dyDescent="0.15">
      <c r="A67" s="168" t="s">
        <v>803</v>
      </c>
      <c r="B67" s="157" t="s">
        <v>796</v>
      </c>
      <c r="C67" s="157" t="s">
        <v>797</v>
      </c>
      <c r="D67" s="158" t="s">
        <v>798</v>
      </c>
      <c r="E67" s="173">
        <v>42614</v>
      </c>
      <c r="F67" s="167" t="s">
        <v>799</v>
      </c>
      <c r="G67" s="161" t="s">
        <v>800</v>
      </c>
      <c r="H67" s="168" t="s">
        <v>801</v>
      </c>
      <c r="I67" s="162" t="s">
        <v>60</v>
      </c>
      <c r="J67" s="162">
        <v>0</v>
      </c>
      <c r="K67" s="162">
        <v>0</v>
      </c>
      <c r="L67" s="162">
        <v>0</v>
      </c>
      <c r="M67" s="162">
        <v>0</v>
      </c>
      <c r="N67" s="162">
        <v>0</v>
      </c>
      <c r="O67" s="162" t="s">
        <v>73</v>
      </c>
      <c r="P67" s="162">
        <v>0</v>
      </c>
      <c r="Q67" s="162" t="s">
        <v>73</v>
      </c>
      <c r="R67" s="162">
        <v>0</v>
      </c>
      <c r="S67" s="162">
        <v>0</v>
      </c>
      <c r="T67" s="162">
        <v>0</v>
      </c>
      <c r="U67" s="162" t="s">
        <v>60</v>
      </c>
      <c r="V67" s="162" t="s">
        <v>60</v>
      </c>
      <c r="W67" s="162">
        <v>0</v>
      </c>
      <c r="X67" s="162">
        <v>0</v>
      </c>
      <c r="Y67" s="162"/>
      <c r="Z67" s="162">
        <v>0</v>
      </c>
      <c r="AA67" s="162">
        <v>0</v>
      </c>
      <c r="AB67" s="162">
        <v>0</v>
      </c>
      <c r="AC67" s="162">
        <v>0</v>
      </c>
      <c r="AD67" s="162" t="s">
        <v>73</v>
      </c>
      <c r="AE67" s="162"/>
      <c r="AF67" s="162">
        <v>0</v>
      </c>
      <c r="AG67" s="162">
        <v>0</v>
      </c>
      <c r="AH67" s="162">
        <v>0</v>
      </c>
      <c r="AI67" s="162">
        <v>0</v>
      </c>
      <c r="AJ67" s="162">
        <v>0</v>
      </c>
      <c r="AK67" s="162" t="s">
        <v>73</v>
      </c>
      <c r="AL67" s="162" t="s">
        <v>73</v>
      </c>
      <c r="AM67" s="162">
        <v>0</v>
      </c>
      <c r="AN67" s="162" t="s">
        <v>60</v>
      </c>
      <c r="AO67" s="162">
        <v>0</v>
      </c>
      <c r="AP67" s="162" t="s">
        <v>60</v>
      </c>
      <c r="AQ67" s="162">
        <v>0</v>
      </c>
      <c r="AR67" s="162">
        <v>0</v>
      </c>
      <c r="AS67" s="162">
        <v>0</v>
      </c>
      <c r="AT67" s="162">
        <v>0</v>
      </c>
      <c r="AU67" s="169" t="s">
        <v>802</v>
      </c>
      <c r="AV67" s="162">
        <f t="shared" ref="AV67:AV75" si="3">SUM(AW67:BA67)</f>
        <v>180</v>
      </c>
      <c r="AW67" s="162">
        <v>0</v>
      </c>
      <c r="AX67" s="162">
        <v>0</v>
      </c>
      <c r="AY67" s="162">
        <v>0</v>
      </c>
      <c r="AZ67" s="162">
        <v>40</v>
      </c>
      <c r="BA67" s="162">
        <v>140</v>
      </c>
      <c r="BB67" s="162" t="s">
        <v>87</v>
      </c>
    </row>
    <row r="68" spans="1:54" ht="118.5" customHeight="1" x14ac:dyDescent="0.15">
      <c r="A68" s="168" t="s">
        <v>803</v>
      </c>
      <c r="B68" s="157" t="s">
        <v>804</v>
      </c>
      <c r="C68" s="157" t="s">
        <v>805</v>
      </c>
      <c r="D68" s="158" t="s">
        <v>806</v>
      </c>
      <c r="E68" s="173">
        <v>38852</v>
      </c>
      <c r="F68" s="167" t="s">
        <v>807</v>
      </c>
      <c r="G68" s="161" t="s">
        <v>808</v>
      </c>
      <c r="H68" s="168" t="s">
        <v>809</v>
      </c>
      <c r="I68" s="162" t="s">
        <v>60</v>
      </c>
      <c r="J68" s="162">
        <v>0</v>
      </c>
      <c r="K68" s="162" t="s">
        <v>60</v>
      </c>
      <c r="L68" s="162">
        <v>0</v>
      </c>
      <c r="M68" s="162"/>
      <c r="N68" s="162" t="s">
        <v>60</v>
      </c>
      <c r="O68" s="162" t="s">
        <v>60</v>
      </c>
      <c r="P68" s="162">
        <v>0</v>
      </c>
      <c r="Q68" s="162" t="s">
        <v>60</v>
      </c>
      <c r="R68" s="162">
        <v>0</v>
      </c>
      <c r="S68" s="162">
        <v>0</v>
      </c>
      <c r="T68" s="162" t="s">
        <v>60</v>
      </c>
      <c r="U68" s="162" t="s">
        <v>60</v>
      </c>
      <c r="V68" s="162" t="s">
        <v>60</v>
      </c>
      <c r="W68" s="162" t="s">
        <v>60</v>
      </c>
      <c r="X68" s="162">
        <v>0</v>
      </c>
      <c r="Y68" s="162" t="s">
        <v>60</v>
      </c>
      <c r="Z68" s="162" t="s">
        <v>60</v>
      </c>
      <c r="AA68" s="162" t="s">
        <v>60</v>
      </c>
      <c r="AB68" s="162" t="s">
        <v>60</v>
      </c>
      <c r="AC68" s="162">
        <v>0</v>
      </c>
      <c r="AD68" s="162" t="s">
        <v>60</v>
      </c>
      <c r="AE68" s="162" t="s">
        <v>60</v>
      </c>
      <c r="AF68" s="162">
        <v>0</v>
      </c>
      <c r="AG68" s="162">
        <v>0</v>
      </c>
      <c r="AH68" s="162" t="s">
        <v>60</v>
      </c>
      <c r="AI68" s="162">
        <v>0</v>
      </c>
      <c r="AJ68" s="162">
        <v>0</v>
      </c>
      <c r="AK68" s="162" t="s">
        <v>60</v>
      </c>
      <c r="AL68" s="162" t="s">
        <v>60</v>
      </c>
      <c r="AM68" s="162">
        <v>0</v>
      </c>
      <c r="AN68" s="162" t="s">
        <v>60</v>
      </c>
      <c r="AO68" s="162">
        <v>0</v>
      </c>
      <c r="AP68" s="162" t="s">
        <v>60</v>
      </c>
      <c r="AQ68" s="162" t="s">
        <v>73</v>
      </c>
      <c r="AR68" s="162">
        <v>0</v>
      </c>
      <c r="AS68" s="162">
        <v>0</v>
      </c>
      <c r="AT68" s="162" t="s">
        <v>73</v>
      </c>
      <c r="AU68" s="169" t="s">
        <v>810</v>
      </c>
      <c r="AV68" s="162">
        <f>SUM(AW68:BA68)</f>
        <v>460</v>
      </c>
      <c r="AW68" s="162">
        <v>0</v>
      </c>
      <c r="AX68" s="162">
        <v>4</v>
      </c>
      <c r="AY68" s="162">
        <v>0</v>
      </c>
      <c r="AZ68" s="162">
        <v>0</v>
      </c>
      <c r="BA68" s="162">
        <v>456</v>
      </c>
      <c r="BB68" s="162" t="s">
        <v>123</v>
      </c>
    </row>
    <row r="69" spans="1:54" ht="30" customHeight="1" x14ac:dyDescent="0.15">
      <c r="A69" s="168" t="s">
        <v>803</v>
      </c>
      <c r="B69" s="157" t="s">
        <v>811</v>
      </c>
      <c r="C69" s="157" t="s">
        <v>812</v>
      </c>
      <c r="D69" s="158" t="s">
        <v>939</v>
      </c>
      <c r="E69" s="173">
        <v>39326</v>
      </c>
      <c r="F69" s="167" t="s">
        <v>813</v>
      </c>
      <c r="G69" s="161" t="s">
        <v>814</v>
      </c>
      <c r="H69" s="168" t="s">
        <v>815</v>
      </c>
      <c r="I69" s="162" t="s">
        <v>60</v>
      </c>
      <c r="J69" s="162">
        <v>0</v>
      </c>
      <c r="K69" s="162">
        <v>0</v>
      </c>
      <c r="L69" s="162">
        <v>0</v>
      </c>
      <c r="M69" s="162" t="s">
        <v>73</v>
      </c>
      <c r="N69" s="162">
        <v>0</v>
      </c>
      <c r="O69" s="162" t="s">
        <v>60</v>
      </c>
      <c r="P69" s="162">
        <v>0</v>
      </c>
      <c r="Q69" s="162" t="s">
        <v>60</v>
      </c>
      <c r="R69" s="162">
        <v>0</v>
      </c>
      <c r="S69" s="162" t="s">
        <v>60</v>
      </c>
      <c r="T69" s="162">
        <v>0</v>
      </c>
      <c r="U69" s="162" t="s">
        <v>60</v>
      </c>
      <c r="V69" s="162" t="s">
        <v>60</v>
      </c>
      <c r="W69" s="162">
        <v>0</v>
      </c>
      <c r="X69" s="162">
        <v>0</v>
      </c>
      <c r="Y69" s="162">
        <v>0</v>
      </c>
      <c r="Z69" s="162">
        <v>0</v>
      </c>
      <c r="AA69" s="162">
        <v>0</v>
      </c>
      <c r="AB69" s="162">
        <v>0</v>
      </c>
      <c r="AC69" s="162">
        <v>0</v>
      </c>
      <c r="AD69" s="162">
        <v>0</v>
      </c>
      <c r="AE69" s="162">
        <v>0</v>
      </c>
      <c r="AF69" s="162">
        <v>0</v>
      </c>
      <c r="AG69" s="162">
        <v>0</v>
      </c>
      <c r="AH69" s="162">
        <v>0</v>
      </c>
      <c r="AI69" s="162">
        <v>0</v>
      </c>
      <c r="AJ69" s="162" t="s">
        <v>73</v>
      </c>
      <c r="AK69" s="162">
        <v>0</v>
      </c>
      <c r="AL69" s="162">
        <v>0</v>
      </c>
      <c r="AM69" s="162">
        <v>0</v>
      </c>
      <c r="AN69" s="162" t="s">
        <v>60</v>
      </c>
      <c r="AO69" s="162">
        <v>0</v>
      </c>
      <c r="AP69" s="162">
        <v>0</v>
      </c>
      <c r="AQ69" s="162">
        <v>0</v>
      </c>
      <c r="AR69" s="162">
        <v>0</v>
      </c>
      <c r="AS69" s="162">
        <v>0</v>
      </c>
      <c r="AT69" s="162">
        <v>0</v>
      </c>
      <c r="AU69" s="169" t="s">
        <v>816</v>
      </c>
      <c r="AV69" s="162">
        <f>SUM(AW69:BA69)</f>
        <v>230</v>
      </c>
      <c r="AW69" s="162">
        <v>0</v>
      </c>
      <c r="AX69" s="162">
        <v>0</v>
      </c>
      <c r="AY69" s="162">
        <v>0</v>
      </c>
      <c r="AZ69" s="162">
        <v>170</v>
      </c>
      <c r="BA69" s="162">
        <v>60</v>
      </c>
      <c r="BB69" s="162">
        <v>0</v>
      </c>
    </row>
    <row r="70" spans="1:54" ht="30" customHeight="1" x14ac:dyDescent="0.15">
      <c r="A70" s="168" t="s">
        <v>803</v>
      </c>
      <c r="B70" s="157" t="s">
        <v>817</v>
      </c>
      <c r="C70" s="157" t="s">
        <v>818</v>
      </c>
      <c r="D70" s="158" t="s">
        <v>819</v>
      </c>
      <c r="E70" s="173">
        <v>35156</v>
      </c>
      <c r="F70" s="167" t="s">
        <v>820</v>
      </c>
      <c r="G70" s="161" t="s">
        <v>821</v>
      </c>
      <c r="H70" s="168" t="s">
        <v>822</v>
      </c>
      <c r="I70" s="162"/>
      <c r="J70" s="162" t="s">
        <v>60</v>
      </c>
      <c r="K70" s="162" t="s">
        <v>60</v>
      </c>
      <c r="L70" s="162">
        <v>0</v>
      </c>
      <c r="M70" s="162">
        <v>0</v>
      </c>
      <c r="N70" s="162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62">
        <v>0</v>
      </c>
      <c r="V70" s="162">
        <v>0</v>
      </c>
      <c r="W70" s="162">
        <v>0</v>
      </c>
      <c r="X70" s="162">
        <v>0</v>
      </c>
      <c r="Y70" s="162">
        <v>0</v>
      </c>
      <c r="Z70" s="162">
        <v>0</v>
      </c>
      <c r="AA70" s="162">
        <v>0</v>
      </c>
      <c r="AB70" s="162">
        <v>0</v>
      </c>
      <c r="AC70" s="162">
        <v>0</v>
      </c>
      <c r="AD70" s="162">
        <v>0</v>
      </c>
      <c r="AE70" s="162">
        <v>0</v>
      </c>
      <c r="AF70" s="162">
        <v>0</v>
      </c>
      <c r="AG70" s="162">
        <v>0</v>
      </c>
      <c r="AH70" s="162">
        <v>0</v>
      </c>
      <c r="AI70" s="162">
        <v>0</v>
      </c>
      <c r="AJ70" s="162">
        <v>0</v>
      </c>
      <c r="AK70" s="162">
        <v>0</v>
      </c>
      <c r="AL70" s="162">
        <v>0</v>
      </c>
      <c r="AM70" s="162">
        <v>0</v>
      </c>
      <c r="AN70" s="162">
        <v>0</v>
      </c>
      <c r="AO70" s="162">
        <v>0</v>
      </c>
      <c r="AP70" s="162">
        <v>0</v>
      </c>
      <c r="AQ70" s="162">
        <v>0</v>
      </c>
      <c r="AR70" s="162">
        <v>0</v>
      </c>
      <c r="AS70" s="162">
        <v>0</v>
      </c>
      <c r="AT70" s="162">
        <v>0</v>
      </c>
      <c r="AU70" s="169" t="s">
        <v>823</v>
      </c>
      <c r="AV70" s="162">
        <f>SUM(AW70:BA70)</f>
        <v>330</v>
      </c>
      <c r="AW70" s="162">
        <v>330</v>
      </c>
      <c r="AX70" s="162">
        <v>0</v>
      </c>
      <c r="AY70" s="162">
        <v>0</v>
      </c>
      <c r="AZ70" s="162">
        <v>0</v>
      </c>
      <c r="BA70" s="162">
        <v>0</v>
      </c>
      <c r="BB70" s="162">
        <v>0</v>
      </c>
    </row>
    <row r="71" spans="1:54" ht="30" customHeight="1" x14ac:dyDescent="0.15">
      <c r="A71" s="168" t="s">
        <v>803</v>
      </c>
      <c r="B71" s="157" t="s">
        <v>824</v>
      </c>
      <c r="C71" s="157" t="s">
        <v>825</v>
      </c>
      <c r="D71" s="158" t="s">
        <v>826</v>
      </c>
      <c r="E71" s="173">
        <v>32676</v>
      </c>
      <c r="F71" s="167" t="s">
        <v>820</v>
      </c>
      <c r="G71" s="161" t="s">
        <v>827</v>
      </c>
      <c r="H71" s="168" t="s">
        <v>828</v>
      </c>
      <c r="I71" s="162" t="s">
        <v>60</v>
      </c>
      <c r="J71" s="162"/>
      <c r="K71" s="162">
        <v>0</v>
      </c>
      <c r="L71" s="162"/>
      <c r="M71" s="162" t="s">
        <v>60</v>
      </c>
      <c r="N71" s="162" t="s">
        <v>60</v>
      </c>
      <c r="O71" s="162" t="s">
        <v>60</v>
      </c>
      <c r="P71" s="162">
        <v>0</v>
      </c>
      <c r="Q71" s="162" t="s">
        <v>60</v>
      </c>
      <c r="R71" s="162">
        <v>0</v>
      </c>
      <c r="S71" s="162">
        <v>0</v>
      </c>
      <c r="T71" s="162">
        <v>0</v>
      </c>
      <c r="U71" s="162">
        <v>0</v>
      </c>
      <c r="V71" s="162">
        <v>0</v>
      </c>
      <c r="W71" s="162">
        <v>0</v>
      </c>
      <c r="X71" s="162">
        <v>0</v>
      </c>
      <c r="Y71" s="162">
        <v>0</v>
      </c>
      <c r="Z71" s="162">
        <v>0</v>
      </c>
      <c r="AA71" s="162" t="s">
        <v>60</v>
      </c>
      <c r="AB71" s="162">
        <v>0</v>
      </c>
      <c r="AC71" s="162">
        <v>0</v>
      </c>
      <c r="AD71" s="162">
        <v>0</v>
      </c>
      <c r="AE71" s="162">
        <v>0</v>
      </c>
      <c r="AF71" s="162">
        <v>0</v>
      </c>
      <c r="AG71" s="162">
        <v>0</v>
      </c>
      <c r="AH71" s="162">
        <v>0</v>
      </c>
      <c r="AI71" s="162">
        <v>0</v>
      </c>
      <c r="AJ71" s="162">
        <v>0</v>
      </c>
      <c r="AK71" s="162">
        <v>0</v>
      </c>
      <c r="AL71" s="162">
        <v>0</v>
      </c>
      <c r="AM71" s="162">
        <v>0</v>
      </c>
      <c r="AN71" s="162" t="s">
        <v>60</v>
      </c>
      <c r="AO71" s="162">
        <v>0</v>
      </c>
      <c r="AP71" s="162">
        <v>0</v>
      </c>
      <c r="AQ71" s="162">
        <v>0</v>
      </c>
      <c r="AR71" s="162">
        <v>0</v>
      </c>
      <c r="AS71" s="162">
        <v>0</v>
      </c>
      <c r="AT71" s="162">
        <v>0</v>
      </c>
      <c r="AU71" s="169" t="s">
        <v>829</v>
      </c>
      <c r="AV71" s="162">
        <f t="shared" si="3"/>
        <v>178</v>
      </c>
      <c r="AW71" s="162">
        <v>0</v>
      </c>
      <c r="AX71" s="162">
        <v>0</v>
      </c>
      <c r="AY71" s="162">
        <v>0</v>
      </c>
      <c r="AZ71" s="162">
        <v>85</v>
      </c>
      <c r="BA71" s="162">
        <v>93</v>
      </c>
      <c r="BB71" s="162" t="s">
        <v>267</v>
      </c>
    </row>
    <row r="72" spans="1:54" ht="30" customHeight="1" x14ac:dyDescent="0.15">
      <c r="A72" s="168" t="s">
        <v>803</v>
      </c>
      <c r="B72" s="157" t="s">
        <v>830</v>
      </c>
      <c r="C72" s="157" t="s">
        <v>831</v>
      </c>
      <c r="D72" s="158" t="s">
        <v>832</v>
      </c>
      <c r="E72" s="173">
        <v>40238</v>
      </c>
      <c r="F72" s="167" t="s">
        <v>813</v>
      </c>
      <c r="G72" s="161" t="s">
        <v>833</v>
      </c>
      <c r="H72" s="168" t="s">
        <v>834</v>
      </c>
      <c r="I72" s="162">
        <v>0</v>
      </c>
      <c r="J72" s="162" t="s">
        <v>73</v>
      </c>
      <c r="K72" s="162" t="s">
        <v>60</v>
      </c>
      <c r="L72" s="162">
        <v>0</v>
      </c>
      <c r="M72" s="162"/>
      <c r="N72" s="162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62">
        <v>0</v>
      </c>
      <c r="V72" s="162">
        <v>0</v>
      </c>
      <c r="W72" s="162">
        <v>0</v>
      </c>
      <c r="X72" s="162">
        <v>0</v>
      </c>
      <c r="Y72" s="162">
        <v>0</v>
      </c>
      <c r="Z72" s="162">
        <v>0</v>
      </c>
      <c r="AA72" s="162">
        <v>0</v>
      </c>
      <c r="AB72" s="162">
        <v>0</v>
      </c>
      <c r="AC72" s="162">
        <v>0</v>
      </c>
      <c r="AD72" s="162">
        <v>0</v>
      </c>
      <c r="AE72" s="162">
        <v>0</v>
      </c>
      <c r="AF72" s="162">
        <v>0</v>
      </c>
      <c r="AG72" s="162">
        <v>0</v>
      </c>
      <c r="AH72" s="162">
        <v>0</v>
      </c>
      <c r="AI72" s="162">
        <v>0</v>
      </c>
      <c r="AJ72" s="162">
        <v>0</v>
      </c>
      <c r="AK72" s="162">
        <v>0</v>
      </c>
      <c r="AL72" s="162">
        <v>0</v>
      </c>
      <c r="AM72" s="162">
        <v>0</v>
      </c>
      <c r="AN72" s="162">
        <v>0</v>
      </c>
      <c r="AO72" s="162">
        <v>0</v>
      </c>
      <c r="AP72" s="162">
        <v>0</v>
      </c>
      <c r="AQ72" s="162">
        <v>0</v>
      </c>
      <c r="AR72" s="162">
        <v>0</v>
      </c>
      <c r="AS72" s="162">
        <v>0</v>
      </c>
      <c r="AT72" s="162">
        <v>0</v>
      </c>
      <c r="AU72" s="169"/>
      <c r="AV72" s="162">
        <f t="shared" si="3"/>
        <v>113</v>
      </c>
      <c r="AW72" s="162">
        <v>113</v>
      </c>
      <c r="AX72" s="162">
        <v>0</v>
      </c>
      <c r="AY72" s="162">
        <v>0</v>
      </c>
      <c r="AZ72" s="162">
        <v>0</v>
      </c>
      <c r="BA72" s="162">
        <v>0</v>
      </c>
      <c r="BB72" s="162">
        <v>0</v>
      </c>
    </row>
    <row r="73" spans="1:54" ht="30" customHeight="1" x14ac:dyDescent="0.15">
      <c r="A73" s="168" t="s">
        <v>803</v>
      </c>
      <c r="B73" s="157" t="s">
        <v>835</v>
      </c>
      <c r="C73" s="157" t="s">
        <v>836</v>
      </c>
      <c r="D73" s="158" t="s">
        <v>837</v>
      </c>
      <c r="E73" s="173">
        <v>42095</v>
      </c>
      <c r="F73" s="167" t="s">
        <v>838</v>
      </c>
      <c r="G73" s="161" t="s">
        <v>839</v>
      </c>
      <c r="H73" s="168" t="s">
        <v>840</v>
      </c>
      <c r="I73" s="162" t="s">
        <v>60</v>
      </c>
      <c r="J73" s="162">
        <v>0</v>
      </c>
      <c r="K73" s="162">
        <v>0</v>
      </c>
      <c r="L73" s="162">
        <v>0</v>
      </c>
      <c r="M73" s="162" t="s">
        <v>60</v>
      </c>
      <c r="N73" s="162">
        <v>0</v>
      </c>
      <c r="O73" s="162">
        <v>0</v>
      </c>
      <c r="P73" s="162">
        <v>0</v>
      </c>
      <c r="Q73" s="162" t="s">
        <v>73</v>
      </c>
      <c r="R73" s="162">
        <v>0</v>
      </c>
      <c r="S73" s="162">
        <v>0</v>
      </c>
      <c r="T73" s="162">
        <v>0</v>
      </c>
      <c r="U73" s="162">
        <v>0</v>
      </c>
      <c r="V73" s="162">
        <v>0</v>
      </c>
      <c r="W73" s="162">
        <v>0</v>
      </c>
      <c r="X73" s="162">
        <v>0</v>
      </c>
      <c r="Y73" s="162">
        <v>0</v>
      </c>
      <c r="Z73" s="162">
        <v>0</v>
      </c>
      <c r="AA73" s="162">
        <v>0</v>
      </c>
      <c r="AB73" s="162">
        <v>0</v>
      </c>
      <c r="AC73" s="162">
        <v>0</v>
      </c>
      <c r="AD73" s="162">
        <v>0</v>
      </c>
      <c r="AE73" s="162">
        <v>0</v>
      </c>
      <c r="AF73" s="162">
        <v>0</v>
      </c>
      <c r="AG73" s="162">
        <v>0</v>
      </c>
      <c r="AH73" s="162">
        <v>0</v>
      </c>
      <c r="AI73" s="162">
        <v>0</v>
      </c>
      <c r="AJ73" s="162">
        <v>0</v>
      </c>
      <c r="AK73" s="162">
        <v>0</v>
      </c>
      <c r="AL73" s="162">
        <v>0</v>
      </c>
      <c r="AM73" s="162">
        <v>0</v>
      </c>
      <c r="AN73" s="162" t="s">
        <v>60</v>
      </c>
      <c r="AO73" s="162">
        <v>0</v>
      </c>
      <c r="AP73" s="162">
        <v>0</v>
      </c>
      <c r="AQ73" s="162">
        <v>0</v>
      </c>
      <c r="AR73" s="162">
        <v>0</v>
      </c>
      <c r="AS73" s="162">
        <v>0</v>
      </c>
      <c r="AT73" s="162">
        <v>0</v>
      </c>
      <c r="AU73" s="169" t="s">
        <v>841</v>
      </c>
      <c r="AV73" s="162">
        <f t="shared" si="3"/>
        <v>168</v>
      </c>
      <c r="AW73" s="162">
        <v>0</v>
      </c>
      <c r="AX73" s="162">
        <v>0</v>
      </c>
      <c r="AY73" s="162">
        <v>0</v>
      </c>
      <c r="AZ73" s="162">
        <v>116</v>
      </c>
      <c r="BA73" s="162">
        <v>52</v>
      </c>
      <c r="BB73" s="162">
        <v>0</v>
      </c>
    </row>
    <row r="74" spans="1:54" ht="45" customHeight="1" x14ac:dyDescent="0.15">
      <c r="A74" s="168" t="s">
        <v>803</v>
      </c>
      <c r="B74" s="157" t="s">
        <v>842</v>
      </c>
      <c r="C74" s="157" t="s">
        <v>843</v>
      </c>
      <c r="D74" s="158" t="s">
        <v>844</v>
      </c>
      <c r="E74" s="173">
        <v>35041</v>
      </c>
      <c r="F74" s="167" t="s">
        <v>845</v>
      </c>
      <c r="G74" s="161" t="s">
        <v>846</v>
      </c>
      <c r="H74" s="168" t="s">
        <v>847</v>
      </c>
      <c r="I74" s="162" t="s">
        <v>60</v>
      </c>
      <c r="J74" s="162"/>
      <c r="K74" s="162">
        <v>0</v>
      </c>
      <c r="L74" s="162">
        <v>0</v>
      </c>
      <c r="M74" s="162">
        <v>0</v>
      </c>
      <c r="N74" s="162"/>
      <c r="O74" s="162" t="s">
        <v>73</v>
      </c>
      <c r="P74" s="162">
        <v>0</v>
      </c>
      <c r="Q74" s="162" t="s">
        <v>73</v>
      </c>
      <c r="R74" s="162">
        <v>0</v>
      </c>
      <c r="S74" s="162">
        <v>0</v>
      </c>
      <c r="T74" s="162" t="s">
        <v>60</v>
      </c>
      <c r="U74" s="162" t="s">
        <v>60</v>
      </c>
      <c r="V74" s="162" t="s">
        <v>60</v>
      </c>
      <c r="W74" s="162">
        <v>0</v>
      </c>
      <c r="X74" s="162">
        <v>0</v>
      </c>
      <c r="Y74" s="162">
        <v>0</v>
      </c>
      <c r="Z74" s="162">
        <v>0</v>
      </c>
      <c r="AA74" s="162" t="s">
        <v>60</v>
      </c>
      <c r="AB74" s="162">
        <v>0</v>
      </c>
      <c r="AC74" s="162">
        <v>0</v>
      </c>
      <c r="AD74" s="162">
        <v>0</v>
      </c>
      <c r="AE74" s="162" t="s">
        <v>73</v>
      </c>
      <c r="AF74" s="162">
        <v>0</v>
      </c>
      <c r="AG74" s="162">
        <v>0</v>
      </c>
      <c r="AH74" s="162">
        <v>0</v>
      </c>
      <c r="AI74" s="162">
        <v>0</v>
      </c>
      <c r="AJ74" s="162">
        <v>0</v>
      </c>
      <c r="AK74" s="162">
        <v>0</v>
      </c>
      <c r="AL74" s="162">
        <v>0</v>
      </c>
      <c r="AM74" s="162">
        <v>0</v>
      </c>
      <c r="AN74" s="162" t="s">
        <v>60</v>
      </c>
      <c r="AO74" s="162"/>
      <c r="AP74" s="162">
        <v>0</v>
      </c>
      <c r="AQ74" s="162">
        <v>0</v>
      </c>
      <c r="AR74" s="162">
        <v>0</v>
      </c>
      <c r="AS74" s="162">
        <v>0</v>
      </c>
      <c r="AT74" s="162">
        <v>0</v>
      </c>
      <c r="AU74" s="169" t="s">
        <v>848</v>
      </c>
      <c r="AV74" s="162">
        <f t="shared" si="3"/>
        <v>139</v>
      </c>
      <c r="AW74" s="162">
        <v>0</v>
      </c>
      <c r="AX74" s="162">
        <v>0</v>
      </c>
      <c r="AY74" s="162">
        <v>0</v>
      </c>
      <c r="AZ74" s="162">
        <v>91</v>
      </c>
      <c r="BA74" s="162">
        <v>48</v>
      </c>
      <c r="BB74" s="162" t="s">
        <v>87</v>
      </c>
    </row>
    <row r="75" spans="1:54" ht="30" customHeight="1" x14ac:dyDescent="0.15">
      <c r="A75" s="168" t="s">
        <v>803</v>
      </c>
      <c r="B75" s="157" t="s">
        <v>849</v>
      </c>
      <c r="C75" s="157" t="s">
        <v>850</v>
      </c>
      <c r="D75" s="158" t="s">
        <v>851</v>
      </c>
      <c r="E75" s="173">
        <v>39356</v>
      </c>
      <c r="F75" s="167" t="s">
        <v>852</v>
      </c>
      <c r="G75" s="161" t="s">
        <v>853</v>
      </c>
      <c r="H75" s="168" t="s">
        <v>854</v>
      </c>
      <c r="I75" s="162"/>
      <c r="J75" s="162">
        <v>0</v>
      </c>
      <c r="K75" s="162">
        <v>0</v>
      </c>
      <c r="L75" s="162">
        <v>0</v>
      </c>
      <c r="M75" s="162">
        <v>0</v>
      </c>
      <c r="N75" s="162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62">
        <v>0</v>
      </c>
      <c r="V75" s="162">
        <v>0</v>
      </c>
      <c r="W75" s="162">
        <v>0</v>
      </c>
      <c r="X75" s="162">
        <v>0</v>
      </c>
      <c r="Y75" s="162" t="s">
        <v>60</v>
      </c>
      <c r="Z75" s="162">
        <v>0</v>
      </c>
      <c r="AA75" s="162">
        <v>0</v>
      </c>
      <c r="AB75" s="162">
        <v>0</v>
      </c>
      <c r="AC75" s="162">
        <v>0</v>
      </c>
      <c r="AD75" s="162"/>
      <c r="AE75" s="162" t="s">
        <v>60</v>
      </c>
      <c r="AF75" s="162">
        <v>0</v>
      </c>
      <c r="AG75" s="162">
        <v>0</v>
      </c>
      <c r="AH75" s="162">
        <v>0</v>
      </c>
      <c r="AI75" s="162">
        <v>0</v>
      </c>
      <c r="AJ75" s="162">
        <v>0</v>
      </c>
      <c r="AK75" s="162">
        <v>0</v>
      </c>
      <c r="AL75" s="162">
        <v>0</v>
      </c>
      <c r="AM75" s="162">
        <v>0</v>
      </c>
      <c r="AN75" s="162">
        <v>0</v>
      </c>
      <c r="AO75" s="162">
        <v>0</v>
      </c>
      <c r="AP75" s="162" t="s">
        <v>60</v>
      </c>
      <c r="AQ75" s="162">
        <v>0</v>
      </c>
      <c r="AR75" s="162">
        <v>0</v>
      </c>
      <c r="AS75" s="162">
        <v>0</v>
      </c>
      <c r="AT75" s="162">
        <v>0</v>
      </c>
      <c r="AU75" s="169" t="s">
        <v>855</v>
      </c>
      <c r="AV75" s="162">
        <f t="shared" si="3"/>
        <v>120</v>
      </c>
      <c r="AW75" s="162">
        <v>0</v>
      </c>
      <c r="AX75" s="162">
        <v>0</v>
      </c>
      <c r="AY75" s="162">
        <v>0</v>
      </c>
      <c r="AZ75" s="162">
        <v>0</v>
      </c>
      <c r="BA75" s="162">
        <v>120</v>
      </c>
      <c r="BB75" s="162" t="s">
        <v>87</v>
      </c>
    </row>
    <row r="76" spans="1:54" ht="30" customHeight="1" x14ac:dyDescent="0.15">
      <c r="A76" s="168" t="s">
        <v>928</v>
      </c>
      <c r="B76" s="157" t="s">
        <v>856</v>
      </c>
      <c r="C76" s="157" t="s">
        <v>857</v>
      </c>
      <c r="D76" s="158" t="s">
        <v>858</v>
      </c>
      <c r="E76" s="173">
        <v>38807</v>
      </c>
      <c r="F76" s="167" t="s">
        <v>859</v>
      </c>
      <c r="G76" s="161" t="s">
        <v>860</v>
      </c>
      <c r="H76" s="168" t="s">
        <v>861</v>
      </c>
      <c r="I76" s="162" t="s">
        <v>60</v>
      </c>
      <c r="J76" s="162" t="s">
        <v>60</v>
      </c>
      <c r="K76" s="162">
        <v>0</v>
      </c>
      <c r="L76" s="162">
        <v>0</v>
      </c>
      <c r="M76" s="162">
        <v>0</v>
      </c>
      <c r="N76" s="162" t="s">
        <v>60</v>
      </c>
      <c r="O76" s="162" t="s">
        <v>60</v>
      </c>
      <c r="P76" s="162">
        <v>0</v>
      </c>
      <c r="Q76" s="162" t="s">
        <v>60</v>
      </c>
      <c r="R76" s="162">
        <v>0</v>
      </c>
      <c r="S76" s="162">
        <v>0</v>
      </c>
      <c r="T76" s="162" t="s">
        <v>60</v>
      </c>
      <c r="U76" s="162" t="s">
        <v>60</v>
      </c>
      <c r="V76" s="162" t="s">
        <v>60</v>
      </c>
      <c r="W76" s="162" t="s">
        <v>60</v>
      </c>
      <c r="X76" s="162">
        <v>0</v>
      </c>
      <c r="Y76" s="162" t="s">
        <v>60</v>
      </c>
      <c r="Z76" s="162">
        <v>0</v>
      </c>
      <c r="AA76" s="162">
        <v>0</v>
      </c>
      <c r="AB76" s="162">
        <v>0</v>
      </c>
      <c r="AC76" s="162">
        <v>0</v>
      </c>
      <c r="AD76" s="162" t="s">
        <v>60</v>
      </c>
      <c r="AE76" s="162" t="s">
        <v>60</v>
      </c>
      <c r="AF76" s="162">
        <v>0</v>
      </c>
      <c r="AG76" s="162">
        <v>0</v>
      </c>
      <c r="AH76" s="162" t="s">
        <v>60</v>
      </c>
      <c r="AI76" s="162">
        <v>0</v>
      </c>
      <c r="AJ76" s="162">
        <v>0</v>
      </c>
      <c r="AK76" s="162" t="s">
        <v>60</v>
      </c>
      <c r="AL76" s="162" t="s">
        <v>60</v>
      </c>
      <c r="AM76" s="162">
        <v>0</v>
      </c>
      <c r="AN76" s="162" t="s">
        <v>60</v>
      </c>
      <c r="AO76" s="162" t="s">
        <v>60</v>
      </c>
      <c r="AP76" s="162" t="s">
        <v>60</v>
      </c>
      <c r="AQ76" s="162">
        <v>0</v>
      </c>
      <c r="AR76" s="162">
        <v>0</v>
      </c>
      <c r="AS76" s="162">
        <v>0</v>
      </c>
      <c r="AT76" s="162" t="s">
        <v>60</v>
      </c>
      <c r="AU76" s="162" t="s">
        <v>862</v>
      </c>
      <c r="AV76" s="162">
        <f>SUM(AW76:BA76)</f>
        <v>340</v>
      </c>
      <c r="AW76" s="162">
        <v>0</v>
      </c>
      <c r="AX76" s="162">
        <v>4</v>
      </c>
      <c r="AY76" s="162">
        <v>0</v>
      </c>
      <c r="AZ76" s="162">
        <v>0</v>
      </c>
      <c r="BA76" s="162">
        <v>336</v>
      </c>
      <c r="BB76" s="162" t="s">
        <v>341</v>
      </c>
    </row>
    <row r="77" spans="1:54" ht="30" customHeight="1" x14ac:dyDescent="0.15">
      <c r="A77" s="168" t="s">
        <v>928</v>
      </c>
      <c r="B77" s="157" t="s">
        <v>864</v>
      </c>
      <c r="C77" s="157" t="s">
        <v>865</v>
      </c>
      <c r="D77" s="158" t="s">
        <v>866</v>
      </c>
      <c r="E77" s="173">
        <v>21128</v>
      </c>
      <c r="F77" s="167" t="s">
        <v>867</v>
      </c>
      <c r="G77" s="161" t="s">
        <v>868</v>
      </c>
      <c r="H77" s="168" t="s">
        <v>869</v>
      </c>
      <c r="I77" s="162">
        <v>0</v>
      </c>
      <c r="J77" s="162" t="s">
        <v>60</v>
      </c>
      <c r="K77" s="162" t="s">
        <v>60</v>
      </c>
      <c r="L77" s="211"/>
      <c r="M77" s="162">
        <v>0</v>
      </c>
      <c r="N77" s="162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162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62">
        <v>0</v>
      </c>
      <c r="AM77" s="162">
        <v>0</v>
      </c>
      <c r="AN77" s="162">
        <v>0</v>
      </c>
      <c r="AO77" s="162">
        <v>0</v>
      </c>
      <c r="AP77" s="162">
        <v>0</v>
      </c>
      <c r="AQ77" s="162">
        <v>0</v>
      </c>
      <c r="AR77" s="162">
        <v>0</v>
      </c>
      <c r="AS77" s="162">
        <v>0</v>
      </c>
      <c r="AT77" s="162">
        <v>0</v>
      </c>
      <c r="AU77" s="162"/>
      <c r="AV77" s="162">
        <f>SUM(AW77:BA77)</f>
        <v>240</v>
      </c>
      <c r="AW77" s="162">
        <v>240</v>
      </c>
      <c r="AX77" s="162">
        <v>0</v>
      </c>
      <c r="AY77" s="162">
        <v>0</v>
      </c>
      <c r="AZ77" s="162">
        <v>0</v>
      </c>
      <c r="BA77" s="162">
        <v>0</v>
      </c>
      <c r="BB77" s="162">
        <v>0</v>
      </c>
    </row>
    <row r="78" spans="1:54" ht="30" customHeight="1" x14ac:dyDescent="0.15">
      <c r="A78" s="168" t="s">
        <v>928</v>
      </c>
      <c r="B78" s="157" t="s">
        <v>870</v>
      </c>
      <c r="C78" s="157" t="s">
        <v>871</v>
      </c>
      <c r="D78" s="158" t="s">
        <v>872</v>
      </c>
      <c r="E78" s="173">
        <v>21587</v>
      </c>
      <c r="F78" s="167" t="s">
        <v>873</v>
      </c>
      <c r="G78" s="161" t="s">
        <v>874</v>
      </c>
      <c r="H78" s="168" t="s">
        <v>875</v>
      </c>
      <c r="I78" s="162" t="s">
        <v>60</v>
      </c>
      <c r="J78" s="162">
        <v>0</v>
      </c>
      <c r="K78" s="162" t="s">
        <v>60</v>
      </c>
      <c r="L78" s="162" t="s">
        <v>60</v>
      </c>
      <c r="M78" s="162">
        <v>0</v>
      </c>
      <c r="N78" s="162">
        <v>0</v>
      </c>
      <c r="O78" s="162">
        <v>0</v>
      </c>
      <c r="P78" s="162">
        <v>0</v>
      </c>
      <c r="Q78" s="162">
        <v>0</v>
      </c>
      <c r="R78" s="162">
        <v>0</v>
      </c>
      <c r="S78" s="162">
        <v>0</v>
      </c>
      <c r="T78" s="162">
        <v>0</v>
      </c>
      <c r="U78" s="162">
        <v>0</v>
      </c>
      <c r="V78" s="162">
        <v>0</v>
      </c>
      <c r="W78" s="162">
        <v>0</v>
      </c>
      <c r="X78" s="162">
        <v>0</v>
      </c>
      <c r="Y78" s="162">
        <v>0</v>
      </c>
      <c r="Z78" s="162">
        <v>0</v>
      </c>
      <c r="AA78" s="162">
        <v>0</v>
      </c>
      <c r="AB78" s="162">
        <v>0</v>
      </c>
      <c r="AC78" s="162">
        <v>0</v>
      </c>
      <c r="AD78" s="162">
        <v>0</v>
      </c>
      <c r="AE78" s="162">
        <v>0</v>
      </c>
      <c r="AF78" s="162">
        <v>0</v>
      </c>
      <c r="AG78" s="162">
        <v>0</v>
      </c>
      <c r="AH78" s="162">
        <v>0</v>
      </c>
      <c r="AI78" s="162">
        <v>0</v>
      </c>
      <c r="AJ78" s="162">
        <v>0</v>
      </c>
      <c r="AK78" s="162">
        <v>0</v>
      </c>
      <c r="AL78" s="162">
        <v>0</v>
      </c>
      <c r="AM78" s="162">
        <v>0</v>
      </c>
      <c r="AN78" s="162">
        <v>0</v>
      </c>
      <c r="AO78" s="162">
        <v>0</v>
      </c>
      <c r="AP78" s="162">
        <v>0</v>
      </c>
      <c r="AQ78" s="162">
        <v>0</v>
      </c>
      <c r="AR78" s="162">
        <v>0</v>
      </c>
      <c r="AS78" s="162">
        <v>0</v>
      </c>
      <c r="AT78" s="162">
        <v>0</v>
      </c>
      <c r="AU78" s="162"/>
      <c r="AV78" s="162">
        <f>SUM(AW78:BA78)</f>
        <v>169</v>
      </c>
      <c r="AW78" s="162">
        <v>169</v>
      </c>
      <c r="AX78" s="162">
        <v>0</v>
      </c>
      <c r="AY78" s="162">
        <v>0</v>
      </c>
      <c r="AZ78" s="162">
        <v>0</v>
      </c>
      <c r="BA78" s="162">
        <v>0</v>
      </c>
      <c r="BB78" s="162">
        <v>0</v>
      </c>
    </row>
    <row r="79" spans="1:54" ht="30" customHeight="1" x14ac:dyDescent="0.15">
      <c r="A79" s="168" t="s">
        <v>928</v>
      </c>
      <c r="B79" s="157" t="s">
        <v>876</v>
      </c>
      <c r="C79" s="157" t="s">
        <v>877</v>
      </c>
      <c r="D79" s="158" t="s">
        <v>878</v>
      </c>
      <c r="E79" s="173">
        <v>42352</v>
      </c>
      <c r="F79" s="167" t="s">
        <v>879</v>
      </c>
      <c r="G79" s="161" t="s">
        <v>880</v>
      </c>
      <c r="H79" s="168" t="s">
        <v>881</v>
      </c>
      <c r="I79" s="162" t="s">
        <v>60</v>
      </c>
      <c r="J79" s="162">
        <v>0</v>
      </c>
      <c r="K79" s="162">
        <v>0</v>
      </c>
      <c r="L79" s="162">
        <v>0</v>
      </c>
      <c r="M79" s="162">
        <v>0</v>
      </c>
      <c r="N79" s="162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 t="s">
        <v>60</v>
      </c>
      <c r="U79" s="162" t="s">
        <v>60</v>
      </c>
      <c r="V79" s="162" t="s">
        <v>60</v>
      </c>
      <c r="W79" s="162">
        <v>0</v>
      </c>
      <c r="X79" s="162">
        <v>0</v>
      </c>
      <c r="Y79" s="162">
        <v>0</v>
      </c>
      <c r="Z79" s="162">
        <v>0</v>
      </c>
      <c r="AA79" s="162">
        <v>0</v>
      </c>
      <c r="AB79" s="162">
        <v>0</v>
      </c>
      <c r="AC79" s="162">
        <v>0</v>
      </c>
      <c r="AD79" s="162" t="s">
        <v>60</v>
      </c>
      <c r="AE79" s="162" t="s">
        <v>60</v>
      </c>
      <c r="AF79" s="162">
        <v>0</v>
      </c>
      <c r="AG79" s="162">
        <v>0</v>
      </c>
      <c r="AH79" s="162">
        <v>0</v>
      </c>
      <c r="AI79" s="162">
        <v>0</v>
      </c>
      <c r="AJ79" s="162" t="s">
        <v>60</v>
      </c>
      <c r="AK79" s="162" t="s">
        <v>60</v>
      </c>
      <c r="AL79" s="162" t="s">
        <v>60</v>
      </c>
      <c r="AM79" s="162">
        <v>0</v>
      </c>
      <c r="AN79" s="162">
        <v>0</v>
      </c>
      <c r="AO79" s="162">
        <v>0</v>
      </c>
      <c r="AP79" s="162">
        <v>0</v>
      </c>
      <c r="AQ79" s="162">
        <v>0</v>
      </c>
      <c r="AR79" s="162">
        <v>0</v>
      </c>
      <c r="AS79" s="162">
        <v>0</v>
      </c>
      <c r="AT79" s="162" t="s">
        <v>60</v>
      </c>
      <c r="AU79" s="162"/>
      <c r="AV79" s="162">
        <f>SUM(AW79:BA79)</f>
        <v>90</v>
      </c>
      <c r="AW79" s="162"/>
      <c r="AX79" s="162"/>
      <c r="AY79" s="162"/>
      <c r="AZ79" s="162">
        <v>50</v>
      </c>
      <c r="BA79" s="162">
        <v>40</v>
      </c>
      <c r="BB79" s="162" t="s">
        <v>194</v>
      </c>
    </row>
    <row r="80" spans="1:54" ht="30" customHeight="1" x14ac:dyDescent="0.15">
      <c r="A80" s="168" t="s">
        <v>929</v>
      </c>
      <c r="B80" s="181" t="s">
        <v>55</v>
      </c>
      <c r="C80" s="181" t="s">
        <v>56</v>
      </c>
      <c r="D80" s="182" t="s">
        <v>57</v>
      </c>
      <c r="E80" s="183">
        <v>37669</v>
      </c>
      <c r="F80" s="184">
        <v>9800001</v>
      </c>
      <c r="G80" s="161" t="s">
        <v>58</v>
      </c>
      <c r="H80" s="168" t="s">
        <v>59</v>
      </c>
      <c r="I80" s="162" t="s">
        <v>60</v>
      </c>
      <c r="J80" s="162">
        <v>0</v>
      </c>
      <c r="K80" s="162">
        <v>0</v>
      </c>
      <c r="L80" s="162"/>
      <c r="M80" s="162" t="s">
        <v>60</v>
      </c>
      <c r="N80" s="162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162">
        <v>0</v>
      </c>
      <c r="Y80" s="162">
        <v>0</v>
      </c>
      <c r="Z80" s="162">
        <v>0</v>
      </c>
      <c r="AA80" s="162">
        <v>0</v>
      </c>
      <c r="AB80" s="162">
        <v>0</v>
      </c>
      <c r="AC80" s="162">
        <v>0</v>
      </c>
      <c r="AD80" s="162">
        <v>0</v>
      </c>
      <c r="AE80" s="162">
        <v>0</v>
      </c>
      <c r="AF80" s="162">
        <v>0</v>
      </c>
      <c r="AG80" s="162">
        <v>0</v>
      </c>
      <c r="AH80" s="162">
        <v>0</v>
      </c>
      <c r="AI80" s="162">
        <v>0</v>
      </c>
      <c r="AJ80" s="162">
        <v>0</v>
      </c>
      <c r="AK80" s="162">
        <v>0</v>
      </c>
      <c r="AL80" s="162">
        <v>0</v>
      </c>
      <c r="AM80" s="162">
        <v>0</v>
      </c>
      <c r="AN80" s="162" t="s">
        <v>60</v>
      </c>
      <c r="AO80" s="162">
        <v>0</v>
      </c>
      <c r="AP80" s="162">
        <v>0</v>
      </c>
      <c r="AQ80" s="162">
        <v>0</v>
      </c>
      <c r="AR80" s="162">
        <v>0</v>
      </c>
      <c r="AS80" s="162">
        <v>0</v>
      </c>
      <c r="AT80" s="162">
        <v>0</v>
      </c>
      <c r="AU80" s="169" t="s">
        <v>61</v>
      </c>
      <c r="AV80" s="162">
        <f t="shared" ref="AV80:AV101" si="4">SUM(AW80:BA80)</f>
        <v>60</v>
      </c>
      <c r="AW80" s="162">
        <v>0</v>
      </c>
      <c r="AX80" s="162">
        <v>0</v>
      </c>
      <c r="AY80" s="162">
        <v>0</v>
      </c>
      <c r="AZ80" s="162">
        <v>30</v>
      </c>
      <c r="BA80" s="162">
        <v>30</v>
      </c>
      <c r="BB80" s="162">
        <v>0</v>
      </c>
    </row>
    <row r="81" spans="1:54" ht="65.25" customHeight="1" x14ac:dyDescent="0.15">
      <c r="A81" s="168" t="s">
        <v>929</v>
      </c>
      <c r="B81" s="181" t="s">
        <v>62</v>
      </c>
      <c r="C81" s="181" t="s">
        <v>63</v>
      </c>
      <c r="D81" s="185" t="s">
        <v>64</v>
      </c>
      <c r="E81" s="183">
        <v>19085</v>
      </c>
      <c r="F81" s="184">
        <v>9800011</v>
      </c>
      <c r="G81" s="161" t="s">
        <v>65</v>
      </c>
      <c r="H81" s="168" t="s">
        <v>66</v>
      </c>
      <c r="I81" s="162" t="s">
        <v>60</v>
      </c>
      <c r="J81" s="162"/>
      <c r="K81" s="162"/>
      <c r="L81" s="162">
        <v>0</v>
      </c>
      <c r="M81" s="162"/>
      <c r="N81" s="162" t="s">
        <v>60</v>
      </c>
      <c r="O81" s="162" t="s">
        <v>60</v>
      </c>
      <c r="P81" s="162">
        <v>0</v>
      </c>
      <c r="Q81" s="162" t="s">
        <v>60</v>
      </c>
      <c r="R81" s="162">
        <v>0</v>
      </c>
      <c r="S81" s="162">
        <v>0</v>
      </c>
      <c r="T81" s="162">
        <v>0</v>
      </c>
      <c r="U81" s="162">
        <v>0</v>
      </c>
      <c r="V81" s="162">
        <v>0</v>
      </c>
      <c r="W81" s="162">
        <v>0</v>
      </c>
      <c r="X81" s="162">
        <v>0</v>
      </c>
      <c r="Y81" s="162">
        <v>0</v>
      </c>
      <c r="Z81" s="162">
        <v>0</v>
      </c>
      <c r="AA81" s="162">
        <v>0</v>
      </c>
      <c r="AB81" s="162">
        <v>0</v>
      </c>
      <c r="AC81" s="162">
        <v>0</v>
      </c>
      <c r="AD81" s="162">
        <v>0</v>
      </c>
      <c r="AE81" s="162">
        <v>0</v>
      </c>
      <c r="AF81" s="162">
        <v>0</v>
      </c>
      <c r="AG81" s="162">
        <v>0</v>
      </c>
      <c r="AH81" s="162">
        <v>0</v>
      </c>
      <c r="AI81" s="162">
        <v>0</v>
      </c>
      <c r="AJ81" s="162">
        <v>0</v>
      </c>
      <c r="AK81" s="162">
        <v>0</v>
      </c>
      <c r="AL81" s="162">
        <v>0</v>
      </c>
      <c r="AM81" s="162">
        <v>0</v>
      </c>
      <c r="AN81" s="162" t="s">
        <v>60</v>
      </c>
      <c r="AO81" s="162">
        <v>0</v>
      </c>
      <c r="AP81" s="162">
        <v>0</v>
      </c>
      <c r="AQ81" s="162">
        <v>0</v>
      </c>
      <c r="AR81" s="162">
        <v>0</v>
      </c>
      <c r="AS81" s="162">
        <v>0</v>
      </c>
      <c r="AT81" s="162">
        <v>0</v>
      </c>
      <c r="AU81" s="186" t="s">
        <v>67</v>
      </c>
      <c r="AV81" s="162">
        <f t="shared" si="4"/>
        <v>81</v>
      </c>
      <c r="AW81" s="162">
        <v>0</v>
      </c>
      <c r="AX81" s="162">
        <v>0</v>
      </c>
      <c r="AY81" s="162">
        <v>0</v>
      </c>
      <c r="AZ81" s="162">
        <v>41</v>
      </c>
      <c r="BA81" s="162">
        <v>40</v>
      </c>
      <c r="BB81" s="187">
        <v>0</v>
      </c>
    </row>
    <row r="82" spans="1:54" ht="30" customHeight="1" x14ac:dyDescent="0.15">
      <c r="A82" s="168" t="s">
        <v>929</v>
      </c>
      <c r="B82" s="181" t="s">
        <v>68</v>
      </c>
      <c r="C82" s="181" t="s">
        <v>69</v>
      </c>
      <c r="D82" s="185" t="s">
        <v>70</v>
      </c>
      <c r="E82" s="183">
        <v>20713</v>
      </c>
      <c r="F82" s="184">
        <v>9800011</v>
      </c>
      <c r="G82" s="161" t="s">
        <v>71</v>
      </c>
      <c r="H82" s="168" t="s">
        <v>72</v>
      </c>
      <c r="I82" s="162" t="s">
        <v>60</v>
      </c>
      <c r="J82" s="162"/>
      <c r="K82" s="162" t="s">
        <v>73</v>
      </c>
      <c r="L82" s="162">
        <v>0</v>
      </c>
      <c r="M82" s="162">
        <v>0</v>
      </c>
      <c r="N82" s="162">
        <v>0</v>
      </c>
      <c r="O82" s="162" t="s">
        <v>73</v>
      </c>
      <c r="P82" s="162">
        <v>0</v>
      </c>
      <c r="Q82" s="162" t="s">
        <v>73</v>
      </c>
      <c r="R82" s="162">
        <v>0</v>
      </c>
      <c r="S82" s="162">
        <v>0</v>
      </c>
      <c r="T82" s="162">
        <v>0</v>
      </c>
      <c r="U82" s="162">
        <v>0</v>
      </c>
      <c r="V82" s="162" t="s">
        <v>60</v>
      </c>
      <c r="W82" s="162">
        <v>0</v>
      </c>
      <c r="X82" s="162">
        <v>0</v>
      </c>
      <c r="Y82" s="162">
        <v>0</v>
      </c>
      <c r="Z82" s="162">
        <v>0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0</v>
      </c>
      <c r="AH82" s="162">
        <v>0</v>
      </c>
      <c r="AI82" s="162">
        <v>0</v>
      </c>
      <c r="AJ82" s="162">
        <v>0</v>
      </c>
      <c r="AK82" s="162">
        <v>0</v>
      </c>
      <c r="AL82" s="162">
        <v>0</v>
      </c>
      <c r="AM82" s="162">
        <v>0</v>
      </c>
      <c r="AN82" s="162" t="s">
        <v>60</v>
      </c>
      <c r="AO82" s="162">
        <v>0</v>
      </c>
      <c r="AP82" s="162">
        <v>0</v>
      </c>
      <c r="AQ82" s="162">
        <v>0</v>
      </c>
      <c r="AR82" s="162">
        <v>0</v>
      </c>
      <c r="AS82" s="162">
        <v>0</v>
      </c>
      <c r="AT82" s="162">
        <v>0</v>
      </c>
      <c r="AU82" s="169" t="s">
        <v>74</v>
      </c>
      <c r="AV82" s="162">
        <v>55</v>
      </c>
      <c r="AW82" s="162">
        <v>0</v>
      </c>
      <c r="AX82" s="162">
        <v>0</v>
      </c>
      <c r="AY82" s="162">
        <v>0</v>
      </c>
      <c r="AZ82" s="162">
        <v>0</v>
      </c>
      <c r="BA82" s="162">
        <v>55</v>
      </c>
      <c r="BB82" s="162">
        <v>0</v>
      </c>
    </row>
    <row r="83" spans="1:54" ht="30" customHeight="1" x14ac:dyDescent="0.15">
      <c r="A83" s="168" t="s">
        <v>929</v>
      </c>
      <c r="B83" s="181" t="s">
        <v>75</v>
      </c>
      <c r="C83" s="181" t="s">
        <v>76</v>
      </c>
      <c r="D83" s="185" t="s">
        <v>77</v>
      </c>
      <c r="E83" s="183">
        <v>32036</v>
      </c>
      <c r="F83" s="184">
        <v>9800801</v>
      </c>
      <c r="G83" s="161" t="s">
        <v>78</v>
      </c>
      <c r="H83" s="168" t="s">
        <v>79</v>
      </c>
      <c r="I83" s="162" t="s">
        <v>60</v>
      </c>
      <c r="J83" s="162">
        <v>0</v>
      </c>
      <c r="K83" s="162">
        <v>0</v>
      </c>
      <c r="L83" s="162">
        <v>0</v>
      </c>
      <c r="M83" s="162">
        <v>0</v>
      </c>
      <c r="N83" s="162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162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 t="s">
        <v>60</v>
      </c>
      <c r="AF83" s="162">
        <v>0</v>
      </c>
      <c r="AG83" s="162">
        <v>0</v>
      </c>
      <c r="AH83" s="162">
        <v>0</v>
      </c>
      <c r="AI83" s="162">
        <v>0</v>
      </c>
      <c r="AJ83" s="162">
        <v>0</v>
      </c>
      <c r="AK83" s="162">
        <v>0</v>
      </c>
      <c r="AL83" s="162">
        <v>0</v>
      </c>
      <c r="AM83" s="162">
        <v>0</v>
      </c>
      <c r="AN83" s="162">
        <v>0</v>
      </c>
      <c r="AO83" s="162">
        <v>0</v>
      </c>
      <c r="AP83" s="162">
        <v>0</v>
      </c>
      <c r="AQ83" s="162">
        <v>0</v>
      </c>
      <c r="AR83" s="162">
        <v>0</v>
      </c>
      <c r="AS83" s="162">
        <v>0</v>
      </c>
      <c r="AT83" s="162">
        <v>0</v>
      </c>
      <c r="AU83" s="169"/>
      <c r="AV83" s="162">
        <f t="shared" si="4"/>
        <v>53</v>
      </c>
      <c r="AW83" s="162">
        <v>0</v>
      </c>
      <c r="AX83" s="162">
        <v>0</v>
      </c>
      <c r="AY83" s="162">
        <v>0</v>
      </c>
      <c r="AZ83" s="162">
        <v>0</v>
      </c>
      <c r="BA83" s="162">
        <v>53</v>
      </c>
      <c r="BB83" s="162">
        <v>0</v>
      </c>
    </row>
    <row r="84" spans="1:54" ht="30" customHeight="1" x14ac:dyDescent="0.15">
      <c r="A84" s="168" t="s">
        <v>929</v>
      </c>
      <c r="B84" s="181" t="s">
        <v>80</v>
      </c>
      <c r="C84" s="181" t="s">
        <v>81</v>
      </c>
      <c r="D84" s="185" t="s">
        <v>82</v>
      </c>
      <c r="E84" s="183">
        <v>36234</v>
      </c>
      <c r="F84" s="184">
        <v>9800802</v>
      </c>
      <c r="G84" s="161" t="s">
        <v>83</v>
      </c>
      <c r="H84" s="168" t="s">
        <v>84</v>
      </c>
      <c r="I84" s="162">
        <v>0</v>
      </c>
      <c r="J84" s="162">
        <v>0</v>
      </c>
      <c r="K84" s="162">
        <v>0</v>
      </c>
      <c r="L84" s="162">
        <v>0</v>
      </c>
      <c r="M84" s="162">
        <v>0</v>
      </c>
      <c r="N84" s="162">
        <v>0</v>
      </c>
      <c r="O84" s="162">
        <v>0</v>
      </c>
      <c r="P84" s="162">
        <v>0</v>
      </c>
      <c r="Q84" s="162" t="s">
        <v>60</v>
      </c>
      <c r="R84" s="162">
        <v>0</v>
      </c>
      <c r="S84" s="162">
        <v>0</v>
      </c>
      <c r="T84" s="162">
        <v>0</v>
      </c>
      <c r="U84" s="162" t="s">
        <v>60</v>
      </c>
      <c r="V84" s="162" t="s">
        <v>60</v>
      </c>
      <c r="W84" s="162">
        <v>0</v>
      </c>
      <c r="X84" s="162">
        <v>0</v>
      </c>
      <c r="Y84" s="162">
        <v>0</v>
      </c>
      <c r="Z84" s="162">
        <v>0</v>
      </c>
      <c r="AA84" s="162">
        <v>0</v>
      </c>
      <c r="AB84" s="162">
        <v>0</v>
      </c>
      <c r="AC84" s="162">
        <v>0</v>
      </c>
      <c r="AD84" s="162">
        <v>0</v>
      </c>
      <c r="AE84" s="162">
        <v>0</v>
      </c>
      <c r="AF84" s="162">
        <v>0</v>
      </c>
      <c r="AG84" s="162">
        <v>0</v>
      </c>
      <c r="AH84" s="162">
        <v>0</v>
      </c>
      <c r="AI84" s="162">
        <v>0</v>
      </c>
      <c r="AJ84" s="162">
        <v>0</v>
      </c>
      <c r="AK84" s="162">
        <v>0</v>
      </c>
      <c r="AL84" s="162">
        <v>0</v>
      </c>
      <c r="AM84" s="162">
        <v>0</v>
      </c>
      <c r="AN84" s="162" t="s">
        <v>85</v>
      </c>
      <c r="AO84" s="162">
        <v>0</v>
      </c>
      <c r="AP84" s="162">
        <v>0</v>
      </c>
      <c r="AQ84" s="162">
        <v>0</v>
      </c>
      <c r="AR84" s="162">
        <v>0</v>
      </c>
      <c r="AS84" s="162">
        <v>0</v>
      </c>
      <c r="AT84" s="162">
        <v>0</v>
      </c>
      <c r="AU84" s="169" t="s">
        <v>86</v>
      </c>
      <c r="AV84" s="162">
        <f t="shared" si="4"/>
        <v>40</v>
      </c>
      <c r="AW84" s="162">
        <v>0</v>
      </c>
      <c r="AX84" s="162">
        <v>0</v>
      </c>
      <c r="AY84" s="162">
        <v>0</v>
      </c>
      <c r="AZ84" s="162">
        <v>0</v>
      </c>
      <c r="BA84" s="162">
        <v>40</v>
      </c>
      <c r="BB84" s="162" t="s">
        <v>87</v>
      </c>
    </row>
    <row r="85" spans="1:54" ht="57.75" customHeight="1" x14ac:dyDescent="0.15">
      <c r="A85" s="168" t="s">
        <v>929</v>
      </c>
      <c r="B85" s="181" t="s">
        <v>88</v>
      </c>
      <c r="C85" s="181" t="s">
        <v>89</v>
      </c>
      <c r="D85" s="185" t="s">
        <v>911</v>
      </c>
      <c r="E85" s="183">
        <v>18692</v>
      </c>
      <c r="F85" s="184">
        <v>9800803</v>
      </c>
      <c r="G85" s="161" t="s">
        <v>90</v>
      </c>
      <c r="H85" s="168" t="s">
        <v>91</v>
      </c>
      <c r="I85" s="162" t="s">
        <v>60</v>
      </c>
      <c r="J85" s="162">
        <v>0</v>
      </c>
      <c r="K85" s="162">
        <v>0</v>
      </c>
      <c r="L85" s="162">
        <v>0</v>
      </c>
      <c r="M85" s="162">
        <v>0</v>
      </c>
      <c r="N85" s="162" t="s">
        <v>60</v>
      </c>
      <c r="O85" s="162" t="s">
        <v>60</v>
      </c>
      <c r="P85" s="162">
        <v>0</v>
      </c>
      <c r="Q85" s="162" t="s">
        <v>60</v>
      </c>
      <c r="R85" s="162">
        <v>0</v>
      </c>
      <c r="S85" s="162">
        <v>0</v>
      </c>
      <c r="T85" s="162" t="s">
        <v>60</v>
      </c>
      <c r="U85" s="162" t="s">
        <v>60</v>
      </c>
      <c r="V85" s="162" t="s">
        <v>60</v>
      </c>
      <c r="W85" s="162" t="s">
        <v>60</v>
      </c>
      <c r="X85" s="162">
        <v>0</v>
      </c>
      <c r="Y85" s="162" t="s">
        <v>60</v>
      </c>
      <c r="Z85" s="162">
        <v>0</v>
      </c>
      <c r="AA85" s="162">
        <v>0</v>
      </c>
      <c r="AB85" s="162">
        <v>0</v>
      </c>
      <c r="AC85" s="162">
        <v>0</v>
      </c>
      <c r="AD85" s="162"/>
      <c r="AE85" s="162" t="s">
        <v>60</v>
      </c>
      <c r="AF85" s="162">
        <v>0</v>
      </c>
      <c r="AG85" s="162">
        <v>0</v>
      </c>
      <c r="AH85" s="162">
        <v>0</v>
      </c>
      <c r="AI85" s="162" t="s">
        <v>60</v>
      </c>
      <c r="AJ85" s="162" t="s">
        <v>60</v>
      </c>
      <c r="AK85" s="162" t="s">
        <v>60</v>
      </c>
      <c r="AL85" s="162" t="s">
        <v>60</v>
      </c>
      <c r="AM85" s="162">
        <v>0</v>
      </c>
      <c r="AN85" s="162" t="s">
        <v>60</v>
      </c>
      <c r="AO85" s="162" t="s">
        <v>60</v>
      </c>
      <c r="AP85" s="162" t="s">
        <v>60</v>
      </c>
      <c r="AQ85" s="162" t="s">
        <v>60</v>
      </c>
      <c r="AR85" s="162">
        <v>0</v>
      </c>
      <c r="AS85" s="162">
        <v>0</v>
      </c>
      <c r="AT85" s="162" t="s">
        <v>60</v>
      </c>
      <c r="AU85" s="169" t="s">
        <v>92</v>
      </c>
      <c r="AV85" s="162">
        <v>375</v>
      </c>
      <c r="AW85" s="162">
        <v>0</v>
      </c>
      <c r="AX85" s="162">
        <v>0</v>
      </c>
      <c r="AY85" s="162">
        <v>0</v>
      </c>
      <c r="AZ85" s="162">
        <v>0</v>
      </c>
      <c r="BA85" s="162">
        <v>375</v>
      </c>
      <c r="BB85" s="162" t="s">
        <v>93</v>
      </c>
    </row>
    <row r="86" spans="1:54" ht="31.5" x14ac:dyDescent="0.15">
      <c r="A86" s="168" t="s">
        <v>929</v>
      </c>
      <c r="B86" s="181" t="s">
        <v>94</v>
      </c>
      <c r="C86" s="181" t="s">
        <v>95</v>
      </c>
      <c r="D86" s="185" t="s">
        <v>912</v>
      </c>
      <c r="E86" s="183">
        <v>20082</v>
      </c>
      <c r="F86" s="184">
        <v>9800804</v>
      </c>
      <c r="G86" s="161" t="s">
        <v>96</v>
      </c>
      <c r="H86" s="168" t="s">
        <v>97</v>
      </c>
      <c r="I86" s="162" t="s">
        <v>60</v>
      </c>
      <c r="J86" s="162" t="s">
        <v>60</v>
      </c>
      <c r="K86" s="162">
        <v>0</v>
      </c>
      <c r="L86" s="162">
        <v>0</v>
      </c>
      <c r="M86" s="162">
        <v>0</v>
      </c>
      <c r="N86" s="162" t="s">
        <v>60</v>
      </c>
      <c r="O86" s="162"/>
      <c r="P86" s="162">
        <v>0</v>
      </c>
      <c r="Q86" s="162">
        <v>0</v>
      </c>
      <c r="R86" s="162" t="s">
        <v>60</v>
      </c>
      <c r="S86" s="162" t="s">
        <v>60</v>
      </c>
      <c r="T86" s="162">
        <v>0</v>
      </c>
      <c r="U86" s="162">
        <v>0</v>
      </c>
      <c r="V86" s="162" t="s">
        <v>60</v>
      </c>
      <c r="W86" s="162"/>
      <c r="X86" s="162">
        <v>0</v>
      </c>
      <c r="Y86" s="162">
        <v>0</v>
      </c>
      <c r="Z86" s="162">
        <v>0</v>
      </c>
      <c r="AA86" s="162">
        <v>0</v>
      </c>
      <c r="AB86" s="162">
        <v>0</v>
      </c>
      <c r="AC86" s="162">
        <v>0</v>
      </c>
      <c r="AD86" s="162">
        <v>0</v>
      </c>
      <c r="AE86" s="162">
        <v>0</v>
      </c>
      <c r="AF86" s="162">
        <v>0</v>
      </c>
      <c r="AG86" s="162">
        <v>0</v>
      </c>
      <c r="AH86" s="162">
        <v>0</v>
      </c>
      <c r="AI86" s="162">
        <v>0</v>
      </c>
      <c r="AJ86" s="162">
        <v>0</v>
      </c>
      <c r="AK86" s="162">
        <v>0</v>
      </c>
      <c r="AL86" s="162">
        <v>0</v>
      </c>
      <c r="AM86" s="162">
        <v>0</v>
      </c>
      <c r="AN86" s="162" t="s">
        <v>60</v>
      </c>
      <c r="AO86" s="162">
        <v>0</v>
      </c>
      <c r="AP86" s="162">
        <v>0</v>
      </c>
      <c r="AQ86" s="162">
        <v>0</v>
      </c>
      <c r="AR86" s="162">
        <v>0</v>
      </c>
      <c r="AS86" s="162">
        <v>0</v>
      </c>
      <c r="AT86" s="162">
        <v>0</v>
      </c>
      <c r="AU86" s="169" t="s">
        <v>98</v>
      </c>
      <c r="AV86" s="162">
        <v>96</v>
      </c>
      <c r="AW86" s="162">
        <v>0</v>
      </c>
      <c r="AX86" s="162">
        <v>0</v>
      </c>
      <c r="AY86" s="162">
        <v>0</v>
      </c>
      <c r="AZ86" s="162">
        <v>96</v>
      </c>
      <c r="BA86" s="162">
        <v>0</v>
      </c>
      <c r="BB86" s="162" t="s">
        <v>926</v>
      </c>
    </row>
    <row r="87" spans="1:54" ht="34.5" customHeight="1" x14ac:dyDescent="0.15">
      <c r="A87" s="168" t="s">
        <v>929</v>
      </c>
      <c r="B87" s="181" t="s">
        <v>99</v>
      </c>
      <c r="C87" s="181" t="s">
        <v>100</v>
      </c>
      <c r="D87" s="185" t="s">
        <v>101</v>
      </c>
      <c r="E87" s="183">
        <v>20799</v>
      </c>
      <c r="F87" s="184">
        <v>9800855</v>
      </c>
      <c r="G87" s="161" t="s">
        <v>102</v>
      </c>
      <c r="H87" s="168" t="s">
        <v>103</v>
      </c>
      <c r="I87" s="162" t="s">
        <v>60</v>
      </c>
      <c r="J87" s="162">
        <v>0</v>
      </c>
      <c r="K87" s="162">
        <v>0</v>
      </c>
      <c r="L87" s="162">
        <v>0</v>
      </c>
      <c r="M87" s="162">
        <v>0</v>
      </c>
      <c r="N87" s="162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62" t="s">
        <v>60</v>
      </c>
      <c r="V87" s="162">
        <v>0</v>
      </c>
      <c r="W87" s="162">
        <v>0</v>
      </c>
      <c r="X87" s="162">
        <v>0</v>
      </c>
      <c r="Y87" s="162">
        <v>0</v>
      </c>
      <c r="Z87" s="162">
        <v>0</v>
      </c>
      <c r="AA87" s="162">
        <v>0</v>
      </c>
      <c r="AB87" s="162">
        <v>0</v>
      </c>
      <c r="AC87" s="162">
        <v>0</v>
      </c>
      <c r="AD87" s="162">
        <v>0</v>
      </c>
      <c r="AE87" s="162">
        <v>0</v>
      </c>
      <c r="AF87" s="162">
        <v>0</v>
      </c>
      <c r="AG87" s="162">
        <v>0</v>
      </c>
      <c r="AH87" s="162">
        <v>0</v>
      </c>
      <c r="AI87" s="162">
        <v>0</v>
      </c>
      <c r="AJ87" s="162">
        <v>0</v>
      </c>
      <c r="AK87" s="162">
        <v>0</v>
      </c>
      <c r="AL87" s="162">
        <v>0</v>
      </c>
      <c r="AM87" s="162">
        <v>0</v>
      </c>
      <c r="AN87" s="162">
        <v>0</v>
      </c>
      <c r="AO87" s="162">
        <v>0</v>
      </c>
      <c r="AP87" s="162">
        <v>0</v>
      </c>
      <c r="AQ87" s="162">
        <v>0</v>
      </c>
      <c r="AR87" s="162">
        <v>0</v>
      </c>
      <c r="AS87" s="162">
        <v>0</v>
      </c>
      <c r="AT87" s="162">
        <v>0</v>
      </c>
      <c r="AU87" s="169"/>
      <c r="AV87" s="162">
        <f t="shared" si="4"/>
        <v>52</v>
      </c>
      <c r="AW87" s="162">
        <v>0</v>
      </c>
      <c r="AX87" s="162">
        <v>0</v>
      </c>
      <c r="AY87" s="162">
        <v>0</v>
      </c>
      <c r="AZ87" s="162">
        <v>52</v>
      </c>
      <c r="BA87" s="162">
        <v>0</v>
      </c>
      <c r="BB87" s="162">
        <v>0</v>
      </c>
    </row>
    <row r="88" spans="1:54" ht="39.75" customHeight="1" x14ac:dyDescent="0.15">
      <c r="A88" s="168" t="s">
        <v>929</v>
      </c>
      <c r="B88" s="181" t="s">
        <v>104</v>
      </c>
      <c r="C88" s="181" t="s">
        <v>105</v>
      </c>
      <c r="D88" s="185" t="s">
        <v>106</v>
      </c>
      <c r="E88" s="183">
        <v>38534</v>
      </c>
      <c r="F88" s="184">
        <v>9800871</v>
      </c>
      <c r="G88" s="161" t="s">
        <v>107</v>
      </c>
      <c r="H88" s="168" t="s">
        <v>108</v>
      </c>
      <c r="I88" s="162" t="s">
        <v>60</v>
      </c>
      <c r="J88" s="162">
        <v>0</v>
      </c>
      <c r="K88" s="162" t="s">
        <v>60</v>
      </c>
      <c r="L88" s="162">
        <v>0</v>
      </c>
      <c r="M88" s="162">
        <v>0</v>
      </c>
      <c r="N88" s="162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62">
        <v>0</v>
      </c>
      <c r="V88" s="162">
        <v>0</v>
      </c>
      <c r="W88" s="162">
        <v>0</v>
      </c>
      <c r="X88" s="162">
        <v>0</v>
      </c>
      <c r="Y88" s="162">
        <v>0</v>
      </c>
      <c r="Z88" s="162">
        <v>0</v>
      </c>
      <c r="AA88" s="162">
        <v>0</v>
      </c>
      <c r="AB88" s="162">
        <v>0</v>
      </c>
      <c r="AC88" s="162">
        <v>0</v>
      </c>
      <c r="AD88" s="162">
        <v>0</v>
      </c>
      <c r="AE88" s="162">
        <v>0</v>
      </c>
      <c r="AF88" s="162">
        <v>0</v>
      </c>
      <c r="AG88" s="162">
        <v>0</v>
      </c>
      <c r="AH88" s="162">
        <v>0</v>
      </c>
      <c r="AI88" s="162">
        <v>0</v>
      </c>
      <c r="AJ88" s="162">
        <v>0</v>
      </c>
      <c r="AK88" s="162">
        <v>0</v>
      </c>
      <c r="AL88" s="162">
        <v>0</v>
      </c>
      <c r="AM88" s="162">
        <v>0</v>
      </c>
      <c r="AN88" s="162">
        <v>0</v>
      </c>
      <c r="AO88" s="162">
        <v>0</v>
      </c>
      <c r="AP88" s="162">
        <v>0</v>
      </c>
      <c r="AQ88" s="162">
        <v>0</v>
      </c>
      <c r="AR88" s="162">
        <v>0</v>
      </c>
      <c r="AS88" s="162">
        <v>0</v>
      </c>
      <c r="AT88" s="162">
        <v>0</v>
      </c>
      <c r="AU88" s="169"/>
      <c r="AV88" s="162">
        <f t="shared" si="4"/>
        <v>99</v>
      </c>
      <c r="AW88" s="162">
        <v>99</v>
      </c>
      <c r="AX88" s="162">
        <v>0</v>
      </c>
      <c r="AY88" s="162">
        <v>0</v>
      </c>
      <c r="AZ88" s="162">
        <v>0</v>
      </c>
      <c r="BA88" s="162">
        <v>0</v>
      </c>
      <c r="BB88" s="162">
        <v>0</v>
      </c>
    </row>
    <row r="89" spans="1:54" ht="222" customHeight="1" x14ac:dyDescent="0.15">
      <c r="A89" s="168" t="s">
        <v>929</v>
      </c>
      <c r="B89" s="181" t="s">
        <v>109</v>
      </c>
      <c r="C89" s="181" t="s">
        <v>110</v>
      </c>
      <c r="D89" s="185" t="s">
        <v>913</v>
      </c>
      <c r="E89" s="183">
        <v>4840</v>
      </c>
      <c r="F89" s="184" t="s">
        <v>111</v>
      </c>
      <c r="G89" s="161" t="s">
        <v>112</v>
      </c>
      <c r="H89" s="168" t="s">
        <v>113</v>
      </c>
      <c r="I89" s="162" t="s">
        <v>60</v>
      </c>
      <c r="J89" s="162" t="s">
        <v>60</v>
      </c>
      <c r="K89" s="162" t="s">
        <v>60</v>
      </c>
      <c r="L89" s="162" t="s">
        <v>114</v>
      </c>
      <c r="M89" s="162" t="s">
        <v>60</v>
      </c>
      <c r="N89" s="162" t="s">
        <v>60</v>
      </c>
      <c r="O89" s="162" t="s">
        <v>60</v>
      </c>
      <c r="P89" s="162" t="s">
        <v>60</v>
      </c>
      <c r="Q89" s="162" t="s">
        <v>60</v>
      </c>
      <c r="R89" s="162">
        <v>0</v>
      </c>
      <c r="S89" s="162" t="s">
        <v>60</v>
      </c>
      <c r="T89" s="162" t="s">
        <v>60</v>
      </c>
      <c r="U89" s="162" t="s">
        <v>60</v>
      </c>
      <c r="V89" s="162" t="s">
        <v>60</v>
      </c>
      <c r="W89" s="162" t="s">
        <v>60</v>
      </c>
      <c r="X89" s="162">
        <v>0</v>
      </c>
      <c r="Y89" s="162" t="s">
        <v>60</v>
      </c>
      <c r="Z89" s="162" t="s">
        <v>60</v>
      </c>
      <c r="AA89" s="162" t="s">
        <v>60</v>
      </c>
      <c r="AB89" s="162" t="s">
        <v>60</v>
      </c>
      <c r="AC89" s="162">
        <v>0</v>
      </c>
      <c r="AD89" s="162" t="s">
        <v>60</v>
      </c>
      <c r="AE89" s="162" t="s">
        <v>60</v>
      </c>
      <c r="AF89" s="162">
        <v>0</v>
      </c>
      <c r="AG89" s="162">
        <v>0</v>
      </c>
      <c r="AH89" s="162" t="s">
        <v>60</v>
      </c>
      <c r="AI89" s="162">
        <v>0</v>
      </c>
      <c r="AJ89" s="162">
        <v>0</v>
      </c>
      <c r="AK89" s="162" t="s">
        <v>60</v>
      </c>
      <c r="AL89" s="162" t="s">
        <v>60</v>
      </c>
      <c r="AM89" s="162">
        <v>0</v>
      </c>
      <c r="AN89" s="162" t="s">
        <v>60</v>
      </c>
      <c r="AO89" s="162" t="s">
        <v>60</v>
      </c>
      <c r="AP89" s="162" t="s">
        <v>60</v>
      </c>
      <c r="AQ89" s="162" t="s">
        <v>60</v>
      </c>
      <c r="AR89" s="162" t="s">
        <v>115</v>
      </c>
      <c r="AS89" s="162" t="s">
        <v>115</v>
      </c>
      <c r="AT89" s="162" t="s">
        <v>115</v>
      </c>
      <c r="AU89" s="169" t="s">
        <v>943</v>
      </c>
      <c r="AV89" s="162">
        <v>1144</v>
      </c>
      <c r="AW89" s="162">
        <v>40</v>
      </c>
      <c r="AX89" s="162">
        <v>2</v>
      </c>
      <c r="AY89" s="162">
        <v>0</v>
      </c>
      <c r="AZ89" s="162">
        <v>0</v>
      </c>
      <c r="BA89" s="162">
        <v>1102</v>
      </c>
      <c r="BB89" s="162" t="s">
        <v>116</v>
      </c>
    </row>
    <row r="90" spans="1:54" ht="69.75" customHeight="1" x14ac:dyDescent="0.15">
      <c r="A90" s="168" t="s">
        <v>929</v>
      </c>
      <c r="B90" s="181" t="s">
        <v>117</v>
      </c>
      <c r="C90" s="181" t="s">
        <v>118</v>
      </c>
      <c r="D90" s="182" t="s">
        <v>119</v>
      </c>
      <c r="E90" s="183">
        <v>45415</v>
      </c>
      <c r="F90" s="184">
        <v>9800914</v>
      </c>
      <c r="G90" s="161" t="s">
        <v>120</v>
      </c>
      <c r="H90" s="168" t="s">
        <v>121</v>
      </c>
      <c r="I90" s="162" t="s">
        <v>60</v>
      </c>
      <c r="J90" s="162">
        <v>0</v>
      </c>
      <c r="K90" s="162">
        <v>0</v>
      </c>
      <c r="L90" s="162">
        <v>0</v>
      </c>
      <c r="M90" s="162">
        <v>0</v>
      </c>
      <c r="N90" s="162" t="s">
        <v>60</v>
      </c>
      <c r="O90" s="162" t="s">
        <v>60</v>
      </c>
      <c r="P90" s="162">
        <v>0</v>
      </c>
      <c r="Q90" s="162" t="s">
        <v>60</v>
      </c>
      <c r="R90" s="162">
        <v>0</v>
      </c>
      <c r="S90" s="162">
        <v>0</v>
      </c>
      <c r="T90" s="162">
        <v>0</v>
      </c>
      <c r="U90" s="162" t="s">
        <v>60</v>
      </c>
      <c r="V90" s="162">
        <v>0</v>
      </c>
      <c r="W90" s="162" t="s">
        <v>73</v>
      </c>
      <c r="X90" s="162">
        <v>0</v>
      </c>
      <c r="Y90" s="162">
        <v>0</v>
      </c>
      <c r="Z90" s="162" t="s">
        <v>60</v>
      </c>
      <c r="AA90" s="162" t="s">
        <v>60</v>
      </c>
      <c r="AB90" s="162">
        <v>0</v>
      </c>
      <c r="AC90" s="162">
        <v>0</v>
      </c>
      <c r="AD90" s="162">
        <v>0</v>
      </c>
      <c r="AE90" s="162">
        <v>0</v>
      </c>
      <c r="AF90" s="162">
        <v>0</v>
      </c>
      <c r="AG90" s="162">
        <v>0</v>
      </c>
      <c r="AH90" s="162">
        <v>0</v>
      </c>
      <c r="AI90" s="162">
        <v>0</v>
      </c>
      <c r="AJ90" s="162">
        <v>0</v>
      </c>
      <c r="AK90" s="162">
        <v>0</v>
      </c>
      <c r="AL90" s="162">
        <v>0</v>
      </c>
      <c r="AM90" s="162">
        <v>0</v>
      </c>
      <c r="AN90" s="162">
        <v>0</v>
      </c>
      <c r="AO90" s="162" t="s">
        <v>60</v>
      </c>
      <c r="AP90" s="162" t="s">
        <v>60</v>
      </c>
      <c r="AQ90" s="162">
        <v>0</v>
      </c>
      <c r="AR90" s="162">
        <v>0</v>
      </c>
      <c r="AS90" s="162">
        <v>0</v>
      </c>
      <c r="AT90" s="162">
        <v>0</v>
      </c>
      <c r="AU90" s="169" t="s">
        <v>122</v>
      </c>
      <c r="AV90" s="162">
        <f t="shared" si="4"/>
        <v>409</v>
      </c>
      <c r="AW90" s="162">
        <v>0</v>
      </c>
      <c r="AX90" s="162">
        <v>0</v>
      </c>
      <c r="AY90" s="162">
        <v>0</v>
      </c>
      <c r="AZ90" s="162">
        <v>0</v>
      </c>
      <c r="BA90" s="162">
        <v>409</v>
      </c>
      <c r="BB90" s="162" t="s">
        <v>123</v>
      </c>
    </row>
    <row r="91" spans="1:54" ht="30" customHeight="1" x14ac:dyDescent="0.15">
      <c r="A91" s="168" t="s">
        <v>929</v>
      </c>
      <c r="B91" s="181" t="s">
        <v>124</v>
      </c>
      <c r="C91" s="181" t="s">
        <v>125</v>
      </c>
      <c r="D91" s="185" t="s">
        <v>124</v>
      </c>
      <c r="E91" s="183">
        <v>34886</v>
      </c>
      <c r="F91" s="184">
        <v>9810911</v>
      </c>
      <c r="G91" s="161" t="s">
        <v>126</v>
      </c>
      <c r="H91" s="168" t="s">
        <v>127</v>
      </c>
      <c r="I91" s="162" t="s">
        <v>60</v>
      </c>
      <c r="J91" s="162" t="s">
        <v>60</v>
      </c>
      <c r="K91" s="162" t="s">
        <v>60</v>
      </c>
      <c r="L91" s="162">
        <v>0</v>
      </c>
      <c r="M91" s="162">
        <v>0</v>
      </c>
      <c r="N91" s="162">
        <v>0</v>
      </c>
      <c r="O91" s="162" t="s">
        <v>60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2">
        <v>0</v>
      </c>
      <c r="W91" s="162">
        <v>0</v>
      </c>
      <c r="X91" s="162">
        <v>0</v>
      </c>
      <c r="Y91" s="162">
        <v>0</v>
      </c>
      <c r="Z91" s="162">
        <v>0</v>
      </c>
      <c r="AA91" s="162">
        <v>0</v>
      </c>
      <c r="AB91" s="162">
        <v>0</v>
      </c>
      <c r="AC91" s="162">
        <v>0</v>
      </c>
      <c r="AD91" s="162">
        <v>0</v>
      </c>
      <c r="AE91" s="162">
        <v>0</v>
      </c>
      <c r="AF91" s="162">
        <v>0</v>
      </c>
      <c r="AG91" s="162">
        <v>0</v>
      </c>
      <c r="AH91" s="162">
        <v>0</v>
      </c>
      <c r="AI91" s="162">
        <v>0</v>
      </c>
      <c r="AJ91" s="162">
        <v>0</v>
      </c>
      <c r="AK91" s="162">
        <v>0</v>
      </c>
      <c r="AL91" s="162">
        <v>0</v>
      </c>
      <c r="AM91" s="162">
        <v>0</v>
      </c>
      <c r="AN91" s="162">
        <v>0</v>
      </c>
      <c r="AO91" s="162">
        <v>0</v>
      </c>
      <c r="AP91" s="162">
        <v>0</v>
      </c>
      <c r="AQ91" s="162">
        <v>0</v>
      </c>
      <c r="AR91" s="162">
        <v>0</v>
      </c>
      <c r="AS91" s="162">
        <v>0</v>
      </c>
      <c r="AT91" s="162">
        <v>0</v>
      </c>
      <c r="AU91" s="169" t="s">
        <v>128</v>
      </c>
      <c r="AV91" s="162">
        <f t="shared" si="4"/>
        <v>120</v>
      </c>
      <c r="AW91" s="162">
        <v>120</v>
      </c>
      <c r="AX91" s="162">
        <v>0</v>
      </c>
      <c r="AY91" s="162">
        <v>0</v>
      </c>
      <c r="AZ91" s="162">
        <v>0</v>
      </c>
      <c r="BA91" s="162">
        <v>0</v>
      </c>
      <c r="BB91" s="162">
        <v>0</v>
      </c>
    </row>
    <row r="92" spans="1:54" ht="95.25" customHeight="1" x14ac:dyDescent="0.15">
      <c r="A92" s="168" t="s">
        <v>929</v>
      </c>
      <c r="B92" s="181" t="s">
        <v>129</v>
      </c>
      <c r="C92" s="181" t="s">
        <v>130</v>
      </c>
      <c r="D92" s="188" t="s">
        <v>131</v>
      </c>
      <c r="E92" s="183">
        <v>19749</v>
      </c>
      <c r="F92" s="184">
        <v>9810911</v>
      </c>
      <c r="G92" s="161" t="s">
        <v>132</v>
      </c>
      <c r="H92" s="168" t="s">
        <v>133</v>
      </c>
      <c r="I92" s="162" t="s">
        <v>60</v>
      </c>
      <c r="J92" s="162" t="s">
        <v>60</v>
      </c>
      <c r="K92" s="162" t="s">
        <v>73</v>
      </c>
      <c r="L92" s="162">
        <v>0</v>
      </c>
      <c r="M92" s="162">
        <v>0</v>
      </c>
      <c r="N92" s="162" t="s">
        <v>60</v>
      </c>
      <c r="O92" s="162" t="s">
        <v>60</v>
      </c>
      <c r="P92" s="162" t="s">
        <v>60</v>
      </c>
      <c r="Q92" s="162" t="s">
        <v>60</v>
      </c>
      <c r="R92" s="162">
        <v>0</v>
      </c>
      <c r="S92" s="162" t="s">
        <v>60</v>
      </c>
      <c r="T92" s="162" t="s">
        <v>60</v>
      </c>
      <c r="U92" s="162" t="s">
        <v>60</v>
      </c>
      <c r="V92" s="162" t="s">
        <v>60</v>
      </c>
      <c r="W92" s="162">
        <v>0</v>
      </c>
      <c r="X92" s="162">
        <v>0</v>
      </c>
      <c r="Y92" s="162" t="s">
        <v>60</v>
      </c>
      <c r="Z92" s="162" t="s">
        <v>60</v>
      </c>
      <c r="AA92" s="162">
        <v>0</v>
      </c>
      <c r="AB92" s="162">
        <v>0</v>
      </c>
      <c r="AC92" s="162">
        <v>0</v>
      </c>
      <c r="AD92" s="162" t="s">
        <v>60</v>
      </c>
      <c r="AE92" s="162" t="s">
        <v>60</v>
      </c>
      <c r="AF92" s="162">
        <v>0</v>
      </c>
      <c r="AG92" s="162">
        <v>0</v>
      </c>
      <c r="AH92" s="162" t="s">
        <v>60</v>
      </c>
      <c r="AI92" s="162">
        <v>0</v>
      </c>
      <c r="AJ92" s="162">
        <v>0</v>
      </c>
      <c r="AK92" s="162" t="s">
        <v>60</v>
      </c>
      <c r="AL92" s="162" t="s">
        <v>60</v>
      </c>
      <c r="AM92" s="162">
        <v>0</v>
      </c>
      <c r="AN92" s="162" t="s">
        <v>60</v>
      </c>
      <c r="AO92" s="162">
        <v>0</v>
      </c>
      <c r="AP92" s="162" t="s">
        <v>60</v>
      </c>
      <c r="AQ92" s="162" t="s">
        <v>60</v>
      </c>
      <c r="AR92" s="162">
        <v>0</v>
      </c>
      <c r="AS92" s="162">
        <v>0</v>
      </c>
      <c r="AT92" s="162">
        <v>0</v>
      </c>
      <c r="AU92" s="169" t="s">
        <v>134</v>
      </c>
      <c r="AV92" s="162">
        <v>538</v>
      </c>
      <c r="AW92" s="162">
        <v>0</v>
      </c>
      <c r="AX92" s="162">
        <v>0</v>
      </c>
      <c r="AY92" s="162">
        <v>0</v>
      </c>
      <c r="AZ92" s="162">
        <v>0</v>
      </c>
      <c r="BA92" s="162">
        <v>538</v>
      </c>
      <c r="BB92" s="162" t="s">
        <v>123</v>
      </c>
    </row>
    <row r="93" spans="1:54" ht="30" customHeight="1" x14ac:dyDescent="0.15">
      <c r="A93" s="168" t="s">
        <v>929</v>
      </c>
      <c r="B93" s="181" t="s">
        <v>135</v>
      </c>
      <c r="C93" s="181" t="s">
        <v>136</v>
      </c>
      <c r="D93" s="185" t="s">
        <v>137</v>
      </c>
      <c r="E93" s="183">
        <v>19694</v>
      </c>
      <c r="F93" s="184">
        <v>9810933</v>
      </c>
      <c r="G93" s="161" t="s">
        <v>138</v>
      </c>
      <c r="H93" s="168" t="s">
        <v>139</v>
      </c>
      <c r="I93" s="162">
        <v>0</v>
      </c>
      <c r="J93" s="162">
        <v>0</v>
      </c>
      <c r="K93" s="162" t="s">
        <v>60</v>
      </c>
      <c r="L93" s="162"/>
      <c r="M93" s="162">
        <v>0</v>
      </c>
      <c r="N93" s="162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162">
        <v>0</v>
      </c>
      <c r="V93" s="162">
        <v>0</v>
      </c>
      <c r="W93" s="162">
        <v>0</v>
      </c>
      <c r="X93" s="162">
        <v>0</v>
      </c>
      <c r="Y93" s="162">
        <v>0</v>
      </c>
      <c r="Z93" s="162">
        <v>0</v>
      </c>
      <c r="AA93" s="162">
        <v>0</v>
      </c>
      <c r="AB93" s="162">
        <v>0</v>
      </c>
      <c r="AC93" s="162">
        <v>0</v>
      </c>
      <c r="AD93" s="162">
        <v>0</v>
      </c>
      <c r="AE93" s="162">
        <v>0</v>
      </c>
      <c r="AF93" s="162">
        <v>0</v>
      </c>
      <c r="AG93" s="162">
        <v>0</v>
      </c>
      <c r="AH93" s="162">
        <v>0</v>
      </c>
      <c r="AI93" s="162">
        <v>0</v>
      </c>
      <c r="AJ93" s="162">
        <v>0</v>
      </c>
      <c r="AK93" s="162">
        <v>0</v>
      </c>
      <c r="AL93" s="162">
        <v>0</v>
      </c>
      <c r="AM93" s="162">
        <v>0</v>
      </c>
      <c r="AN93" s="162">
        <v>0</v>
      </c>
      <c r="AO93" s="162">
        <v>0</v>
      </c>
      <c r="AP93" s="162">
        <v>0</v>
      </c>
      <c r="AQ93" s="162">
        <v>0</v>
      </c>
      <c r="AR93" s="162">
        <v>0</v>
      </c>
      <c r="AS93" s="162">
        <v>0</v>
      </c>
      <c r="AT93" s="162">
        <v>0</v>
      </c>
      <c r="AU93" s="169"/>
      <c r="AV93" s="162">
        <v>213</v>
      </c>
      <c r="AW93" s="162">
        <v>213</v>
      </c>
      <c r="AX93" s="162">
        <v>0</v>
      </c>
      <c r="AY93" s="162">
        <v>0</v>
      </c>
      <c r="AZ93" s="162">
        <v>0</v>
      </c>
      <c r="BA93" s="162">
        <v>0</v>
      </c>
      <c r="BB93" s="162">
        <v>0</v>
      </c>
    </row>
    <row r="94" spans="1:54" ht="30" customHeight="1" x14ac:dyDescent="0.15">
      <c r="A94" s="168" t="s">
        <v>929</v>
      </c>
      <c r="B94" s="181" t="s">
        <v>140</v>
      </c>
      <c r="C94" s="181" t="s">
        <v>141</v>
      </c>
      <c r="D94" s="185" t="s">
        <v>142</v>
      </c>
      <c r="E94" s="183">
        <v>19756</v>
      </c>
      <c r="F94" s="184">
        <v>9810943</v>
      </c>
      <c r="G94" s="161" t="s">
        <v>143</v>
      </c>
      <c r="H94" s="168" t="s">
        <v>144</v>
      </c>
      <c r="I94" s="162">
        <v>0</v>
      </c>
      <c r="J94" s="162">
        <v>0</v>
      </c>
      <c r="K94" s="162" t="s">
        <v>60</v>
      </c>
      <c r="L94" s="162"/>
      <c r="M94" s="162">
        <v>0</v>
      </c>
      <c r="N94" s="162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162">
        <v>0</v>
      </c>
      <c r="V94" s="162">
        <v>0</v>
      </c>
      <c r="W94" s="162">
        <v>0</v>
      </c>
      <c r="X94" s="162">
        <v>0</v>
      </c>
      <c r="Y94" s="162">
        <v>0</v>
      </c>
      <c r="Z94" s="162">
        <v>0</v>
      </c>
      <c r="AA94" s="162">
        <v>0</v>
      </c>
      <c r="AB94" s="162">
        <v>0</v>
      </c>
      <c r="AC94" s="162">
        <v>0</v>
      </c>
      <c r="AD94" s="162">
        <v>0</v>
      </c>
      <c r="AE94" s="162">
        <v>0</v>
      </c>
      <c r="AF94" s="162">
        <v>0</v>
      </c>
      <c r="AG94" s="162">
        <v>0</v>
      </c>
      <c r="AH94" s="162">
        <v>0</v>
      </c>
      <c r="AI94" s="162">
        <v>0</v>
      </c>
      <c r="AJ94" s="162">
        <v>0</v>
      </c>
      <c r="AK94" s="162">
        <v>0</v>
      </c>
      <c r="AL94" s="162">
        <v>0</v>
      </c>
      <c r="AM94" s="162">
        <v>0</v>
      </c>
      <c r="AN94" s="162">
        <v>0</v>
      </c>
      <c r="AO94" s="162">
        <v>0</v>
      </c>
      <c r="AP94" s="162">
        <v>0</v>
      </c>
      <c r="AQ94" s="162">
        <v>0</v>
      </c>
      <c r="AR94" s="162">
        <v>0</v>
      </c>
      <c r="AS94" s="162">
        <v>0</v>
      </c>
      <c r="AT94" s="162">
        <v>0</v>
      </c>
      <c r="AU94" s="169"/>
      <c r="AV94" s="162">
        <v>286</v>
      </c>
      <c r="AW94" s="162" ph="1">
        <v>286</v>
      </c>
      <c r="AX94" s="162">
        <v>0</v>
      </c>
      <c r="AY94" s="162">
        <v>0</v>
      </c>
      <c r="AZ94" s="162">
        <v>0</v>
      </c>
      <c r="BA94" s="162">
        <v>0</v>
      </c>
      <c r="BB94" s="162">
        <v>0</v>
      </c>
    </row>
    <row r="95" spans="1:54" ht="30" customHeight="1" x14ac:dyDescent="0.15">
      <c r="A95" s="168" t="s">
        <v>929</v>
      </c>
      <c r="B95" s="181" t="s">
        <v>145</v>
      </c>
      <c r="C95" s="181" t="s">
        <v>146</v>
      </c>
      <c r="D95" s="182" t="s">
        <v>147</v>
      </c>
      <c r="E95" s="183">
        <v>30538</v>
      </c>
      <c r="F95" s="184">
        <v>9893121</v>
      </c>
      <c r="G95" s="161" t="s">
        <v>148</v>
      </c>
      <c r="H95" s="168" t="s">
        <v>149</v>
      </c>
      <c r="I95" s="162" t="s">
        <v>60</v>
      </c>
      <c r="J95" s="162" t="s">
        <v>60</v>
      </c>
      <c r="K95" s="162">
        <v>0</v>
      </c>
      <c r="L95" s="162">
        <v>0</v>
      </c>
      <c r="M95" s="162">
        <v>0</v>
      </c>
      <c r="N95" s="162" t="s">
        <v>60</v>
      </c>
      <c r="O95" s="162" t="s">
        <v>60</v>
      </c>
      <c r="P95" s="162">
        <v>0</v>
      </c>
      <c r="Q95" s="162" t="s">
        <v>60</v>
      </c>
      <c r="R95" s="162">
        <v>0</v>
      </c>
      <c r="S95" s="162">
        <v>0</v>
      </c>
      <c r="T95" s="162">
        <v>0</v>
      </c>
      <c r="U95" s="162">
        <v>0</v>
      </c>
      <c r="V95" s="162">
        <v>0</v>
      </c>
      <c r="W95" s="162">
        <v>0</v>
      </c>
      <c r="X95" s="162">
        <v>0</v>
      </c>
      <c r="Y95" s="162">
        <v>0</v>
      </c>
      <c r="Z95" s="162">
        <v>0</v>
      </c>
      <c r="AA95" s="162">
        <v>0</v>
      </c>
      <c r="AB95" s="162">
        <v>0</v>
      </c>
      <c r="AC95" s="162">
        <v>0</v>
      </c>
      <c r="AD95" s="162">
        <v>0</v>
      </c>
      <c r="AE95" s="162">
        <v>0</v>
      </c>
      <c r="AF95" s="162">
        <v>0</v>
      </c>
      <c r="AG95" s="162">
        <v>0</v>
      </c>
      <c r="AH95" s="162">
        <v>0</v>
      </c>
      <c r="AI95" s="162">
        <v>0</v>
      </c>
      <c r="AJ95" s="162">
        <v>0</v>
      </c>
      <c r="AK95" s="162">
        <v>0</v>
      </c>
      <c r="AL95" s="162">
        <v>0</v>
      </c>
      <c r="AM95" s="162">
        <v>0</v>
      </c>
      <c r="AN95" s="162" t="s">
        <v>60</v>
      </c>
      <c r="AO95" s="162"/>
      <c r="AP95" s="162">
        <v>0</v>
      </c>
      <c r="AQ95" s="162">
        <v>0</v>
      </c>
      <c r="AR95" s="162">
        <v>0</v>
      </c>
      <c r="AS95" s="162">
        <v>0</v>
      </c>
      <c r="AT95" s="162">
        <v>0</v>
      </c>
      <c r="AU95" s="169" t="s">
        <v>150</v>
      </c>
      <c r="AV95" s="162">
        <f t="shared" si="4"/>
        <v>93</v>
      </c>
      <c r="AW95" s="162">
        <v>0</v>
      </c>
      <c r="AX95" s="162">
        <v>0</v>
      </c>
      <c r="AY95" s="162">
        <v>0</v>
      </c>
      <c r="AZ95" s="162">
        <v>46</v>
      </c>
      <c r="BA95" s="162">
        <v>47</v>
      </c>
      <c r="BB95" s="162">
        <v>0</v>
      </c>
    </row>
    <row r="96" spans="1:54" ht="30" customHeight="1" x14ac:dyDescent="0.15">
      <c r="A96" s="168" t="s">
        <v>929</v>
      </c>
      <c r="B96" s="181" t="s">
        <v>151</v>
      </c>
      <c r="C96" s="181" t="s">
        <v>152</v>
      </c>
      <c r="D96" s="185" t="s">
        <v>153</v>
      </c>
      <c r="E96" s="183">
        <v>35870</v>
      </c>
      <c r="F96" s="184">
        <v>9893121</v>
      </c>
      <c r="G96" s="161" t="s">
        <v>154</v>
      </c>
      <c r="H96" s="168" t="s">
        <v>155</v>
      </c>
      <c r="I96" s="162">
        <v>0</v>
      </c>
      <c r="J96" s="162">
        <v>0</v>
      </c>
      <c r="K96" s="162">
        <v>0</v>
      </c>
      <c r="L96" s="162">
        <v>0</v>
      </c>
      <c r="M96" s="162">
        <v>0</v>
      </c>
      <c r="N96" s="162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62">
        <v>0</v>
      </c>
      <c r="V96" s="162">
        <v>0</v>
      </c>
      <c r="W96" s="162">
        <v>0</v>
      </c>
      <c r="X96" s="162">
        <v>0</v>
      </c>
      <c r="Y96" s="162">
        <v>0</v>
      </c>
      <c r="Z96" s="162">
        <v>0</v>
      </c>
      <c r="AA96" s="162">
        <v>0</v>
      </c>
      <c r="AB96" s="162">
        <v>0</v>
      </c>
      <c r="AC96" s="162">
        <v>0</v>
      </c>
      <c r="AD96" s="162">
        <v>0</v>
      </c>
      <c r="AE96" s="162">
        <v>0</v>
      </c>
      <c r="AF96" s="162">
        <v>0</v>
      </c>
      <c r="AG96" s="162">
        <v>0</v>
      </c>
      <c r="AH96" s="162">
        <v>0</v>
      </c>
      <c r="AI96" s="162">
        <v>0</v>
      </c>
      <c r="AJ96" s="162">
        <v>0</v>
      </c>
      <c r="AK96" s="162" t="s">
        <v>60</v>
      </c>
      <c r="AL96" s="162">
        <v>0</v>
      </c>
      <c r="AM96" s="162">
        <v>0</v>
      </c>
      <c r="AN96" s="162">
        <v>0</v>
      </c>
      <c r="AO96" s="162">
        <v>0</v>
      </c>
      <c r="AP96" s="162">
        <v>0</v>
      </c>
      <c r="AQ96" s="162">
        <v>0</v>
      </c>
      <c r="AR96" s="162">
        <v>0</v>
      </c>
      <c r="AS96" s="162">
        <v>0</v>
      </c>
      <c r="AT96" s="162">
        <v>0</v>
      </c>
      <c r="AU96" s="169"/>
      <c r="AV96" s="162">
        <f t="shared" si="4"/>
        <v>30</v>
      </c>
      <c r="AW96" s="162">
        <v>0</v>
      </c>
      <c r="AX96" s="162">
        <v>0</v>
      </c>
      <c r="AY96" s="162">
        <v>0</v>
      </c>
      <c r="AZ96" s="162">
        <v>0</v>
      </c>
      <c r="BA96" s="162">
        <v>30</v>
      </c>
      <c r="BB96" s="162">
        <v>0</v>
      </c>
    </row>
    <row r="97" spans="1:54" ht="42" customHeight="1" x14ac:dyDescent="0.15">
      <c r="A97" s="168" t="s">
        <v>929</v>
      </c>
      <c r="B97" s="206" t="s">
        <v>156</v>
      </c>
      <c r="C97" s="181" t="s">
        <v>157</v>
      </c>
      <c r="D97" s="185" t="s">
        <v>158</v>
      </c>
      <c r="E97" s="183">
        <v>38808</v>
      </c>
      <c r="F97" s="184">
        <v>9893126</v>
      </c>
      <c r="G97" s="161" t="s">
        <v>159</v>
      </c>
      <c r="H97" s="168" t="s">
        <v>160</v>
      </c>
      <c r="I97" s="162">
        <v>0</v>
      </c>
      <c r="J97" s="162">
        <v>0</v>
      </c>
      <c r="K97" s="162" t="s">
        <v>60</v>
      </c>
      <c r="L97" s="162" t="s">
        <v>60</v>
      </c>
      <c r="M97" s="162">
        <v>0</v>
      </c>
      <c r="N97" s="162" t="s">
        <v>60</v>
      </c>
      <c r="O97" s="162" t="s">
        <v>60</v>
      </c>
      <c r="P97" s="162">
        <v>0</v>
      </c>
      <c r="Q97" s="162" t="s">
        <v>60</v>
      </c>
      <c r="R97" s="162" t="s">
        <v>60</v>
      </c>
      <c r="S97" s="162" t="s">
        <v>60</v>
      </c>
      <c r="T97" s="162" t="s">
        <v>60</v>
      </c>
      <c r="U97" s="162">
        <v>0</v>
      </c>
      <c r="V97" s="162" t="s">
        <v>60</v>
      </c>
      <c r="W97" s="162" t="s">
        <v>60</v>
      </c>
      <c r="X97" s="162">
        <v>0</v>
      </c>
      <c r="Y97" s="162" t="s">
        <v>60</v>
      </c>
      <c r="Z97" s="162">
        <v>0</v>
      </c>
      <c r="AA97" s="162" t="s">
        <v>60</v>
      </c>
      <c r="AB97" s="162" t="s">
        <v>60</v>
      </c>
      <c r="AC97" s="162">
        <v>0</v>
      </c>
      <c r="AD97" s="162" t="s">
        <v>60</v>
      </c>
      <c r="AE97" s="162" t="s">
        <v>60</v>
      </c>
      <c r="AF97" s="162">
        <v>0</v>
      </c>
      <c r="AG97" s="162">
        <v>0</v>
      </c>
      <c r="AH97" s="162">
        <v>0</v>
      </c>
      <c r="AI97" s="162" t="s">
        <v>60</v>
      </c>
      <c r="AJ97" s="162">
        <v>0</v>
      </c>
      <c r="AK97" s="162" t="s">
        <v>60</v>
      </c>
      <c r="AL97" s="162" t="s">
        <v>60</v>
      </c>
      <c r="AM97" s="162">
        <v>0</v>
      </c>
      <c r="AN97" s="162" t="s">
        <v>60</v>
      </c>
      <c r="AO97" s="162" t="s">
        <v>60</v>
      </c>
      <c r="AP97" s="162" t="s">
        <v>60</v>
      </c>
      <c r="AQ97" s="162" t="s">
        <v>161</v>
      </c>
      <c r="AR97" s="162" t="s">
        <v>60</v>
      </c>
      <c r="AS97" s="162" t="s">
        <v>60</v>
      </c>
      <c r="AT97" s="162" t="s">
        <v>60</v>
      </c>
      <c r="AU97" s="169" t="s">
        <v>162</v>
      </c>
      <c r="AV97" s="162">
        <f t="shared" si="4"/>
        <v>241</v>
      </c>
      <c r="AW97" s="162">
        <v>0</v>
      </c>
      <c r="AX97" s="162">
        <v>0</v>
      </c>
      <c r="AY97" s="162">
        <v>0</v>
      </c>
      <c r="AZ97" s="162">
        <v>0</v>
      </c>
      <c r="BA97" s="162">
        <v>241</v>
      </c>
      <c r="BB97" s="162" t="s">
        <v>163</v>
      </c>
    </row>
    <row r="98" spans="1:54" ht="42" customHeight="1" x14ac:dyDescent="0.15">
      <c r="A98" s="168" t="s">
        <v>929</v>
      </c>
      <c r="B98" s="181" t="s">
        <v>164</v>
      </c>
      <c r="C98" s="181" t="s">
        <v>165</v>
      </c>
      <c r="D98" s="189" t="s">
        <v>166</v>
      </c>
      <c r="E98" s="183">
        <v>39556</v>
      </c>
      <c r="F98" s="184">
        <v>9893201</v>
      </c>
      <c r="G98" s="161" t="s">
        <v>167</v>
      </c>
      <c r="H98" s="168" t="s">
        <v>168</v>
      </c>
      <c r="I98" s="162" t="s">
        <v>60</v>
      </c>
      <c r="J98" s="162">
        <v>0</v>
      </c>
      <c r="K98" s="162" t="s">
        <v>60</v>
      </c>
      <c r="L98" s="162">
        <v>0</v>
      </c>
      <c r="M98" s="162" t="s">
        <v>73</v>
      </c>
      <c r="N98" s="162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162">
        <v>0</v>
      </c>
      <c r="V98" s="162">
        <v>0</v>
      </c>
      <c r="W98" s="162">
        <v>0</v>
      </c>
      <c r="X98" s="162">
        <v>0</v>
      </c>
      <c r="Y98" s="162">
        <v>0</v>
      </c>
      <c r="Z98" s="162">
        <v>0</v>
      </c>
      <c r="AA98" s="162">
        <v>0</v>
      </c>
      <c r="AB98" s="162">
        <v>0</v>
      </c>
      <c r="AC98" s="162">
        <v>0</v>
      </c>
      <c r="AD98" s="162">
        <v>0</v>
      </c>
      <c r="AE98" s="162">
        <v>0</v>
      </c>
      <c r="AF98" s="162">
        <v>0</v>
      </c>
      <c r="AG98" s="162">
        <v>0</v>
      </c>
      <c r="AH98" s="162">
        <v>0</v>
      </c>
      <c r="AI98" s="162">
        <v>0</v>
      </c>
      <c r="AJ98" s="162">
        <v>0</v>
      </c>
      <c r="AK98" s="162">
        <v>0</v>
      </c>
      <c r="AL98" s="162">
        <v>0</v>
      </c>
      <c r="AM98" s="162">
        <v>0</v>
      </c>
      <c r="AN98" s="162">
        <v>0</v>
      </c>
      <c r="AO98" s="162">
        <v>0</v>
      </c>
      <c r="AP98" s="162">
        <v>0</v>
      </c>
      <c r="AQ98" s="162">
        <v>0</v>
      </c>
      <c r="AR98" s="162">
        <v>0</v>
      </c>
      <c r="AS98" s="162">
        <v>0</v>
      </c>
      <c r="AT98" s="162">
        <v>0</v>
      </c>
      <c r="AU98" s="169" t="s">
        <v>169</v>
      </c>
      <c r="AV98" s="162">
        <f t="shared" si="4"/>
        <v>144</v>
      </c>
      <c r="AW98" s="162">
        <v>144</v>
      </c>
      <c r="AX98" s="162">
        <v>0</v>
      </c>
      <c r="AY98" s="162">
        <v>0</v>
      </c>
      <c r="AZ98" s="162">
        <v>0</v>
      </c>
      <c r="BA98" s="162">
        <v>0</v>
      </c>
      <c r="BB98" s="162">
        <v>0</v>
      </c>
    </row>
    <row r="99" spans="1:54" ht="47.25" customHeight="1" x14ac:dyDescent="0.15">
      <c r="A99" s="168" t="s">
        <v>929</v>
      </c>
      <c r="B99" s="181" t="s">
        <v>170</v>
      </c>
      <c r="C99" s="181" t="s">
        <v>171</v>
      </c>
      <c r="D99" s="185" t="s">
        <v>172</v>
      </c>
      <c r="E99" s="183">
        <v>34044</v>
      </c>
      <c r="F99" s="184">
        <v>9893212</v>
      </c>
      <c r="G99" s="161" t="s">
        <v>173</v>
      </c>
      <c r="H99" s="168" t="s">
        <v>174</v>
      </c>
      <c r="I99" s="162" t="s">
        <v>60</v>
      </c>
      <c r="J99" s="162">
        <v>0</v>
      </c>
      <c r="K99" s="162">
        <v>0</v>
      </c>
      <c r="L99" s="162">
        <v>0</v>
      </c>
      <c r="M99" s="162"/>
      <c r="N99" s="162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 t="s">
        <v>60</v>
      </c>
      <c r="U99" s="162">
        <v>0</v>
      </c>
      <c r="V99" s="162"/>
      <c r="W99" s="162">
        <v>0</v>
      </c>
      <c r="X99" s="162">
        <v>0</v>
      </c>
      <c r="Y99" s="162">
        <v>0</v>
      </c>
      <c r="Z99" s="162">
        <v>0</v>
      </c>
      <c r="AA99" s="162">
        <v>0</v>
      </c>
      <c r="AB99" s="162">
        <v>0</v>
      </c>
      <c r="AC99" s="162">
        <v>0</v>
      </c>
      <c r="AD99" s="162">
        <v>0</v>
      </c>
      <c r="AE99" s="162">
        <v>0</v>
      </c>
      <c r="AF99" s="162">
        <v>0</v>
      </c>
      <c r="AG99" s="162">
        <v>0</v>
      </c>
      <c r="AH99" s="162">
        <v>0</v>
      </c>
      <c r="AI99" s="162">
        <v>0</v>
      </c>
      <c r="AJ99" s="162">
        <v>0</v>
      </c>
      <c r="AK99" s="162">
        <v>0</v>
      </c>
      <c r="AL99" s="162">
        <v>0</v>
      </c>
      <c r="AM99" s="162">
        <v>0</v>
      </c>
      <c r="AN99" s="162" t="s">
        <v>60</v>
      </c>
      <c r="AO99" s="162">
        <v>0</v>
      </c>
      <c r="AP99" s="162">
        <v>0</v>
      </c>
      <c r="AQ99" s="162" t="s">
        <v>60</v>
      </c>
      <c r="AR99" s="162">
        <v>0</v>
      </c>
      <c r="AS99" s="162">
        <v>0</v>
      </c>
      <c r="AT99" s="162">
        <v>0</v>
      </c>
      <c r="AU99" s="169"/>
      <c r="AV99" s="162">
        <f t="shared" si="4"/>
        <v>120</v>
      </c>
      <c r="AW99" s="162">
        <v>0</v>
      </c>
      <c r="AX99" s="162">
        <v>0</v>
      </c>
      <c r="AY99" s="162">
        <v>0</v>
      </c>
      <c r="AZ99" s="162">
        <v>0</v>
      </c>
      <c r="BA99" s="162">
        <v>120</v>
      </c>
      <c r="BB99" s="162">
        <v>0</v>
      </c>
    </row>
    <row r="100" spans="1:54" ht="30" customHeight="1" x14ac:dyDescent="0.15">
      <c r="A100" s="168" t="s">
        <v>929</v>
      </c>
      <c r="B100" s="181" t="s">
        <v>175</v>
      </c>
      <c r="C100" s="181" t="s">
        <v>176</v>
      </c>
      <c r="D100" s="181" t="s">
        <v>177</v>
      </c>
      <c r="E100" s="190">
        <v>29556</v>
      </c>
      <c r="F100" s="184">
        <v>9893212</v>
      </c>
      <c r="G100" s="161" t="s">
        <v>178</v>
      </c>
      <c r="H100" s="168" t="s">
        <v>179</v>
      </c>
      <c r="I100" s="162" t="s">
        <v>60</v>
      </c>
      <c r="J100" s="162">
        <v>0</v>
      </c>
      <c r="K100" s="162" t="s">
        <v>60</v>
      </c>
      <c r="L100" s="162">
        <v>0</v>
      </c>
      <c r="M100" s="162" t="s">
        <v>73</v>
      </c>
      <c r="N100" s="162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162">
        <v>0</v>
      </c>
      <c r="Y100" s="162">
        <v>0</v>
      </c>
      <c r="Z100" s="162">
        <v>0</v>
      </c>
      <c r="AA100" s="162">
        <v>0</v>
      </c>
      <c r="AB100" s="162">
        <v>0</v>
      </c>
      <c r="AC100" s="162">
        <v>0</v>
      </c>
      <c r="AD100" s="162">
        <v>0</v>
      </c>
      <c r="AE100" s="162">
        <v>0</v>
      </c>
      <c r="AF100" s="162">
        <v>0</v>
      </c>
      <c r="AG100" s="162">
        <v>0</v>
      </c>
      <c r="AH100" s="162">
        <v>0</v>
      </c>
      <c r="AI100" s="162">
        <v>0</v>
      </c>
      <c r="AJ100" s="162">
        <v>0</v>
      </c>
      <c r="AK100" s="162">
        <v>0</v>
      </c>
      <c r="AL100" s="162">
        <v>0</v>
      </c>
      <c r="AM100" s="162">
        <v>0</v>
      </c>
      <c r="AN100" s="162" t="s">
        <v>73</v>
      </c>
      <c r="AO100" s="162">
        <v>0</v>
      </c>
      <c r="AP100" s="162">
        <v>0</v>
      </c>
      <c r="AQ100" s="162">
        <v>0</v>
      </c>
      <c r="AR100" s="162">
        <v>0</v>
      </c>
      <c r="AS100" s="162">
        <v>0</v>
      </c>
      <c r="AT100" s="162">
        <v>0</v>
      </c>
      <c r="AU100" s="169" t="s">
        <v>180</v>
      </c>
      <c r="AV100" s="162">
        <f t="shared" si="4"/>
        <v>504</v>
      </c>
      <c r="AW100" s="162">
        <v>162</v>
      </c>
      <c r="AX100" s="162">
        <v>0</v>
      </c>
      <c r="AY100" s="162">
        <v>0</v>
      </c>
      <c r="AZ100" s="162">
        <v>282</v>
      </c>
      <c r="BA100" s="162">
        <v>60</v>
      </c>
      <c r="BB100" s="162">
        <v>0</v>
      </c>
    </row>
    <row r="101" spans="1:54" ht="30" customHeight="1" x14ac:dyDescent="0.15">
      <c r="A101" s="168" t="s">
        <v>929</v>
      </c>
      <c r="B101" s="181" t="s">
        <v>181</v>
      </c>
      <c r="C101" s="181" t="s">
        <v>182</v>
      </c>
      <c r="D101" s="185" t="s">
        <v>183</v>
      </c>
      <c r="E101" s="183">
        <v>42095</v>
      </c>
      <c r="F101" s="184" t="s">
        <v>184</v>
      </c>
      <c r="G101" s="161" t="s">
        <v>185</v>
      </c>
      <c r="H101" s="168" t="s">
        <v>186</v>
      </c>
      <c r="I101" s="162" t="s">
        <v>60</v>
      </c>
      <c r="J101" s="162" t="s">
        <v>60</v>
      </c>
      <c r="K101" s="162">
        <v>0</v>
      </c>
      <c r="L101" s="162">
        <v>0</v>
      </c>
      <c r="M101" s="162" t="s">
        <v>161</v>
      </c>
      <c r="N101" s="162">
        <v>0</v>
      </c>
      <c r="O101" s="162" t="s">
        <v>60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62" t="s">
        <v>60</v>
      </c>
      <c r="V101" s="162" t="s">
        <v>60</v>
      </c>
      <c r="W101" s="162" t="s">
        <v>60</v>
      </c>
      <c r="X101" s="162">
        <v>0</v>
      </c>
      <c r="Y101" s="162" t="s">
        <v>73</v>
      </c>
      <c r="Z101" s="162">
        <v>0</v>
      </c>
      <c r="AA101" s="162">
        <v>0</v>
      </c>
      <c r="AB101" s="162">
        <v>0</v>
      </c>
      <c r="AC101" s="162">
        <v>0</v>
      </c>
      <c r="AD101" s="162" t="s">
        <v>60</v>
      </c>
      <c r="AE101" s="162" t="s">
        <v>60</v>
      </c>
      <c r="AF101" s="162">
        <v>0</v>
      </c>
      <c r="AG101" s="162"/>
      <c r="AH101" s="162">
        <v>0</v>
      </c>
      <c r="AI101" s="162">
        <v>0</v>
      </c>
      <c r="AJ101" s="162" t="s">
        <v>60</v>
      </c>
      <c r="AK101" s="162" t="s">
        <v>60</v>
      </c>
      <c r="AL101" s="162" t="s">
        <v>60</v>
      </c>
      <c r="AM101" s="162">
        <v>0</v>
      </c>
      <c r="AN101" s="162" t="s">
        <v>161</v>
      </c>
      <c r="AO101" s="162">
        <v>0</v>
      </c>
      <c r="AP101" s="162" t="s">
        <v>60</v>
      </c>
      <c r="AQ101" s="162">
        <v>0</v>
      </c>
      <c r="AR101" s="162">
        <v>0</v>
      </c>
      <c r="AS101" s="162">
        <v>0</v>
      </c>
      <c r="AT101" s="162">
        <v>0</v>
      </c>
      <c r="AU101" s="169" t="s">
        <v>187</v>
      </c>
      <c r="AV101" s="162">
        <f t="shared" si="4"/>
        <v>130</v>
      </c>
      <c r="AW101" s="162">
        <v>0</v>
      </c>
      <c r="AX101" s="162">
        <v>0</v>
      </c>
      <c r="AY101" s="162">
        <v>0</v>
      </c>
      <c r="AZ101" s="162">
        <v>0</v>
      </c>
      <c r="BA101" s="162">
        <v>130</v>
      </c>
      <c r="BB101" s="162" t="s">
        <v>188</v>
      </c>
    </row>
    <row r="102" spans="1:54" ht="42.75" customHeight="1" x14ac:dyDescent="0.15">
      <c r="A102" s="168" t="s">
        <v>929</v>
      </c>
      <c r="B102" s="181" t="s">
        <v>189</v>
      </c>
      <c r="C102" s="181" t="s">
        <v>190</v>
      </c>
      <c r="D102" s="185" t="s">
        <v>191</v>
      </c>
      <c r="E102" s="183">
        <v>36693</v>
      </c>
      <c r="F102" s="184">
        <v>9808508</v>
      </c>
      <c r="G102" s="161" t="s">
        <v>192</v>
      </c>
      <c r="H102" s="168" t="s">
        <v>193</v>
      </c>
      <c r="I102" s="162" t="s">
        <v>60</v>
      </c>
      <c r="J102" s="162">
        <v>0</v>
      </c>
      <c r="K102" s="162" t="s">
        <v>60</v>
      </c>
      <c r="L102" s="162" t="s">
        <v>60</v>
      </c>
      <c r="M102" s="162">
        <v>0</v>
      </c>
      <c r="N102" s="162">
        <v>0</v>
      </c>
      <c r="O102" s="162" t="s">
        <v>60</v>
      </c>
      <c r="P102" s="162">
        <v>0</v>
      </c>
      <c r="Q102" s="162" t="s">
        <v>60</v>
      </c>
      <c r="R102" s="162">
        <v>0</v>
      </c>
      <c r="S102" s="162">
        <v>0</v>
      </c>
      <c r="T102" s="162" t="s">
        <v>60</v>
      </c>
      <c r="U102" s="162" t="s">
        <v>60</v>
      </c>
      <c r="V102" s="162" t="s">
        <v>60</v>
      </c>
      <c r="W102" s="162">
        <v>0</v>
      </c>
      <c r="X102" s="162">
        <v>0</v>
      </c>
      <c r="Y102" s="162">
        <v>0</v>
      </c>
      <c r="Z102" s="162">
        <v>0</v>
      </c>
      <c r="AA102" s="162">
        <v>0</v>
      </c>
      <c r="AB102" s="162">
        <v>0</v>
      </c>
      <c r="AC102" s="162">
        <v>0</v>
      </c>
      <c r="AD102" s="162" t="s">
        <v>60</v>
      </c>
      <c r="AE102" s="162" t="s">
        <v>60</v>
      </c>
      <c r="AF102" s="162">
        <v>0</v>
      </c>
      <c r="AG102" s="162">
        <v>0</v>
      </c>
      <c r="AH102" s="162">
        <v>0</v>
      </c>
      <c r="AI102" s="162">
        <v>0</v>
      </c>
      <c r="AJ102" s="162" t="s">
        <v>60</v>
      </c>
      <c r="AK102" s="162" t="s">
        <v>60</v>
      </c>
      <c r="AL102" s="162" t="s">
        <v>60</v>
      </c>
      <c r="AM102" s="162">
        <v>0</v>
      </c>
      <c r="AN102" s="162" t="s">
        <v>60</v>
      </c>
      <c r="AO102" s="162" t="s">
        <v>60</v>
      </c>
      <c r="AP102" s="162" t="s">
        <v>60</v>
      </c>
      <c r="AQ102" s="162">
        <v>0</v>
      </c>
      <c r="AR102" s="162">
        <v>0</v>
      </c>
      <c r="AS102" s="162">
        <v>0</v>
      </c>
      <c r="AT102" s="162">
        <v>0</v>
      </c>
      <c r="AU102" s="169" t="s">
        <v>944</v>
      </c>
      <c r="AV102" s="162">
        <v>164</v>
      </c>
      <c r="AW102" s="162">
        <v>0</v>
      </c>
      <c r="AX102" s="162">
        <v>0</v>
      </c>
      <c r="AY102" s="162">
        <v>0</v>
      </c>
      <c r="AZ102" s="162">
        <v>0</v>
      </c>
      <c r="BA102" s="162">
        <v>164</v>
      </c>
      <c r="BB102" s="162" t="s">
        <v>194</v>
      </c>
    </row>
    <row r="103" spans="1:54" ht="69" customHeight="1" x14ac:dyDescent="0.15">
      <c r="A103" s="168" t="s">
        <v>930</v>
      </c>
      <c r="B103" s="181" t="s">
        <v>197</v>
      </c>
      <c r="C103" s="181" t="s">
        <v>198</v>
      </c>
      <c r="D103" s="181" t="s">
        <v>914</v>
      </c>
      <c r="E103" s="191">
        <v>42614</v>
      </c>
      <c r="F103" s="184">
        <v>9830803</v>
      </c>
      <c r="G103" s="161" t="s">
        <v>199</v>
      </c>
      <c r="H103" s="168" t="s">
        <v>200</v>
      </c>
      <c r="I103" s="162">
        <v>0</v>
      </c>
      <c r="J103" s="162">
        <v>0</v>
      </c>
      <c r="K103" s="162" t="s">
        <v>60</v>
      </c>
      <c r="L103" s="162"/>
      <c r="M103" s="162">
        <v>0</v>
      </c>
      <c r="N103" s="162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62" t="s">
        <v>60</v>
      </c>
      <c r="V103" s="162">
        <v>0</v>
      </c>
      <c r="W103" s="162">
        <v>0</v>
      </c>
      <c r="X103" s="162">
        <v>0</v>
      </c>
      <c r="Y103" s="162">
        <v>0</v>
      </c>
      <c r="Z103" s="162">
        <v>0</v>
      </c>
      <c r="AA103" s="162">
        <v>0</v>
      </c>
      <c r="AB103" s="162">
        <v>0</v>
      </c>
      <c r="AC103" s="162"/>
      <c r="AD103" s="162">
        <v>0</v>
      </c>
      <c r="AE103" s="162">
        <v>0</v>
      </c>
      <c r="AF103" s="162">
        <v>0</v>
      </c>
      <c r="AG103" s="162">
        <v>0</v>
      </c>
      <c r="AH103" s="162">
        <v>0</v>
      </c>
      <c r="AI103" s="162">
        <v>0</v>
      </c>
      <c r="AJ103" s="162">
        <v>0</v>
      </c>
      <c r="AK103" s="162">
        <v>0</v>
      </c>
      <c r="AL103" s="162">
        <v>0</v>
      </c>
      <c r="AM103" s="162">
        <v>0</v>
      </c>
      <c r="AN103" s="162">
        <v>0</v>
      </c>
      <c r="AO103" s="162">
        <v>0</v>
      </c>
      <c r="AP103" s="162">
        <v>0</v>
      </c>
      <c r="AQ103" s="162">
        <v>0</v>
      </c>
      <c r="AR103" s="162">
        <v>0</v>
      </c>
      <c r="AS103" s="162">
        <v>0</v>
      </c>
      <c r="AT103" s="162">
        <v>0</v>
      </c>
      <c r="AU103" s="169"/>
      <c r="AV103" s="162">
        <f t="shared" ref="AV103:AV112" si="5">SUM(AW103:BA103)</f>
        <v>123</v>
      </c>
      <c r="AW103" s="162">
        <v>104</v>
      </c>
      <c r="AX103" s="162">
        <v>0</v>
      </c>
      <c r="AY103" s="162">
        <v>0</v>
      </c>
      <c r="AZ103" s="162">
        <v>0</v>
      </c>
      <c r="BA103" s="162">
        <v>19</v>
      </c>
      <c r="BB103" s="162" t="s">
        <v>87</v>
      </c>
    </row>
    <row r="104" spans="1:54" ht="33.75" customHeight="1" x14ac:dyDescent="0.15">
      <c r="A104" s="168" t="s">
        <v>930</v>
      </c>
      <c r="B104" s="181" t="s">
        <v>201</v>
      </c>
      <c r="C104" s="181" t="s">
        <v>202</v>
      </c>
      <c r="D104" s="181" t="s">
        <v>915</v>
      </c>
      <c r="E104" s="191">
        <v>35235</v>
      </c>
      <c r="F104" s="184">
        <v>9830821</v>
      </c>
      <c r="G104" s="161" t="s">
        <v>203</v>
      </c>
      <c r="H104" s="168" t="s">
        <v>204</v>
      </c>
      <c r="I104" s="162" t="s">
        <v>60</v>
      </c>
      <c r="J104" s="162">
        <v>0</v>
      </c>
      <c r="K104" s="162" t="s">
        <v>60</v>
      </c>
      <c r="L104" s="162">
        <v>0</v>
      </c>
      <c r="M104" s="162">
        <v>0</v>
      </c>
      <c r="N104" s="162">
        <v>0</v>
      </c>
      <c r="O104" s="162" t="s">
        <v>60</v>
      </c>
      <c r="P104" s="162">
        <v>0</v>
      </c>
      <c r="Q104" s="162" t="s">
        <v>60</v>
      </c>
      <c r="R104" s="162" t="s">
        <v>73</v>
      </c>
      <c r="S104" s="162">
        <v>0</v>
      </c>
      <c r="T104" s="162" t="s">
        <v>60</v>
      </c>
      <c r="U104" s="162">
        <v>0</v>
      </c>
      <c r="V104" s="162"/>
      <c r="W104" s="162"/>
      <c r="X104" s="162">
        <v>0</v>
      </c>
      <c r="Y104" s="162">
        <v>0</v>
      </c>
      <c r="Z104" s="162">
        <v>0</v>
      </c>
      <c r="AA104" s="162">
        <v>0</v>
      </c>
      <c r="AB104" s="162">
        <v>0</v>
      </c>
      <c r="AC104" s="162">
        <v>0</v>
      </c>
      <c r="AD104" s="162" t="s">
        <v>60</v>
      </c>
      <c r="AE104" s="162">
        <v>0</v>
      </c>
      <c r="AF104" s="162">
        <v>0</v>
      </c>
      <c r="AG104" s="162">
        <v>0</v>
      </c>
      <c r="AH104" s="162">
        <v>0</v>
      </c>
      <c r="AI104" s="162">
        <v>0</v>
      </c>
      <c r="AJ104" s="162">
        <v>0</v>
      </c>
      <c r="AK104" s="162">
        <v>0</v>
      </c>
      <c r="AL104" s="162">
        <v>0</v>
      </c>
      <c r="AM104" s="162">
        <v>0</v>
      </c>
      <c r="AN104" s="162" t="s">
        <v>60</v>
      </c>
      <c r="AO104" s="162">
        <v>0</v>
      </c>
      <c r="AP104" s="162">
        <v>0</v>
      </c>
      <c r="AQ104" s="162">
        <v>0</v>
      </c>
      <c r="AR104" s="162">
        <v>0</v>
      </c>
      <c r="AS104" s="162">
        <v>0</v>
      </c>
      <c r="AT104" s="162">
        <v>0</v>
      </c>
      <c r="AU104" s="169"/>
      <c r="AV104" s="162">
        <f t="shared" si="5"/>
        <v>100</v>
      </c>
      <c r="AW104" s="162">
        <v>0</v>
      </c>
      <c r="AX104" s="162">
        <v>0</v>
      </c>
      <c r="AY104" s="162">
        <v>0</v>
      </c>
      <c r="AZ104" s="162">
        <v>58</v>
      </c>
      <c r="BA104" s="162">
        <v>42</v>
      </c>
      <c r="BB104" s="162">
        <v>0</v>
      </c>
    </row>
    <row r="105" spans="1:54" ht="60.75" customHeight="1" x14ac:dyDescent="0.15">
      <c r="A105" s="168" t="s">
        <v>930</v>
      </c>
      <c r="B105" s="181" t="s">
        <v>205</v>
      </c>
      <c r="C105" s="181" t="s">
        <v>206</v>
      </c>
      <c r="D105" s="181" t="s">
        <v>916</v>
      </c>
      <c r="E105" s="191">
        <v>32387</v>
      </c>
      <c r="F105" s="184">
        <v>9830821</v>
      </c>
      <c r="G105" s="161" t="s">
        <v>207</v>
      </c>
      <c r="H105" s="168" t="s">
        <v>208</v>
      </c>
      <c r="I105" s="162" t="s">
        <v>60</v>
      </c>
      <c r="J105" s="162">
        <v>0</v>
      </c>
      <c r="K105" s="162">
        <v>0</v>
      </c>
      <c r="L105" s="162">
        <v>0</v>
      </c>
      <c r="M105" s="162"/>
      <c r="N105" s="162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162">
        <v>0</v>
      </c>
      <c r="V105" s="162" t="s">
        <v>60</v>
      </c>
      <c r="W105" s="162">
        <v>0</v>
      </c>
      <c r="X105" s="162">
        <v>0</v>
      </c>
      <c r="Y105" s="162" t="s">
        <v>60</v>
      </c>
      <c r="Z105" s="162">
        <v>0</v>
      </c>
      <c r="AA105" s="162">
        <v>0</v>
      </c>
      <c r="AB105" s="162">
        <v>0</v>
      </c>
      <c r="AC105" s="162">
        <v>0</v>
      </c>
      <c r="AD105" s="162">
        <v>0</v>
      </c>
      <c r="AE105" s="162">
        <v>0</v>
      </c>
      <c r="AF105" s="162">
        <v>0</v>
      </c>
      <c r="AG105" s="162">
        <v>0</v>
      </c>
      <c r="AH105" s="162">
        <v>0</v>
      </c>
      <c r="AI105" s="162">
        <v>0</v>
      </c>
      <c r="AJ105" s="162">
        <v>0</v>
      </c>
      <c r="AK105" s="162">
        <v>0</v>
      </c>
      <c r="AL105" s="162">
        <v>0</v>
      </c>
      <c r="AM105" s="162">
        <v>0</v>
      </c>
      <c r="AN105" s="162" t="s">
        <v>60</v>
      </c>
      <c r="AO105" s="162" t="s">
        <v>60</v>
      </c>
      <c r="AP105" s="162" t="s">
        <v>60</v>
      </c>
      <c r="AQ105" s="162">
        <v>0</v>
      </c>
      <c r="AR105" s="162">
        <v>0</v>
      </c>
      <c r="AS105" s="162">
        <v>0</v>
      </c>
      <c r="AT105" s="162">
        <v>0</v>
      </c>
      <c r="AU105" s="169" t="s">
        <v>180</v>
      </c>
      <c r="AV105" s="162">
        <f t="shared" si="5"/>
        <v>93</v>
      </c>
      <c r="AW105" s="162">
        <v>0</v>
      </c>
      <c r="AX105" s="162">
        <v>0</v>
      </c>
      <c r="AY105" s="162">
        <v>0</v>
      </c>
      <c r="AZ105" s="162">
        <v>0</v>
      </c>
      <c r="BA105" s="162">
        <v>93</v>
      </c>
      <c r="BB105" s="162" t="s">
        <v>87</v>
      </c>
    </row>
    <row r="106" spans="1:54" ht="63" x14ac:dyDescent="0.15">
      <c r="A106" s="168" t="s">
        <v>930</v>
      </c>
      <c r="B106" s="181" t="s">
        <v>209</v>
      </c>
      <c r="C106" s="181" t="s">
        <v>210</v>
      </c>
      <c r="D106" s="181" t="s">
        <v>917</v>
      </c>
      <c r="E106" s="191">
        <v>27779</v>
      </c>
      <c r="F106" s="184">
        <v>9830824</v>
      </c>
      <c r="G106" s="161" t="s">
        <v>211</v>
      </c>
      <c r="H106" s="168" t="s">
        <v>212</v>
      </c>
      <c r="I106" s="162" t="s">
        <v>60</v>
      </c>
      <c r="J106" s="162">
        <v>0</v>
      </c>
      <c r="K106" s="162">
        <v>0</v>
      </c>
      <c r="L106" s="162">
        <v>0</v>
      </c>
      <c r="M106" s="162">
        <v>0</v>
      </c>
      <c r="N106" s="162" t="s">
        <v>60</v>
      </c>
      <c r="O106" s="162" t="s">
        <v>60</v>
      </c>
      <c r="P106" s="162"/>
      <c r="Q106" s="162" t="s">
        <v>60</v>
      </c>
      <c r="R106" s="162">
        <v>0</v>
      </c>
      <c r="S106" s="162">
        <v>0</v>
      </c>
      <c r="T106" s="162" t="s">
        <v>60</v>
      </c>
      <c r="U106" s="162" t="s">
        <v>60</v>
      </c>
      <c r="V106" s="162" t="s">
        <v>60</v>
      </c>
      <c r="W106" s="162">
        <v>0</v>
      </c>
      <c r="X106" s="162">
        <v>0</v>
      </c>
      <c r="Y106" s="162" t="s">
        <v>60</v>
      </c>
      <c r="Z106" s="162" t="s">
        <v>60</v>
      </c>
      <c r="AA106" s="162" t="s">
        <v>60</v>
      </c>
      <c r="AB106" s="162">
        <v>0</v>
      </c>
      <c r="AC106" s="162"/>
      <c r="AD106" s="162" t="s">
        <v>60</v>
      </c>
      <c r="AE106" s="162" t="s">
        <v>60</v>
      </c>
      <c r="AF106" s="162">
        <v>0</v>
      </c>
      <c r="AG106" s="162">
        <v>0</v>
      </c>
      <c r="AH106" s="162">
        <v>0</v>
      </c>
      <c r="AI106" s="162">
        <v>0</v>
      </c>
      <c r="AJ106" s="162" t="s">
        <v>60</v>
      </c>
      <c r="AK106" s="162" t="s">
        <v>60</v>
      </c>
      <c r="AL106" s="162" t="s">
        <v>73</v>
      </c>
      <c r="AM106" s="162">
        <v>0</v>
      </c>
      <c r="AN106" s="162">
        <v>0</v>
      </c>
      <c r="AO106" s="162" t="s">
        <v>60</v>
      </c>
      <c r="AP106" s="162" t="s">
        <v>60</v>
      </c>
      <c r="AQ106" s="162" t="s">
        <v>60</v>
      </c>
      <c r="AR106" s="162">
        <v>0</v>
      </c>
      <c r="AS106" s="162">
        <v>0</v>
      </c>
      <c r="AT106" s="162">
        <v>0</v>
      </c>
      <c r="AU106" s="169" t="s">
        <v>213</v>
      </c>
      <c r="AV106" s="162">
        <f t="shared" si="5"/>
        <v>330</v>
      </c>
      <c r="AW106" s="162">
        <v>0</v>
      </c>
      <c r="AX106" s="162">
        <v>0</v>
      </c>
      <c r="AY106" s="162">
        <v>0</v>
      </c>
      <c r="AZ106" s="162">
        <v>0</v>
      </c>
      <c r="BA106" s="162">
        <v>330</v>
      </c>
      <c r="BB106" s="162" t="s">
        <v>123</v>
      </c>
    </row>
    <row r="107" spans="1:54" ht="42" x14ac:dyDescent="0.15">
      <c r="A107" s="168" t="s">
        <v>930</v>
      </c>
      <c r="B107" s="181" t="s">
        <v>214</v>
      </c>
      <c r="C107" s="181" t="s">
        <v>215</v>
      </c>
      <c r="D107" s="181" t="s">
        <v>216</v>
      </c>
      <c r="E107" s="191">
        <v>20358</v>
      </c>
      <c r="F107" s="184">
        <v>9830833</v>
      </c>
      <c r="G107" s="161" t="s">
        <v>217</v>
      </c>
      <c r="H107" s="168" t="s">
        <v>218</v>
      </c>
      <c r="I107" s="162" t="s">
        <v>60</v>
      </c>
      <c r="J107" s="162">
        <v>0</v>
      </c>
      <c r="K107" s="162">
        <v>0</v>
      </c>
      <c r="L107" s="162">
        <v>0</v>
      </c>
      <c r="M107" s="162" t="s">
        <v>60</v>
      </c>
      <c r="N107" s="162" t="s">
        <v>60</v>
      </c>
      <c r="O107" s="162">
        <v>0</v>
      </c>
      <c r="P107" s="162">
        <v>0</v>
      </c>
      <c r="Q107" s="162">
        <v>0</v>
      </c>
      <c r="R107" s="162" t="s">
        <v>60</v>
      </c>
      <c r="S107" s="162" t="s">
        <v>60</v>
      </c>
      <c r="T107" s="162" t="s">
        <v>60</v>
      </c>
      <c r="U107" s="162">
        <v>0</v>
      </c>
      <c r="V107" s="162">
        <v>0</v>
      </c>
      <c r="W107" s="162">
        <v>0</v>
      </c>
      <c r="X107" s="162">
        <v>0</v>
      </c>
      <c r="Y107" s="162">
        <v>0</v>
      </c>
      <c r="Z107" s="162">
        <v>0</v>
      </c>
      <c r="AA107" s="162">
        <v>0</v>
      </c>
      <c r="AB107" s="162">
        <v>0</v>
      </c>
      <c r="AC107" s="162">
        <v>0</v>
      </c>
      <c r="AD107" s="162" t="s">
        <v>60</v>
      </c>
      <c r="AE107" s="162">
        <v>0</v>
      </c>
      <c r="AF107" s="162">
        <v>0</v>
      </c>
      <c r="AG107" s="162">
        <v>0</v>
      </c>
      <c r="AH107" s="162" t="s">
        <v>60</v>
      </c>
      <c r="AI107" s="162">
        <v>0</v>
      </c>
      <c r="AJ107" s="162">
        <v>0</v>
      </c>
      <c r="AK107" s="162">
        <v>0</v>
      </c>
      <c r="AL107" s="162">
        <v>0</v>
      </c>
      <c r="AM107" s="162">
        <v>0</v>
      </c>
      <c r="AN107" s="162">
        <v>0</v>
      </c>
      <c r="AO107" s="162">
        <v>0</v>
      </c>
      <c r="AP107" s="162">
        <v>0</v>
      </c>
      <c r="AQ107" s="162">
        <v>0</v>
      </c>
      <c r="AR107" s="162">
        <v>0</v>
      </c>
      <c r="AS107" s="162">
        <v>0</v>
      </c>
      <c r="AT107" s="162">
        <v>0</v>
      </c>
      <c r="AU107" s="169" t="s">
        <v>219</v>
      </c>
      <c r="AV107" s="162">
        <f t="shared" si="5"/>
        <v>140</v>
      </c>
      <c r="AW107" s="162">
        <v>0</v>
      </c>
      <c r="AX107" s="162">
        <v>0</v>
      </c>
      <c r="AY107" s="162">
        <v>0</v>
      </c>
      <c r="AZ107" s="162">
        <v>0</v>
      </c>
      <c r="BA107" s="162">
        <v>140</v>
      </c>
      <c r="BB107" s="162" t="s">
        <v>220</v>
      </c>
    </row>
    <row r="108" spans="1:54" ht="31.5" x14ac:dyDescent="0.15">
      <c r="A108" s="168" t="s">
        <v>930</v>
      </c>
      <c r="B108" s="181" t="s">
        <v>221</v>
      </c>
      <c r="C108" s="181" t="s">
        <v>222</v>
      </c>
      <c r="D108" s="181" t="s">
        <v>918</v>
      </c>
      <c r="E108" s="191">
        <v>36783</v>
      </c>
      <c r="F108" s="184">
        <v>9830835</v>
      </c>
      <c r="G108" s="161" t="s">
        <v>223</v>
      </c>
      <c r="H108" s="168" t="s">
        <v>224</v>
      </c>
      <c r="I108" s="162" t="s">
        <v>60</v>
      </c>
      <c r="J108" s="162">
        <v>0</v>
      </c>
      <c r="K108" s="162"/>
      <c r="L108" s="162">
        <v>0</v>
      </c>
      <c r="M108" s="162">
        <v>0</v>
      </c>
      <c r="N108" s="162">
        <v>0</v>
      </c>
      <c r="O108" s="162">
        <v>0</v>
      </c>
      <c r="P108" s="162" t="s">
        <v>60</v>
      </c>
      <c r="Q108" s="162" t="s">
        <v>60</v>
      </c>
      <c r="R108" s="162">
        <v>0</v>
      </c>
      <c r="S108" s="162">
        <v>0</v>
      </c>
      <c r="T108" s="162" t="s">
        <v>225</v>
      </c>
      <c r="U108" s="162" t="s">
        <v>60</v>
      </c>
      <c r="V108" s="162" t="s">
        <v>60</v>
      </c>
      <c r="W108" s="162"/>
      <c r="X108" s="162">
        <v>0</v>
      </c>
      <c r="Y108" s="162" t="s">
        <v>60</v>
      </c>
      <c r="Z108" s="162">
        <v>0</v>
      </c>
      <c r="AA108" s="162">
        <v>0</v>
      </c>
      <c r="AB108" s="162">
        <v>0</v>
      </c>
      <c r="AC108" s="162">
        <v>0</v>
      </c>
      <c r="AD108" s="162">
        <v>0</v>
      </c>
      <c r="AE108" s="162">
        <v>0</v>
      </c>
      <c r="AF108" s="162">
        <v>0</v>
      </c>
      <c r="AG108" s="162" t="s">
        <v>60</v>
      </c>
      <c r="AH108" s="162">
        <v>0</v>
      </c>
      <c r="AI108" s="162">
        <v>0</v>
      </c>
      <c r="AJ108" s="162">
        <v>0</v>
      </c>
      <c r="AK108" s="162">
        <v>0</v>
      </c>
      <c r="AL108" s="162">
        <v>0</v>
      </c>
      <c r="AM108" s="162">
        <v>0</v>
      </c>
      <c r="AN108" s="162" t="s">
        <v>60</v>
      </c>
      <c r="AO108" s="162">
        <v>0</v>
      </c>
      <c r="AP108" s="162" t="s">
        <v>60</v>
      </c>
      <c r="AQ108" s="162">
        <v>0</v>
      </c>
      <c r="AR108" s="162">
        <v>0</v>
      </c>
      <c r="AS108" s="162">
        <v>0</v>
      </c>
      <c r="AT108" s="162">
        <v>0</v>
      </c>
      <c r="AU108" s="169" t="s">
        <v>226</v>
      </c>
      <c r="AV108" s="162">
        <f t="shared" si="5"/>
        <v>151</v>
      </c>
      <c r="AW108" s="162">
        <v>0</v>
      </c>
      <c r="AX108" s="162">
        <v>0</v>
      </c>
      <c r="AY108" s="162">
        <v>0</v>
      </c>
      <c r="AZ108" s="162">
        <v>50</v>
      </c>
      <c r="BA108" s="162">
        <v>101</v>
      </c>
      <c r="BB108" s="162" t="s">
        <v>87</v>
      </c>
    </row>
    <row r="109" spans="1:54" ht="56.25" customHeight="1" x14ac:dyDescent="0.15">
      <c r="A109" s="168" t="s">
        <v>930</v>
      </c>
      <c r="B109" s="181" t="s">
        <v>227</v>
      </c>
      <c r="C109" s="181" t="s">
        <v>228</v>
      </c>
      <c r="D109" s="181" t="s">
        <v>919</v>
      </c>
      <c r="E109" s="191">
        <v>19070</v>
      </c>
      <c r="F109" s="184">
        <v>9830836</v>
      </c>
      <c r="G109" s="161" t="s">
        <v>229</v>
      </c>
      <c r="H109" s="168" t="s">
        <v>230</v>
      </c>
      <c r="I109" s="162"/>
      <c r="J109" s="162">
        <v>0</v>
      </c>
      <c r="K109" s="162" t="s">
        <v>60</v>
      </c>
      <c r="L109" s="162"/>
      <c r="M109" s="162" t="s">
        <v>60</v>
      </c>
      <c r="N109" s="162">
        <v>0</v>
      </c>
      <c r="O109" s="162"/>
      <c r="P109" s="162"/>
      <c r="Q109" s="162"/>
      <c r="R109" s="162"/>
      <c r="S109" s="162">
        <v>0</v>
      </c>
      <c r="T109" s="162">
        <v>0</v>
      </c>
      <c r="U109" s="162">
        <v>0</v>
      </c>
      <c r="V109" s="162">
        <v>0</v>
      </c>
      <c r="W109" s="162">
        <v>0</v>
      </c>
      <c r="X109" s="162">
        <v>0</v>
      </c>
      <c r="Y109" s="162">
        <v>0</v>
      </c>
      <c r="Z109" s="162">
        <v>0</v>
      </c>
      <c r="AA109" s="162">
        <v>0</v>
      </c>
      <c r="AB109" s="162">
        <v>0</v>
      </c>
      <c r="AC109" s="162">
        <v>0</v>
      </c>
      <c r="AD109" s="162">
        <v>0</v>
      </c>
      <c r="AE109" s="162">
        <v>0</v>
      </c>
      <c r="AF109" s="162">
        <v>0</v>
      </c>
      <c r="AG109" s="162">
        <v>0</v>
      </c>
      <c r="AH109" s="162">
        <v>0</v>
      </c>
      <c r="AI109" s="162">
        <v>0</v>
      </c>
      <c r="AJ109" s="162">
        <v>0</v>
      </c>
      <c r="AK109" s="162">
        <v>0</v>
      </c>
      <c r="AL109" s="162">
        <v>0</v>
      </c>
      <c r="AM109" s="162">
        <v>0</v>
      </c>
      <c r="AN109" s="162">
        <v>0</v>
      </c>
      <c r="AO109" s="162">
        <v>0</v>
      </c>
      <c r="AP109" s="162">
        <v>0</v>
      </c>
      <c r="AQ109" s="162">
        <v>0</v>
      </c>
      <c r="AR109" s="162">
        <v>0</v>
      </c>
      <c r="AS109" s="162">
        <v>0</v>
      </c>
      <c r="AT109" s="162">
        <v>0</v>
      </c>
      <c r="AU109" s="162"/>
      <c r="AV109" s="162">
        <f t="shared" si="5"/>
        <v>280</v>
      </c>
      <c r="AW109" s="162">
        <v>280</v>
      </c>
      <c r="AX109" s="162">
        <v>0</v>
      </c>
      <c r="AY109" s="162">
        <v>0</v>
      </c>
      <c r="AZ109" s="162">
        <v>0</v>
      </c>
      <c r="BA109" s="162">
        <v>0</v>
      </c>
      <c r="BB109" s="162">
        <v>0</v>
      </c>
    </row>
    <row r="110" spans="1:54" ht="151.5" customHeight="1" x14ac:dyDescent="0.15">
      <c r="A110" s="168" t="s">
        <v>930</v>
      </c>
      <c r="B110" s="181" t="s">
        <v>231</v>
      </c>
      <c r="C110" s="181" t="s">
        <v>232</v>
      </c>
      <c r="D110" s="181" t="s">
        <v>920</v>
      </c>
      <c r="E110" s="191">
        <v>41365</v>
      </c>
      <c r="F110" s="184">
        <v>9838512</v>
      </c>
      <c r="G110" s="161" t="s">
        <v>233</v>
      </c>
      <c r="H110" s="168" t="s">
        <v>234</v>
      </c>
      <c r="I110" s="162" t="s">
        <v>60</v>
      </c>
      <c r="J110" s="162">
        <v>0</v>
      </c>
      <c r="K110" s="162" t="s">
        <v>60</v>
      </c>
      <c r="L110" s="162">
        <v>0</v>
      </c>
      <c r="M110" s="162"/>
      <c r="N110" s="162" t="s">
        <v>60</v>
      </c>
      <c r="O110" s="162" t="s">
        <v>60</v>
      </c>
      <c r="P110" s="162">
        <v>0</v>
      </c>
      <c r="Q110" s="162" t="s">
        <v>60</v>
      </c>
      <c r="R110" s="162">
        <v>0</v>
      </c>
      <c r="S110" s="162" t="s">
        <v>60</v>
      </c>
      <c r="T110" s="162" t="s">
        <v>73</v>
      </c>
      <c r="U110" s="162" t="s">
        <v>73</v>
      </c>
      <c r="V110" s="162" t="s">
        <v>60</v>
      </c>
      <c r="W110" s="162" t="s">
        <v>60</v>
      </c>
      <c r="X110" s="162">
        <v>0</v>
      </c>
      <c r="Y110" s="162" t="s">
        <v>60</v>
      </c>
      <c r="Z110" s="162" t="s">
        <v>60</v>
      </c>
      <c r="AA110" s="162" t="s">
        <v>60</v>
      </c>
      <c r="AB110" s="162">
        <v>0</v>
      </c>
      <c r="AC110" s="162">
        <v>0</v>
      </c>
      <c r="AD110" s="162" t="s">
        <v>60</v>
      </c>
      <c r="AE110" s="162" t="s">
        <v>60</v>
      </c>
      <c r="AF110" s="162">
        <v>0</v>
      </c>
      <c r="AG110" s="162">
        <v>0</v>
      </c>
      <c r="AH110" s="162" t="s">
        <v>60</v>
      </c>
      <c r="AI110" s="162">
        <v>0</v>
      </c>
      <c r="AJ110" s="162">
        <v>0</v>
      </c>
      <c r="AK110" s="162" t="s">
        <v>60</v>
      </c>
      <c r="AL110" s="162" t="s">
        <v>60</v>
      </c>
      <c r="AM110" s="162"/>
      <c r="AN110" s="162" t="s">
        <v>60</v>
      </c>
      <c r="AO110" s="162" t="s">
        <v>60</v>
      </c>
      <c r="AP110" s="162" t="s">
        <v>60</v>
      </c>
      <c r="AQ110" s="162"/>
      <c r="AR110" s="162">
        <v>0</v>
      </c>
      <c r="AS110" s="162">
        <v>0</v>
      </c>
      <c r="AT110" s="162" t="s">
        <v>161</v>
      </c>
      <c r="AU110" s="169" t="s">
        <v>235</v>
      </c>
      <c r="AV110" s="162">
        <f t="shared" si="5"/>
        <v>588</v>
      </c>
      <c r="AW110" s="162">
        <v>46</v>
      </c>
      <c r="AX110" s="162">
        <v>0</v>
      </c>
      <c r="AY110" s="162">
        <v>0</v>
      </c>
      <c r="AZ110" s="162">
        <v>0</v>
      </c>
      <c r="BA110" s="162">
        <v>542</v>
      </c>
      <c r="BB110" s="162" t="s">
        <v>123</v>
      </c>
    </row>
    <row r="111" spans="1:54" ht="115.5" x14ac:dyDescent="0.15">
      <c r="A111" s="168" t="s">
        <v>930</v>
      </c>
      <c r="B111" s="181" t="s">
        <v>236</v>
      </c>
      <c r="C111" s="181" t="s">
        <v>237</v>
      </c>
      <c r="D111" s="181" t="s">
        <v>921</v>
      </c>
      <c r="E111" s="191">
        <v>43586</v>
      </c>
      <c r="F111" s="184">
        <v>9838520</v>
      </c>
      <c r="G111" s="161" t="s">
        <v>238</v>
      </c>
      <c r="H111" s="168" t="s">
        <v>239</v>
      </c>
      <c r="I111" s="162"/>
      <c r="J111" s="162">
        <v>0</v>
      </c>
      <c r="K111" s="162" t="s">
        <v>60</v>
      </c>
      <c r="L111" s="162">
        <v>0</v>
      </c>
      <c r="M111" s="162"/>
      <c r="N111" s="162" t="s">
        <v>60</v>
      </c>
      <c r="O111" s="162" t="s">
        <v>60</v>
      </c>
      <c r="P111" s="162">
        <v>0</v>
      </c>
      <c r="Q111" s="162" t="s">
        <v>60</v>
      </c>
      <c r="R111" s="162">
        <v>0</v>
      </c>
      <c r="S111" s="162">
        <v>0</v>
      </c>
      <c r="T111" s="162" t="s">
        <v>60</v>
      </c>
      <c r="U111" s="162" t="s">
        <v>60</v>
      </c>
      <c r="V111" s="162" t="s">
        <v>60</v>
      </c>
      <c r="W111" s="162" t="s">
        <v>60</v>
      </c>
      <c r="X111" s="162">
        <v>0</v>
      </c>
      <c r="Y111" s="162" t="s">
        <v>60</v>
      </c>
      <c r="Z111" s="162" t="s">
        <v>60</v>
      </c>
      <c r="AA111" s="162" t="s">
        <v>60</v>
      </c>
      <c r="AB111" s="162" t="s">
        <v>60</v>
      </c>
      <c r="AC111" s="162">
        <v>0</v>
      </c>
      <c r="AD111" s="162" t="s">
        <v>60</v>
      </c>
      <c r="AE111" s="162" t="s">
        <v>60</v>
      </c>
      <c r="AF111" s="162">
        <v>0</v>
      </c>
      <c r="AG111" s="162">
        <v>0</v>
      </c>
      <c r="AH111" s="162">
        <v>0</v>
      </c>
      <c r="AI111" s="162" t="s">
        <v>60</v>
      </c>
      <c r="AJ111" s="162" t="s">
        <v>60</v>
      </c>
      <c r="AK111" s="162" t="s">
        <v>60</v>
      </c>
      <c r="AL111" s="162" t="s">
        <v>60</v>
      </c>
      <c r="AM111" s="162"/>
      <c r="AN111" s="162" t="s">
        <v>60</v>
      </c>
      <c r="AO111" s="162" t="s">
        <v>60</v>
      </c>
      <c r="AP111" s="162" t="s">
        <v>60</v>
      </c>
      <c r="AQ111" s="162"/>
      <c r="AR111" s="162">
        <v>0</v>
      </c>
      <c r="AS111" s="162">
        <v>0</v>
      </c>
      <c r="AT111" s="162" t="s">
        <v>60</v>
      </c>
      <c r="AU111" s="169" t="s">
        <v>240</v>
      </c>
      <c r="AV111" s="162">
        <f t="shared" si="5"/>
        <v>660</v>
      </c>
      <c r="AW111" s="162">
        <v>32</v>
      </c>
      <c r="AX111" s="162">
        <v>0</v>
      </c>
      <c r="AY111" s="162">
        <v>0</v>
      </c>
      <c r="AZ111" s="162">
        <v>0</v>
      </c>
      <c r="BA111" s="162">
        <v>628</v>
      </c>
      <c r="BB111" s="162" t="s">
        <v>123</v>
      </c>
    </row>
    <row r="112" spans="1:54" ht="31.5" x14ac:dyDescent="0.15">
      <c r="A112" s="168" t="s">
        <v>930</v>
      </c>
      <c r="B112" s="181" t="s">
        <v>241</v>
      </c>
      <c r="C112" s="181" t="s">
        <v>242</v>
      </c>
      <c r="D112" s="181" t="s">
        <v>922</v>
      </c>
      <c r="E112" s="191">
        <v>26147</v>
      </c>
      <c r="F112" s="184" t="s">
        <v>243</v>
      </c>
      <c r="G112" s="161" t="s">
        <v>244</v>
      </c>
      <c r="H112" s="168" t="s">
        <v>245</v>
      </c>
      <c r="I112" s="162" t="s">
        <v>60</v>
      </c>
      <c r="J112" s="162">
        <v>0</v>
      </c>
      <c r="K112" s="162" t="s">
        <v>60</v>
      </c>
      <c r="L112" s="162">
        <v>0</v>
      </c>
      <c r="M112" s="162">
        <v>0</v>
      </c>
      <c r="N112" s="162"/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 t="s">
        <v>60</v>
      </c>
      <c r="U112" s="162" t="s">
        <v>60</v>
      </c>
      <c r="V112" s="162" t="s">
        <v>60</v>
      </c>
      <c r="W112" s="162">
        <v>0</v>
      </c>
      <c r="X112" s="162">
        <v>0</v>
      </c>
      <c r="Y112" s="162">
        <v>0</v>
      </c>
      <c r="Z112" s="162">
        <v>0</v>
      </c>
      <c r="AA112" s="162">
        <v>0</v>
      </c>
      <c r="AB112" s="162">
        <v>0</v>
      </c>
      <c r="AC112" s="162">
        <v>0</v>
      </c>
      <c r="AD112" s="162" t="s">
        <v>60</v>
      </c>
      <c r="AE112" s="162" t="s">
        <v>60</v>
      </c>
      <c r="AF112" s="162">
        <v>0</v>
      </c>
      <c r="AG112" s="162">
        <v>0</v>
      </c>
      <c r="AH112" s="162">
        <v>0</v>
      </c>
      <c r="AI112" s="162">
        <v>0</v>
      </c>
      <c r="AJ112" s="162">
        <v>0</v>
      </c>
      <c r="AK112" s="162" t="s">
        <v>60</v>
      </c>
      <c r="AL112" s="162" t="s">
        <v>60</v>
      </c>
      <c r="AM112" s="162">
        <v>0</v>
      </c>
      <c r="AN112" s="162" t="s">
        <v>60</v>
      </c>
      <c r="AO112" s="162">
        <v>0</v>
      </c>
      <c r="AP112" s="162" t="s">
        <v>60</v>
      </c>
      <c r="AQ112" s="162" t="s">
        <v>60</v>
      </c>
      <c r="AR112" s="162">
        <v>0</v>
      </c>
      <c r="AS112" s="162">
        <v>0</v>
      </c>
      <c r="AT112" s="162">
        <v>0</v>
      </c>
      <c r="AU112" s="169"/>
      <c r="AV112" s="162">
        <f t="shared" si="5"/>
        <v>150</v>
      </c>
      <c r="AW112" s="162">
        <v>15</v>
      </c>
      <c r="AX112" s="162">
        <v>0</v>
      </c>
      <c r="AY112" s="162">
        <v>0</v>
      </c>
      <c r="AZ112" s="162">
        <v>0</v>
      </c>
      <c r="BA112" s="162">
        <v>135</v>
      </c>
      <c r="BB112" s="162">
        <v>0</v>
      </c>
    </row>
    <row r="113" spans="1:54" ht="30" customHeight="1" x14ac:dyDescent="0.15">
      <c r="A113" s="168" t="s">
        <v>931</v>
      </c>
      <c r="B113" s="181" t="s">
        <v>247</v>
      </c>
      <c r="C113" s="181" t="s">
        <v>248</v>
      </c>
      <c r="D113" s="185" t="s">
        <v>249</v>
      </c>
      <c r="E113" s="183">
        <v>31757</v>
      </c>
      <c r="F113" s="184">
        <v>9840038</v>
      </c>
      <c r="G113" s="161" t="s">
        <v>250</v>
      </c>
      <c r="H113" s="168" t="s">
        <v>251</v>
      </c>
      <c r="I113" s="162">
        <v>0</v>
      </c>
      <c r="J113" s="162">
        <v>0</v>
      </c>
      <c r="K113" s="162">
        <v>0</v>
      </c>
      <c r="L113" s="162">
        <v>0</v>
      </c>
      <c r="M113" s="162">
        <v>0</v>
      </c>
      <c r="N113" s="162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62">
        <v>0</v>
      </c>
      <c r="V113" s="162" t="s">
        <v>60</v>
      </c>
      <c r="W113" s="162">
        <v>0</v>
      </c>
      <c r="X113" s="162">
        <v>0</v>
      </c>
      <c r="Y113" s="162">
        <v>0</v>
      </c>
      <c r="Z113" s="162">
        <v>0</v>
      </c>
      <c r="AA113" s="162">
        <v>0</v>
      </c>
      <c r="AB113" s="162">
        <v>0</v>
      </c>
      <c r="AC113" s="162">
        <v>0</v>
      </c>
      <c r="AD113" s="162">
        <v>0</v>
      </c>
      <c r="AE113" s="162">
        <v>0</v>
      </c>
      <c r="AF113" s="162">
        <v>0</v>
      </c>
      <c r="AG113" s="162">
        <v>0</v>
      </c>
      <c r="AH113" s="162">
        <v>0</v>
      </c>
      <c r="AI113" s="162">
        <v>0</v>
      </c>
      <c r="AJ113" s="162">
        <v>0</v>
      </c>
      <c r="AK113" s="162">
        <v>0</v>
      </c>
      <c r="AL113" s="162">
        <v>0</v>
      </c>
      <c r="AM113" s="162">
        <v>0</v>
      </c>
      <c r="AN113" s="162" t="s">
        <v>60</v>
      </c>
      <c r="AO113" s="162">
        <v>0</v>
      </c>
      <c r="AP113" s="162" t="s">
        <v>60</v>
      </c>
      <c r="AQ113" s="162">
        <v>0</v>
      </c>
      <c r="AR113" s="162">
        <v>0</v>
      </c>
      <c r="AS113" s="162">
        <v>0</v>
      </c>
      <c r="AT113" s="162">
        <v>0</v>
      </c>
      <c r="AU113" s="169"/>
      <c r="AV113" s="162">
        <f>SUM(AW113:BA113)</f>
        <v>146</v>
      </c>
      <c r="AW113" s="162">
        <v>0</v>
      </c>
      <c r="AX113" s="162">
        <v>0</v>
      </c>
      <c r="AY113" s="162">
        <v>0</v>
      </c>
      <c r="AZ113" s="162">
        <v>0</v>
      </c>
      <c r="BA113" s="162">
        <v>146</v>
      </c>
      <c r="BB113" s="162">
        <v>0</v>
      </c>
    </row>
    <row r="114" spans="1:54" ht="46.5" customHeight="1" x14ac:dyDescent="0.15">
      <c r="A114" s="168" t="s">
        <v>931</v>
      </c>
      <c r="B114" s="181" t="s">
        <v>252</v>
      </c>
      <c r="C114" s="181" t="s">
        <v>253</v>
      </c>
      <c r="D114" s="185" t="s">
        <v>254</v>
      </c>
      <c r="E114" s="183">
        <v>38443</v>
      </c>
      <c r="F114" s="184">
        <v>9840051</v>
      </c>
      <c r="G114" s="161" t="s">
        <v>255</v>
      </c>
      <c r="H114" s="168" t="s">
        <v>256</v>
      </c>
      <c r="I114" s="162" t="s">
        <v>60</v>
      </c>
      <c r="J114" s="162">
        <v>0</v>
      </c>
      <c r="K114" s="162">
        <v>0</v>
      </c>
      <c r="L114" s="162">
        <v>0</v>
      </c>
      <c r="M114" s="162">
        <v>0</v>
      </c>
      <c r="N114" s="162">
        <v>0</v>
      </c>
      <c r="O114" s="162" t="s">
        <v>60</v>
      </c>
      <c r="P114" s="162">
        <v>0</v>
      </c>
      <c r="Q114" s="162" t="s">
        <v>60</v>
      </c>
      <c r="R114" s="162">
        <v>0</v>
      </c>
      <c r="S114" s="162">
        <v>0</v>
      </c>
      <c r="T114" s="162">
        <v>0</v>
      </c>
      <c r="U114" s="162" t="s">
        <v>60</v>
      </c>
      <c r="V114" s="162"/>
      <c r="W114" s="162">
        <v>0</v>
      </c>
      <c r="X114" s="162">
        <v>0</v>
      </c>
      <c r="Y114" s="162">
        <v>0</v>
      </c>
      <c r="Z114" s="162">
        <v>0</v>
      </c>
      <c r="AA114" s="162">
        <v>0</v>
      </c>
      <c r="AB114" s="162">
        <v>0</v>
      </c>
      <c r="AC114" s="162">
        <v>0</v>
      </c>
      <c r="AD114" s="162" t="s">
        <v>73</v>
      </c>
      <c r="AE114" s="162">
        <v>0</v>
      </c>
      <c r="AF114" s="162">
        <v>0</v>
      </c>
      <c r="AG114" s="162" t="s">
        <v>60</v>
      </c>
      <c r="AH114" s="162"/>
      <c r="AI114" s="162">
        <v>0</v>
      </c>
      <c r="AJ114" s="162">
        <v>0</v>
      </c>
      <c r="AK114" s="162">
        <v>0</v>
      </c>
      <c r="AL114" s="162">
        <v>0</v>
      </c>
      <c r="AM114" s="162">
        <v>0</v>
      </c>
      <c r="AN114" s="162">
        <v>0</v>
      </c>
      <c r="AO114" s="162">
        <v>0</v>
      </c>
      <c r="AP114" s="162" t="s">
        <v>60</v>
      </c>
      <c r="AQ114" s="162">
        <v>0</v>
      </c>
      <c r="AR114" s="162">
        <v>0</v>
      </c>
      <c r="AS114" s="162">
        <v>0</v>
      </c>
      <c r="AT114" s="162">
        <v>0</v>
      </c>
      <c r="AU114" s="169" t="s">
        <v>257</v>
      </c>
      <c r="AV114" s="162">
        <f>SUM(AW114:BA114)</f>
        <v>48</v>
      </c>
      <c r="AW114" s="162">
        <v>0</v>
      </c>
      <c r="AX114" s="162">
        <v>0</v>
      </c>
      <c r="AY114" s="162">
        <v>0</v>
      </c>
      <c r="AZ114" s="162">
        <v>48</v>
      </c>
      <c r="BA114" s="162"/>
      <c r="BB114" s="162">
        <v>0</v>
      </c>
    </row>
    <row r="115" spans="1:54" ht="40.5" customHeight="1" x14ac:dyDescent="0.15">
      <c r="A115" s="168" t="s">
        <v>931</v>
      </c>
      <c r="B115" s="181" t="s">
        <v>258</v>
      </c>
      <c r="C115" s="181" t="s">
        <v>259</v>
      </c>
      <c r="D115" s="185" t="s">
        <v>260</v>
      </c>
      <c r="E115" s="183">
        <v>38534</v>
      </c>
      <c r="F115" s="184">
        <v>9840827</v>
      </c>
      <c r="G115" s="161" t="s">
        <v>261</v>
      </c>
      <c r="H115" s="168" t="s">
        <v>262</v>
      </c>
      <c r="I115" s="162" t="s">
        <v>60</v>
      </c>
      <c r="J115" s="162">
        <v>0</v>
      </c>
      <c r="K115" s="162">
        <v>0</v>
      </c>
      <c r="L115" s="162">
        <v>0</v>
      </c>
      <c r="M115" s="162">
        <v>0</v>
      </c>
      <c r="N115" s="162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162">
        <v>0</v>
      </c>
      <c r="V115" s="162">
        <v>0</v>
      </c>
      <c r="W115" s="162">
        <v>0</v>
      </c>
      <c r="X115" s="162">
        <v>0</v>
      </c>
      <c r="Y115" s="162">
        <v>0</v>
      </c>
      <c r="Z115" s="162">
        <v>0</v>
      </c>
      <c r="AA115" s="162">
        <v>0</v>
      </c>
      <c r="AB115" s="162">
        <v>0</v>
      </c>
      <c r="AC115" s="162">
        <v>0</v>
      </c>
      <c r="AD115" s="162">
        <v>0</v>
      </c>
      <c r="AE115" s="162">
        <v>0</v>
      </c>
      <c r="AF115" s="162">
        <v>0</v>
      </c>
      <c r="AG115" s="162">
        <v>0</v>
      </c>
      <c r="AH115" s="162">
        <v>0</v>
      </c>
      <c r="AI115" s="162">
        <v>0</v>
      </c>
      <c r="AJ115" s="162">
        <v>0</v>
      </c>
      <c r="AK115" s="162">
        <v>0</v>
      </c>
      <c r="AL115" s="162">
        <v>0</v>
      </c>
      <c r="AM115" s="162">
        <v>0</v>
      </c>
      <c r="AN115" s="162">
        <v>0</v>
      </c>
      <c r="AO115" s="162">
        <v>0</v>
      </c>
      <c r="AP115" s="162">
        <v>0</v>
      </c>
      <c r="AQ115" s="162">
        <v>0</v>
      </c>
      <c r="AR115" s="162">
        <v>0</v>
      </c>
      <c r="AS115" s="162">
        <v>0</v>
      </c>
      <c r="AT115" s="162">
        <v>0</v>
      </c>
      <c r="AU115" s="169"/>
      <c r="AV115" s="162">
        <f>SUM(AW115:BA115)</f>
        <v>52</v>
      </c>
      <c r="AW115" s="162">
        <v>0</v>
      </c>
      <c r="AX115" s="162">
        <v>0</v>
      </c>
      <c r="AY115" s="162">
        <v>0</v>
      </c>
      <c r="AZ115" s="162">
        <v>29</v>
      </c>
      <c r="BA115" s="162">
        <v>23</v>
      </c>
      <c r="BB115" s="162" t="s">
        <v>87</v>
      </c>
    </row>
    <row r="116" spans="1:54" ht="60" customHeight="1" x14ac:dyDescent="0.15">
      <c r="A116" s="168" t="s">
        <v>931</v>
      </c>
      <c r="B116" s="181" t="s">
        <v>263</v>
      </c>
      <c r="C116" s="181" t="s">
        <v>264</v>
      </c>
      <c r="D116" s="181" t="s">
        <v>923</v>
      </c>
      <c r="E116" s="183">
        <v>42461</v>
      </c>
      <c r="F116" s="184">
        <v>9848560</v>
      </c>
      <c r="G116" s="161" t="s">
        <v>265</v>
      </c>
      <c r="H116" s="168" t="s">
        <v>266</v>
      </c>
      <c r="I116" s="162" t="s">
        <v>60</v>
      </c>
      <c r="J116" s="162">
        <v>0</v>
      </c>
      <c r="K116" s="162" t="s">
        <v>60</v>
      </c>
      <c r="L116" s="162">
        <v>0</v>
      </c>
      <c r="M116" s="172"/>
      <c r="N116" s="162" t="s">
        <v>60</v>
      </c>
      <c r="O116" s="162" t="s">
        <v>60</v>
      </c>
      <c r="P116" s="162">
        <v>0</v>
      </c>
      <c r="Q116" s="162" t="s">
        <v>60</v>
      </c>
      <c r="R116" s="162">
        <v>0</v>
      </c>
      <c r="S116" s="162" t="s">
        <v>60</v>
      </c>
      <c r="T116" s="162">
        <v>0</v>
      </c>
      <c r="U116" s="162" t="s">
        <v>60</v>
      </c>
      <c r="V116" s="162" t="s">
        <v>60</v>
      </c>
      <c r="W116" s="162">
        <v>0</v>
      </c>
      <c r="X116" s="162">
        <v>0</v>
      </c>
      <c r="Y116" s="162">
        <v>0</v>
      </c>
      <c r="Z116" s="162">
        <v>0</v>
      </c>
      <c r="AA116" s="162" t="s">
        <v>85</v>
      </c>
      <c r="AB116" s="162">
        <v>0</v>
      </c>
      <c r="AC116" s="162">
        <v>0</v>
      </c>
      <c r="AD116" s="172"/>
      <c r="AE116" s="162" t="s">
        <v>60</v>
      </c>
      <c r="AF116" s="162">
        <v>0</v>
      </c>
      <c r="AG116" s="162">
        <v>0</v>
      </c>
      <c r="AH116" s="162" t="s">
        <v>60</v>
      </c>
      <c r="AI116" s="162">
        <v>0</v>
      </c>
      <c r="AJ116" s="162">
        <v>0</v>
      </c>
      <c r="AK116" s="162" t="s">
        <v>60</v>
      </c>
      <c r="AL116" s="162" t="s">
        <v>60</v>
      </c>
      <c r="AM116" s="162">
        <v>0</v>
      </c>
      <c r="AN116" s="162" t="s">
        <v>60</v>
      </c>
      <c r="AO116" s="162" t="s">
        <v>60</v>
      </c>
      <c r="AP116" s="162" t="s">
        <v>60</v>
      </c>
      <c r="AQ116" s="162" t="s">
        <v>60</v>
      </c>
      <c r="AR116" s="162">
        <v>0</v>
      </c>
      <c r="AS116" s="162">
        <v>0</v>
      </c>
      <c r="AT116" s="162" t="s">
        <v>60</v>
      </c>
      <c r="AU116" s="169" t="s">
        <v>945</v>
      </c>
      <c r="AV116" s="162">
        <v>139</v>
      </c>
      <c r="AW116" s="162">
        <v>0</v>
      </c>
      <c r="AX116" s="162">
        <v>0</v>
      </c>
      <c r="AY116" s="162">
        <v>0</v>
      </c>
      <c r="AZ116" s="162">
        <v>0</v>
      </c>
      <c r="BA116" s="162">
        <v>139</v>
      </c>
      <c r="BB116" s="162" t="s">
        <v>267</v>
      </c>
    </row>
    <row r="117" spans="1:54" ht="86.25" customHeight="1" x14ac:dyDescent="0.15">
      <c r="A117" s="168" t="s">
        <v>931</v>
      </c>
      <c r="B117" s="181" t="s">
        <v>268</v>
      </c>
      <c r="C117" s="181" t="s">
        <v>269</v>
      </c>
      <c r="D117" s="185" t="s">
        <v>270</v>
      </c>
      <c r="E117" s="183">
        <v>43082</v>
      </c>
      <c r="F117" s="184">
        <v>9840030</v>
      </c>
      <c r="G117" s="161" t="s">
        <v>271</v>
      </c>
      <c r="H117" s="168" t="s">
        <v>272</v>
      </c>
      <c r="I117" s="162" t="s">
        <v>60</v>
      </c>
      <c r="J117" s="162">
        <v>0</v>
      </c>
      <c r="K117" s="162">
        <v>0</v>
      </c>
      <c r="L117" s="162">
        <v>0</v>
      </c>
      <c r="M117" s="162" t="s">
        <v>60</v>
      </c>
      <c r="N117" s="162" t="s">
        <v>60</v>
      </c>
      <c r="O117" s="162" t="s">
        <v>60</v>
      </c>
      <c r="P117" s="162">
        <v>0</v>
      </c>
      <c r="Q117" s="162" t="s">
        <v>60</v>
      </c>
      <c r="R117" s="162"/>
      <c r="S117" s="162" t="s">
        <v>60</v>
      </c>
      <c r="T117" s="168"/>
      <c r="U117" s="162" t="s">
        <v>60</v>
      </c>
      <c r="V117" s="162" t="s">
        <v>73</v>
      </c>
      <c r="W117" s="162">
        <v>0</v>
      </c>
      <c r="X117" s="162">
        <v>0</v>
      </c>
      <c r="Y117" s="162">
        <v>0</v>
      </c>
      <c r="Z117" s="162">
        <v>0</v>
      </c>
      <c r="AA117" s="162" t="s">
        <v>60</v>
      </c>
      <c r="AB117" s="162">
        <v>0</v>
      </c>
      <c r="AC117" s="162">
        <v>0</v>
      </c>
      <c r="AD117" s="162"/>
      <c r="AE117" s="162"/>
      <c r="AF117" s="162">
        <v>0</v>
      </c>
      <c r="AG117" s="162">
        <v>0</v>
      </c>
      <c r="AH117" s="162"/>
      <c r="AI117" s="162">
        <v>0</v>
      </c>
      <c r="AJ117" s="162">
        <v>0</v>
      </c>
      <c r="AK117" s="162"/>
      <c r="AL117" s="162"/>
      <c r="AM117" s="162">
        <v>0</v>
      </c>
      <c r="AN117" s="162" t="s">
        <v>60</v>
      </c>
      <c r="AO117" s="162"/>
      <c r="AP117" s="162"/>
      <c r="AQ117" s="162"/>
      <c r="AR117" s="162">
        <v>0</v>
      </c>
      <c r="AS117" s="162">
        <v>0</v>
      </c>
      <c r="AT117" s="162"/>
      <c r="AU117" s="169" t="s">
        <v>946</v>
      </c>
      <c r="AV117" s="162">
        <f>SUM(AW117:BA117)</f>
        <v>125</v>
      </c>
      <c r="AW117" s="162">
        <v>0</v>
      </c>
      <c r="AX117" s="162">
        <v>0</v>
      </c>
      <c r="AY117" s="162">
        <v>0</v>
      </c>
      <c r="AZ117" s="162">
        <v>0</v>
      </c>
      <c r="BA117" s="162">
        <v>125</v>
      </c>
      <c r="BB117" s="162"/>
    </row>
    <row r="118" spans="1:54" ht="42" x14ac:dyDescent="0.15">
      <c r="A118" s="168" t="s">
        <v>932</v>
      </c>
      <c r="B118" s="181" t="s">
        <v>273</v>
      </c>
      <c r="C118" s="181" t="s">
        <v>274</v>
      </c>
      <c r="D118" s="185" t="s">
        <v>275</v>
      </c>
      <c r="E118" s="183">
        <v>35886</v>
      </c>
      <c r="F118" s="184">
        <v>9811103</v>
      </c>
      <c r="G118" s="161" t="s">
        <v>276</v>
      </c>
      <c r="H118" s="168" t="s">
        <v>277</v>
      </c>
      <c r="I118" s="162" t="s">
        <v>60</v>
      </c>
      <c r="J118" s="162">
        <v>0</v>
      </c>
      <c r="K118" s="162">
        <v>0</v>
      </c>
      <c r="L118" s="162">
        <v>0</v>
      </c>
      <c r="M118" s="162">
        <v>0</v>
      </c>
      <c r="N118" s="162">
        <v>0</v>
      </c>
      <c r="O118" s="162" t="s">
        <v>60</v>
      </c>
      <c r="P118" s="162">
        <v>0</v>
      </c>
      <c r="Q118" s="162" t="s">
        <v>60</v>
      </c>
      <c r="R118" s="162">
        <v>0</v>
      </c>
      <c r="S118" s="162">
        <v>0</v>
      </c>
      <c r="T118" s="162" t="s">
        <v>60</v>
      </c>
      <c r="U118" s="162" t="s">
        <v>60</v>
      </c>
      <c r="V118" s="162" t="s">
        <v>60</v>
      </c>
      <c r="W118" s="162">
        <v>0</v>
      </c>
      <c r="X118" s="162">
        <v>0</v>
      </c>
      <c r="Y118" s="162">
        <v>0</v>
      </c>
      <c r="Z118" s="162">
        <v>0</v>
      </c>
      <c r="AA118" s="162">
        <v>0</v>
      </c>
      <c r="AB118" s="162">
        <v>0</v>
      </c>
      <c r="AC118" s="162">
        <v>0</v>
      </c>
      <c r="AD118" s="162">
        <v>0</v>
      </c>
      <c r="AE118" s="162" t="s">
        <v>60</v>
      </c>
      <c r="AF118" s="162">
        <v>0</v>
      </c>
      <c r="AG118" s="162">
        <v>0</v>
      </c>
      <c r="AH118" s="162" t="s">
        <v>60</v>
      </c>
      <c r="AI118" s="162">
        <v>0</v>
      </c>
      <c r="AJ118" s="162">
        <v>0</v>
      </c>
      <c r="AK118" s="162">
        <v>0</v>
      </c>
      <c r="AL118" s="162">
        <v>0</v>
      </c>
      <c r="AM118" s="162">
        <v>0</v>
      </c>
      <c r="AN118" s="162" t="s">
        <v>60</v>
      </c>
      <c r="AO118" s="162" t="s">
        <v>60</v>
      </c>
      <c r="AP118" s="162" t="s">
        <v>60</v>
      </c>
      <c r="AQ118" s="162">
        <v>0</v>
      </c>
      <c r="AR118" s="162">
        <v>0</v>
      </c>
      <c r="AS118" s="162">
        <v>0</v>
      </c>
      <c r="AT118" s="162">
        <v>0</v>
      </c>
      <c r="AU118" s="169" t="s">
        <v>278</v>
      </c>
      <c r="AV118" s="162">
        <f t="shared" ref="AV118:AV126" si="6">SUM(AW118:BA118)</f>
        <v>196</v>
      </c>
      <c r="AW118" s="162">
        <v>0</v>
      </c>
      <c r="AX118" s="162">
        <v>0</v>
      </c>
      <c r="AY118" s="162">
        <v>0</v>
      </c>
      <c r="AZ118" s="162">
        <v>0</v>
      </c>
      <c r="BA118" s="162">
        <v>196</v>
      </c>
      <c r="BB118" s="162" t="s">
        <v>87</v>
      </c>
    </row>
    <row r="119" spans="1:54" ht="31.5" x14ac:dyDescent="0.15">
      <c r="A119" s="168" t="s">
        <v>932</v>
      </c>
      <c r="B119" s="181" t="s">
        <v>279</v>
      </c>
      <c r="C119" s="181" t="s">
        <v>280</v>
      </c>
      <c r="D119" s="185" t="s">
        <v>281</v>
      </c>
      <c r="E119" s="183">
        <v>20587</v>
      </c>
      <c r="F119" s="184">
        <v>9811104</v>
      </c>
      <c r="G119" s="161" t="s">
        <v>282</v>
      </c>
      <c r="H119" s="168" t="s">
        <v>283</v>
      </c>
      <c r="I119" s="162"/>
      <c r="J119" s="162">
        <v>0</v>
      </c>
      <c r="K119" s="162" t="s">
        <v>60</v>
      </c>
      <c r="L119" s="162" t="s">
        <v>60</v>
      </c>
      <c r="M119" s="162">
        <v>0</v>
      </c>
      <c r="N119" s="162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62">
        <v>0</v>
      </c>
      <c r="V119" s="162">
        <v>0</v>
      </c>
      <c r="W119" s="162">
        <v>0</v>
      </c>
      <c r="X119" s="162">
        <v>0</v>
      </c>
      <c r="Y119" s="162">
        <v>0</v>
      </c>
      <c r="Z119" s="162">
        <v>0</v>
      </c>
      <c r="AA119" s="162">
        <v>0</v>
      </c>
      <c r="AB119" s="162">
        <v>0</v>
      </c>
      <c r="AC119" s="162">
        <v>0</v>
      </c>
      <c r="AD119" s="162">
        <v>0</v>
      </c>
      <c r="AE119" s="162">
        <v>0</v>
      </c>
      <c r="AF119" s="162">
        <v>0</v>
      </c>
      <c r="AG119" s="162">
        <v>0</v>
      </c>
      <c r="AH119" s="162">
        <v>0</v>
      </c>
      <c r="AI119" s="162">
        <v>0</v>
      </c>
      <c r="AJ119" s="162">
        <v>0</v>
      </c>
      <c r="AK119" s="162">
        <v>0</v>
      </c>
      <c r="AL119" s="162">
        <v>0</v>
      </c>
      <c r="AM119" s="162">
        <v>0</v>
      </c>
      <c r="AN119" s="162">
        <v>0</v>
      </c>
      <c r="AO119" s="162"/>
      <c r="AP119" s="162">
        <v>0</v>
      </c>
      <c r="AQ119" s="162">
        <v>0</v>
      </c>
      <c r="AR119" s="162">
        <v>0</v>
      </c>
      <c r="AS119" s="162">
        <v>0</v>
      </c>
      <c r="AT119" s="162">
        <v>0</v>
      </c>
      <c r="AU119" s="169"/>
      <c r="AV119" s="162">
        <f t="shared" si="6"/>
        <v>250</v>
      </c>
      <c r="AW119" s="162">
        <v>250</v>
      </c>
      <c r="AX119" s="162">
        <v>0</v>
      </c>
      <c r="AY119" s="162">
        <v>0</v>
      </c>
      <c r="AZ119" s="162">
        <v>0</v>
      </c>
      <c r="BA119" s="162">
        <v>0</v>
      </c>
      <c r="BB119" s="162">
        <v>0</v>
      </c>
    </row>
    <row r="120" spans="1:54" ht="39.75" customHeight="1" x14ac:dyDescent="0.15">
      <c r="A120" s="168" t="s">
        <v>932</v>
      </c>
      <c r="B120" s="181" t="s">
        <v>284</v>
      </c>
      <c r="C120" s="181" t="s">
        <v>285</v>
      </c>
      <c r="D120" s="185" t="s">
        <v>924</v>
      </c>
      <c r="E120" s="183">
        <v>36404</v>
      </c>
      <c r="F120" s="184">
        <v>9820011</v>
      </c>
      <c r="G120" s="161" t="s">
        <v>286</v>
      </c>
      <c r="H120" s="168" t="s">
        <v>287</v>
      </c>
      <c r="I120" s="162" t="s">
        <v>60</v>
      </c>
      <c r="J120" s="162">
        <v>0</v>
      </c>
      <c r="K120" s="162">
        <v>0</v>
      </c>
      <c r="L120" s="162">
        <v>0</v>
      </c>
      <c r="M120" s="162" t="s">
        <v>73</v>
      </c>
      <c r="N120" s="162" t="s">
        <v>60</v>
      </c>
      <c r="O120" s="162" t="s">
        <v>60</v>
      </c>
      <c r="P120" s="162">
        <v>0</v>
      </c>
      <c r="Q120" s="162" t="s">
        <v>60</v>
      </c>
      <c r="R120" s="162">
        <v>0</v>
      </c>
      <c r="S120" s="162">
        <v>0</v>
      </c>
      <c r="T120" s="172"/>
      <c r="U120" s="162"/>
      <c r="V120" s="162">
        <v>0</v>
      </c>
      <c r="W120" s="162">
        <v>0</v>
      </c>
      <c r="X120" s="162">
        <v>0</v>
      </c>
      <c r="Y120" s="162">
        <v>0</v>
      </c>
      <c r="Z120" s="162">
        <v>0</v>
      </c>
      <c r="AA120" s="162">
        <v>0</v>
      </c>
      <c r="AB120" s="162">
        <v>0</v>
      </c>
      <c r="AC120" s="162">
        <v>0</v>
      </c>
      <c r="AD120" s="162">
        <v>0</v>
      </c>
      <c r="AE120" s="162">
        <v>0</v>
      </c>
      <c r="AF120" s="162">
        <v>0</v>
      </c>
      <c r="AG120" s="162">
        <v>0</v>
      </c>
      <c r="AH120" s="162">
        <v>0</v>
      </c>
      <c r="AI120" s="162">
        <v>0</v>
      </c>
      <c r="AJ120" s="162">
        <v>0</v>
      </c>
      <c r="AK120" s="162">
        <v>0</v>
      </c>
      <c r="AL120" s="162">
        <v>0</v>
      </c>
      <c r="AM120" s="162">
        <v>0</v>
      </c>
      <c r="AN120" s="162" t="s">
        <v>60</v>
      </c>
      <c r="AO120" s="162">
        <v>0</v>
      </c>
      <c r="AP120" s="162">
        <v>0</v>
      </c>
      <c r="AQ120" s="162">
        <v>0</v>
      </c>
      <c r="AR120" s="162">
        <v>0</v>
      </c>
      <c r="AS120" s="162">
        <v>0</v>
      </c>
      <c r="AT120" s="162">
        <v>0</v>
      </c>
      <c r="AU120" s="169" t="s">
        <v>288</v>
      </c>
      <c r="AV120" s="162">
        <f t="shared" si="6"/>
        <v>135</v>
      </c>
      <c r="AW120" s="162">
        <v>0</v>
      </c>
      <c r="AX120" s="162">
        <v>0</v>
      </c>
      <c r="AY120" s="162">
        <v>0</v>
      </c>
      <c r="AZ120" s="162">
        <v>90</v>
      </c>
      <c r="BA120" s="162">
        <v>45</v>
      </c>
      <c r="BB120" s="162"/>
    </row>
    <row r="121" spans="1:54" ht="31.5" x14ac:dyDescent="0.15">
      <c r="A121" s="168" t="s">
        <v>932</v>
      </c>
      <c r="B121" s="181" t="s">
        <v>289</v>
      </c>
      <c r="C121" s="181" t="s">
        <v>290</v>
      </c>
      <c r="D121" s="185" t="s">
        <v>291</v>
      </c>
      <c r="E121" s="183">
        <v>31097</v>
      </c>
      <c r="F121" s="184">
        <v>9828523</v>
      </c>
      <c r="G121" s="161" t="s">
        <v>292</v>
      </c>
      <c r="H121" s="168" t="s">
        <v>293</v>
      </c>
      <c r="I121" s="162" t="s">
        <v>60</v>
      </c>
      <c r="J121" s="162">
        <v>0</v>
      </c>
      <c r="K121" s="162">
        <v>0</v>
      </c>
      <c r="L121" s="162">
        <v>0</v>
      </c>
      <c r="M121" s="162"/>
      <c r="N121" s="162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62">
        <v>0</v>
      </c>
      <c r="V121" s="162">
        <v>0</v>
      </c>
      <c r="W121" s="162">
        <v>0</v>
      </c>
      <c r="X121" s="162">
        <v>0</v>
      </c>
      <c r="Y121" s="162" t="s">
        <v>60</v>
      </c>
      <c r="Z121" s="162">
        <v>0</v>
      </c>
      <c r="AA121" s="162">
        <v>0</v>
      </c>
      <c r="AB121" s="162">
        <v>0</v>
      </c>
      <c r="AC121" s="162">
        <v>0</v>
      </c>
      <c r="AD121" s="162">
        <v>0</v>
      </c>
      <c r="AE121" s="162">
        <v>0</v>
      </c>
      <c r="AF121" s="162">
        <v>0</v>
      </c>
      <c r="AG121" s="162">
        <v>0</v>
      </c>
      <c r="AH121" s="162">
        <v>0</v>
      </c>
      <c r="AI121" s="162">
        <v>0</v>
      </c>
      <c r="AJ121" s="162">
        <v>0</v>
      </c>
      <c r="AK121" s="162" t="s">
        <v>60</v>
      </c>
      <c r="AL121" s="162"/>
      <c r="AM121" s="162">
        <v>0</v>
      </c>
      <c r="AN121" s="162" t="s">
        <v>73</v>
      </c>
      <c r="AO121" s="162" t="s">
        <v>60</v>
      </c>
      <c r="AP121" s="162" t="s">
        <v>60</v>
      </c>
      <c r="AQ121" s="162">
        <v>0</v>
      </c>
      <c r="AR121" s="162">
        <v>0</v>
      </c>
      <c r="AS121" s="162">
        <v>0</v>
      </c>
      <c r="AT121" s="162">
        <v>0</v>
      </c>
      <c r="AU121" s="169" t="s">
        <v>294</v>
      </c>
      <c r="AV121" s="162">
        <f t="shared" si="6"/>
        <v>209</v>
      </c>
      <c r="AW121" s="162">
        <v>0</v>
      </c>
      <c r="AX121" s="162">
        <v>0</v>
      </c>
      <c r="AY121" s="162">
        <v>0</v>
      </c>
      <c r="AZ121" s="162">
        <v>0</v>
      </c>
      <c r="BA121" s="162">
        <v>209</v>
      </c>
      <c r="BB121" s="162" t="s">
        <v>87</v>
      </c>
    </row>
    <row r="122" spans="1:54" ht="31.5" x14ac:dyDescent="0.15">
      <c r="A122" s="168" t="s">
        <v>932</v>
      </c>
      <c r="B122" s="181" t="s">
        <v>295</v>
      </c>
      <c r="C122" s="181" t="s">
        <v>296</v>
      </c>
      <c r="D122" s="185" t="s">
        <v>297</v>
      </c>
      <c r="E122" s="183">
        <v>38118</v>
      </c>
      <c r="F122" s="184">
        <v>9820037</v>
      </c>
      <c r="G122" s="161" t="s">
        <v>298</v>
      </c>
      <c r="H122" s="168" t="s">
        <v>299</v>
      </c>
      <c r="I122" s="162" t="s">
        <v>60</v>
      </c>
      <c r="J122" s="162">
        <v>0</v>
      </c>
      <c r="K122" s="162" t="s">
        <v>60</v>
      </c>
      <c r="L122" s="162">
        <v>0</v>
      </c>
      <c r="M122" s="162">
        <v>0</v>
      </c>
      <c r="N122" s="162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162">
        <v>0</v>
      </c>
      <c r="Y122" s="162">
        <v>0</v>
      </c>
      <c r="Z122" s="162">
        <v>0</v>
      </c>
      <c r="AA122" s="162">
        <v>0</v>
      </c>
      <c r="AB122" s="162">
        <v>0</v>
      </c>
      <c r="AC122" s="162">
        <v>0</v>
      </c>
      <c r="AD122" s="162">
        <v>0</v>
      </c>
      <c r="AE122" s="162">
        <v>0</v>
      </c>
      <c r="AF122" s="162">
        <v>0</v>
      </c>
      <c r="AG122" s="162">
        <v>0</v>
      </c>
      <c r="AH122" s="162">
        <v>0</v>
      </c>
      <c r="AI122" s="162">
        <v>0</v>
      </c>
      <c r="AJ122" s="162">
        <v>0</v>
      </c>
      <c r="AK122" s="162">
        <v>0</v>
      </c>
      <c r="AL122" s="162">
        <v>0</v>
      </c>
      <c r="AM122" s="162">
        <v>0</v>
      </c>
      <c r="AN122" s="162">
        <v>0</v>
      </c>
      <c r="AO122" s="162">
        <v>0</v>
      </c>
      <c r="AP122" s="162">
        <v>0</v>
      </c>
      <c r="AQ122" s="162">
        <v>0</v>
      </c>
      <c r="AR122" s="162">
        <v>0</v>
      </c>
      <c r="AS122" s="162">
        <v>0</v>
      </c>
      <c r="AT122" s="162">
        <v>0</v>
      </c>
      <c r="AU122" s="169" t="s">
        <v>300</v>
      </c>
      <c r="AV122" s="162">
        <f t="shared" si="6"/>
        <v>288</v>
      </c>
      <c r="AW122" s="162">
        <v>288</v>
      </c>
      <c r="AX122" s="162">
        <v>0</v>
      </c>
      <c r="AY122" s="162">
        <v>0</v>
      </c>
      <c r="AZ122" s="162">
        <v>0</v>
      </c>
      <c r="BA122" s="162">
        <v>0</v>
      </c>
      <c r="BB122" s="162"/>
    </row>
    <row r="123" spans="1:54" ht="31.5" x14ac:dyDescent="0.15">
      <c r="A123" s="168" t="s">
        <v>932</v>
      </c>
      <c r="B123" s="181" t="s">
        <v>301</v>
      </c>
      <c r="C123" s="181" t="s">
        <v>302</v>
      </c>
      <c r="D123" s="185" t="s">
        <v>303</v>
      </c>
      <c r="E123" s="183">
        <v>42217</v>
      </c>
      <c r="F123" s="184">
        <v>9820251</v>
      </c>
      <c r="G123" s="161" t="s">
        <v>304</v>
      </c>
      <c r="H123" s="168" t="s">
        <v>305</v>
      </c>
      <c r="I123" s="162" t="s">
        <v>60</v>
      </c>
      <c r="J123" s="162">
        <v>0</v>
      </c>
      <c r="K123" s="162" t="s">
        <v>73</v>
      </c>
      <c r="L123" s="162">
        <v>0</v>
      </c>
      <c r="M123" s="162">
        <v>0</v>
      </c>
      <c r="N123" s="162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62">
        <v>0</v>
      </c>
      <c r="V123" s="162">
        <v>0</v>
      </c>
      <c r="W123" s="162">
        <v>0</v>
      </c>
      <c r="X123" s="162">
        <v>0</v>
      </c>
      <c r="Y123" s="162">
        <v>0</v>
      </c>
      <c r="Z123" s="162">
        <v>0</v>
      </c>
      <c r="AA123" s="162">
        <v>0</v>
      </c>
      <c r="AB123" s="162">
        <v>0</v>
      </c>
      <c r="AC123" s="162">
        <v>0</v>
      </c>
      <c r="AD123" s="162" t="s">
        <v>60</v>
      </c>
      <c r="AE123" s="162">
        <v>0</v>
      </c>
      <c r="AF123" s="162">
        <v>0</v>
      </c>
      <c r="AG123" s="162">
        <v>0</v>
      </c>
      <c r="AH123" s="162">
        <v>0</v>
      </c>
      <c r="AI123" s="162">
        <v>0</v>
      </c>
      <c r="AJ123" s="162">
        <v>0</v>
      </c>
      <c r="AK123" s="162">
        <v>0</v>
      </c>
      <c r="AL123" s="162">
        <v>0</v>
      </c>
      <c r="AM123" s="162">
        <v>0</v>
      </c>
      <c r="AN123" s="162" t="s">
        <v>60</v>
      </c>
      <c r="AO123" s="162">
        <v>0</v>
      </c>
      <c r="AP123" s="162">
        <v>0</v>
      </c>
      <c r="AQ123" s="162">
        <v>0</v>
      </c>
      <c r="AR123" s="162">
        <v>0</v>
      </c>
      <c r="AS123" s="162">
        <v>0</v>
      </c>
      <c r="AT123" s="162">
        <v>0</v>
      </c>
      <c r="AU123" s="169"/>
      <c r="AV123" s="162">
        <f t="shared" si="6"/>
        <v>321</v>
      </c>
      <c r="AW123" s="162">
        <v>165</v>
      </c>
      <c r="AX123" s="162">
        <v>0</v>
      </c>
      <c r="AY123" s="162">
        <v>0</v>
      </c>
      <c r="AZ123" s="162">
        <v>156</v>
      </c>
      <c r="BA123" s="162">
        <v>0</v>
      </c>
      <c r="BB123" s="162"/>
    </row>
    <row r="124" spans="1:54" ht="60" customHeight="1" x14ac:dyDescent="0.15">
      <c r="A124" s="168" t="s">
        <v>932</v>
      </c>
      <c r="B124" s="181" t="s">
        <v>306</v>
      </c>
      <c r="C124" s="181" t="s">
        <v>307</v>
      </c>
      <c r="D124" s="185" t="s">
        <v>308</v>
      </c>
      <c r="E124" s="183">
        <v>30058</v>
      </c>
      <c r="F124" s="184">
        <v>9828501</v>
      </c>
      <c r="G124" s="161" t="s">
        <v>309</v>
      </c>
      <c r="H124" s="168" t="s">
        <v>310</v>
      </c>
      <c r="I124" s="162" t="s">
        <v>60</v>
      </c>
      <c r="J124" s="162">
        <v>0</v>
      </c>
      <c r="K124" s="162" t="s">
        <v>60</v>
      </c>
      <c r="L124" s="162">
        <v>0</v>
      </c>
      <c r="M124" s="162"/>
      <c r="N124" s="162" t="s">
        <v>60</v>
      </c>
      <c r="O124" s="162" t="s">
        <v>60</v>
      </c>
      <c r="P124" s="162">
        <v>0</v>
      </c>
      <c r="Q124" s="162" t="s">
        <v>60</v>
      </c>
      <c r="R124" s="162">
        <v>0</v>
      </c>
      <c r="S124" s="162">
        <v>0</v>
      </c>
      <c r="T124" s="162" t="s">
        <v>60</v>
      </c>
      <c r="U124" s="162" t="s">
        <v>60</v>
      </c>
      <c r="V124" s="162" t="s">
        <v>60</v>
      </c>
      <c r="W124" s="162"/>
      <c r="X124" s="162">
        <v>0</v>
      </c>
      <c r="Y124" s="162">
        <v>0</v>
      </c>
      <c r="Z124" s="162"/>
      <c r="AA124" s="162">
        <v>0</v>
      </c>
      <c r="AB124" s="162" t="s">
        <v>60</v>
      </c>
      <c r="AC124" s="162">
        <v>0</v>
      </c>
      <c r="AD124" s="162" t="s">
        <v>60</v>
      </c>
      <c r="AE124" s="162" t="s">
        <v>60</v>
      </c>
      <c r="AF124" s="162">
        <v>0</v>
      </c>
      <c r="AG124" s="162">
        <v>0</v>
      </c>
      <c r="AH124" s="162">
        <v>0</v>
      </c>
      <c r="AI124" s="162" t="s">
        <v>60</v>
      </c>
      <c r="AJ124" s="162" t="s">
        <v>60</v>
      </c>
      <c r="AK124" s="162" t="s">
        <v>60</v>
      </c>
      <c r="AL124" s="162" t="s">
        <v>60</v>
      </c>
      <c r="AM124" s="162">
        <v>0</v>
      </c>
      <c r="AN124" s="162" t="s">
        <v>60</v>
      </c>
      <c r="AO124" s="162" t="s">
        <v>60</v>
      </c>
      <c r="AP124" s="162" t="s">
        <v>60</v>
      </c>
      <c r="AQ124" s="162">
        <v>0</v>
      </c>
      <c r="AR124" s="162">
        <v>0</v>
      </c>
      <c r="AS124" s="162">
        <v>0</v>
      </c>
      <c r="AT124" s="162" t="s">
        <v>60</v>
      </c>
      <c r="AU124" s="169" t="s">
        <v>940</v>
      </c>
      <c r="AV124" s="162">
        <f t="shared" si="6"/>
        <v>350</v>
      </c>
      <c r="AW124" s="162">
        <v>0</v>
      </c>
      <c r="AX124" s="162">
        <v>0</v>
      </c>
      <c r="AY124" s="162">
        <v>0</v>
      </c>
      <c r="AZ124" s="162">
        <v>0</v>
      </c>
      <c r="BA124" s="162">
        <v>350</v>
      </c>
      <c r="BB124" s="162" t="s">
        <v>311</v>
      </c>
    </row>
    <row r="125" spans="1:54" ht="31.5" x14ac:dyDescent="0.15">
      <c r="A125" s="168" t="s">
        <v>932</v>
      </c>
      <c r="B125" s="181" t="s">
        <v>236</v>
      </c>
      <c r="C125" s="181" t="s">
        <v>312</v>
      </c>
      <c r="D125" s="185" t="s">
        <v>925</v>
      </c>
      <c r="E125" s="183">
        <v>17258</v>
      </c>
      <c r="F125" s="184">
        <v>9828555</v>
      </c>
      <c r="G125" s="161" t="s">
        <v>313</v>
      </c>
      <c r="H125" s="168" t="s">
        <v>314</v>
      </c>
      <c r="I125" s="162" t="s">
        <v>60</v>
      </c>
      <c r="J125" s="162">
        <v>0</v>
      </c>
      <c r="K125" s="162">
        <v>0</v>
      </c>
      <c r="L125" s="162">
        <v>0</v>
      </c>
      <c r="M125" s="162" t="s">
        <v>60</v>
      </c>
      <c r="N125" s="162" t="s">
        <v>60</v>
      </c>
      <c r="O125" s="162">
        <v>0</v>
      </c>
      <c r="P125" s="162">
        <v>0</v>
      </c>
      <c r="Q125" s="162" t="s">
        <v>60</v>
      </c>
      <c r="R125" s="162">
        <v>0</v>
      </c>
      <c r="S125" s="162" t="s">
        <v>60</v>
      </c>
      <c r="T125" s="162" t="s">
        <v>60</v>
      </c>
      <c r="U125" s="162" t="s">
        <v>60</v>
      </c>
      <c r="V125" s="162" t="s">
        <v>60</v>
      </c>
      <c r="W125" s="162">
        <v>0</v>
      </c>
      <c r="X125" s="162">
        <v>0</v>
      </c>
      <c r="Y125" s="162" t="s">
        <v>60</v>
      </c>
      <c r="Z125" s="162">
        <v>0</v>
      </c>
      <c r="AA125" s="162">
        <v>0</v>
      </c>
      <c r="AB125" s="162">
        <v>0</v>
      </c>
      <c r="AC125" s="162">
        <v>0</v>
      </c>
      <c r="AD125" s="162">
        <v>0</v>
      </c>
      <c r="AE125" s="162" t="s">
        <v>60</v>
      </c>
      <c r="AF125" s="162">
        <v>0</v>
      </c>
      <c r="AG125" s="162">
        <v>0</v>
      </c>
      <c r="AH125" s="162">
        <v>0</v>
      </c>
      <c r="AI125" s="162">
        <v>0</v>
      </c>
      <c r="AJ125" s="162">
        <v>0</v>
      </c>
      <c r="AK125" s="162">
        <v>0</v>
      </c>
      <c r="AL125" s="162">
        <v>0</v>
      </c>
      <c r="AM125" s="162">
        <v>0</v>
      </c>
      <c r="AN125" s="162" t="s">
        <v>60</v>
      </c>
      <c r="AO125" s="162" t="s">
        <v>60</v>
      </c>
      <c r="AP125" s="162" t="s">
        <v>60</v>
      </c>
      <c r="AQ125" s="162" t="s">
        <v>60</v>
      </c>
      <c r="AR125" s="162">
        <v>0</v>
      </c>
      <c r="AS125" s="162">
        <v>0</v>
      </c>
      <c r="AT125" s="162">
        <v>0</v>
      </c>
      <c r="AU125" s="169"/>
      <c r="AV125" s="162">
        <f t="shared" si="6"/>
        <v>440</v>
      </c>
      <c r="AW125" s="162">
        <v>0</v>
      </c>
      <c r="AX125" s="162">
        <v>0</v>
      </c>
      <c r="AY125" s="162">
        <v>0</v>
      </c>
      <c r="AZ125" s="162">
        <v>0</v>
      </c>
      <c r="BA125" s="162">
        <v>440</v>
      </c>
      <c r="BB125" s="162">
        <v>0</v>
      </c>
    </row>
    <row r="126" spans="1:54" ht="91.5" customHeight="1" x14ac:dyDescent="0.15">
      <c r="A126" s="168" t="s">
        <v>932</v>
      </c>
      <c r="B126" s="181" t="s">
        <v>315</v>
      </c>
      <c r="C126" s="181" t="s">
        <v>316</v>
      </c>
      <c r="D126" s="185" t="s">
        <v>317</v>
      </c>
      <c r="E126" s="183">
        <v>41944</v>
      </c>
      <c r="F126" s="184">
        <v>9828502</v>
      </c>
      <c r="G126" s="161" t="s">
        <v>318</v>
      </c>
      <c r="H126" s="168" t="s">
        <v>319</v>
      </c>
      <c r="I126" s="162" t="s">
        <v>60</v>
      </c>
      <c r="J126" s="162">
        <v>0</v>
      </c>
      <c r="K126" s="162" t="s">
        <v>60</v>
      </c>
      <c r="L126" s="162">
        <v>0</v>
      </c>
      <c r="M126" s="162"/>
      <c r="N126" s="162" t="s">
        <v>60</v>
      </c>
      <c r="O126" s="162" t="s">
        <v>60</v>
      </c>
      <c r="P126" s="162">
        <v>0</v>
      </c>
      <c r="Q126" s="162" t="s">
        <v>60</v>
      </c>
      <c r="R126" s="162">
        <v>0</v>
      </c>
      <c r="S126" s="162">
        <v>0</v>
      </c>
      <c r="T126" s="162" t="s">
        <v>60</v>
      </c>
      <c r="U126" s="162" t="s">
        <v>60</v>
      </c>
      <c r="V126" s="162" t="s">
        <v>60</v>
      </c>
      <c r="W126" s="162" t="s">
        <v>73</v>
      </c>
      <c r="X126" s="162">
        <v>0</v>
      </c>
      <c r="Y126" s="162" t="s">
        <v>60</v>
      </c>
      <c r="Z126" s="162">
        <v>0</v>
      </c>
      <c r="AA126" s="162" t="s">
        <v>73</v>
      </c>
      <c r="AB126" s="162">
        <v>0</v>
      </c>
      <c r="AC126" s="162">
        <v>0</v>
      </c>
      <c r="AD126" s="162" t="s">
        <v>60</v>
      </c>
      <c r="AE126" s="162" t="s">
        <v>60</v>
      </c>
      <c r="AF126" s="162">
        <v>0</v>
      </c>
      <c r="AG126" s="162">
        <v>0</v>
      </c>
      <c r="AH126" s="162" t="s">
        <v>60</v>
      </c>
      <c r="AI126" s="162">
        <v>0</v>
      </c>
      <c r="AJ126" s="162">
        <v>0</v>
      </c>
      <c r="AK126" s="162" t="s">
        <v>60</v>
      </c>
      <c r="AL126" s="162" t="s">
        <v>60</v>
      </c>
      <c r="AM126" s="162">
        <v>0</v>
      </c>
      <c r="AN126" s="162">
        <v>0</v>
      </c>
      <c r="AO126" s="162" t="s">
        <v>60</v>
      </c>
      <c r="AP126" s="162" t="s">
        <v>60</v>
      </c>
      <c r="AQ126" s="162"/>
      <c r="AR126" s="162">
        <v>0</v>
      </c>
      <c r="AS126" s="162">
        <v>0</v>
      </c>
      <c r="AT126" s="162" t="s">
        <v>73</v>
      </c>
      <c r="AU126" s="169" t="s">
        <v>320</v>
      </c>
      <c r="AV126" s="162">
        <f t="shared" si="6"/>
        <v>525</v>
      </c>
      <c r="AW126" s="162">
        <v>50</v>
      </c>
      <c r="AX126" s="162">
        <v>8</v>
      </c>
      <c r="AY126" s="162">
        <v>0</v>
      </c>
      <c r="AZ126" s="162">
        <v>0</v>
      </c>
      <c r="BA126" s="162">
        <v>467</v>
      </c>
      <c r="BB126" s="162" t="s">
        <v>321</v>
      </c>
    </row>
    <row r="127" spans="1:54" ht="41.45" customHeight="1" x14ac:dyDescent="0.15">
      <c r="A127" s="168" t="s">
        <v>933</v>
      </c>
      <c r="B127" s="181" t="s">
        <v>323</v>
      </c>
      <c r="C127" s="181" t="s">
        <v>324</v>
      </c>
      <c r="D127" s="185" t="s">
        <v>325</v>
      </c>
      <c r="E127" s="183">
        <v>35265</v>
      </c>
      <c r="F127" s="184" t="s">
        <v>326</v>
      </c>
      <c r="G127" s="161" t="s">
        <v>327</v>
      </c>
      <c r="H127" s="168" t="s">
        <v>328</v>
      </c>
      <c r="I127" s="162" t="s">
        <v>60</v>
      </c>
      <c r="J127" s="162" t="s">
        <v>225</v>
      </c>
      <c r="K127" s="162" t="s">
        <v>225</v>
      </c>
      <c r="L127" s="162" t="s">
        <v>225</v>
      </c>
      <c r="M127" s="162" t="s">
        <v>225</v>
      </c>
      <c r="N127" s="162" t="s">
        <v>225</v>
      </c>
      <c r="O127" s="162"/>
      <c r="P127" s="162" t="s">
        <v>225</v>
      </c>
      <c r="Q127" s="162" t="s">
        <v>225</v>
      </c>
      <c r="R127" s="162" t="s">
        <v>225</v>
      </c>
      <c r="S127" s="162" t="s">
        <v>73</v>
      </c>
      <c r="T127" s="162" t="s">
        <v>225</v>
      </c>
      <c r="U127" s="162"/>
      <c r="V127" s="162" t="s">
        <v>60</v>
      </c>
      <c r="W127" s="162" t="s">
        <v>225</v>
      </c>
      <c r="X127" s="162" t="s">
        <v>225</v>
      </c>
      <c r="Y127" s="162" t="s">
        <v>225</v>
      </c>
      <c r="Z127" s="162" t="s">
        <v>225</v>
      </c>
      <c r="AA127" s="162" t="s">
        <v>225</v>
      </c>
      <c r="AB127" s="162" t="s">
        <v>225</v>
      </c>
      <c r="AC127" s="162" t="s">
        <v>225</v>
      </c>
      <c r="AD127" s="162" t="s">
        <v>225</v>
      </c>
      <c r="AE127" s="162" t="s">
        <v>225</v>
      </c>
      <c r="AF127" s="162" t="s">
        <v>225</v>
      </c>
      <c r="AG127" s="162" t="s">
        <v>225</v>
      </c>
      <c r="AH127" s="162" t="s">
        <v>225</v>
      </c>
      <c r="AI127" s="162" t="s">
        <v>225</v>
      </c>
      <c r="AJ127" s="162" t="s">
        <v>225</v>
      </c>
      <c r="AK127" s="162" t="s">
        <v>225</v>
      </c>
      <c r="AL127" s="162" t="s">
        <v>225</v>
      </c>
      <c r="AM127" s="162" t="s">
        <v>225</v>
      </c>
      <c r="AN127" s="162" t="s">
        <v>73</v>
      </c>
      <c r="AO127" s="162" t="s">
        <v>225</v>
      </c>
      <c r="AP127" s="162" t="s">
        <v>60</v>
      </c>
      <c r="AQ127" s="162" t="s">
        <v>225</v>
      </c>
      <c r="AR127" s="162" t="s">
        <v>225</v>
      </c>
      <c r="AS127" s="162" t="s">
        <v>225</v>
      </c>
      <c r="AT127" s="162" t="s">
        <v>225</v>
      </c>
      <c r="AU127" s="169"/>
      <c r="AV127" s="162">
        <f t="shared" ref="AV127:AV135" si="7">SUM(AW127:BA127)</f>
        <v>54</v>
      </c>
      <c r="AW127" s="162" t="s">
        <v>225</v>
      </c>
      <c r="AX127" s="162" t="s">
        <v>225</v>
      </c>
      <c r="AY127" s="162" t="s">
        <v>225</v>
      </c>
      <c r="AZ127" s="162" t="s">
        <v>225</v>
      </c>
      <c r="BA127" s="162">
        <v>54</v>
      </c>
      <c r="BB127" s="162" t="s">
        <v>87</v>
      </c>
    </row>
    <row r="128" spans="1:54" ht="40.15" customHeight="1" x14ac:dyDescent="0.15">
      <c r="A128" s="168" t="s">
        <v>933</v>
      </c>
      <c r="B128" s="181" t="s">
        <v>329</v>
      </c>
      <c r="C128" s="181" t="s">
        <v>330</v>
      </c>
      <c r="D128" s="185" t="s">
        <v>329</v>
      </c>
      <c r="E128" s="183">
        <v>45839</v>
      </c>
      <c r="F128" s="184" t="s">
        <v>326</v>
      </c>
      <c r="G128" s="161" t="s">
        <v>331</v>
      </c>
      <c r="H128" s="168" t="s">
        <v>332</v>
      </c>
      <c r="I128" s="162" t="s">
        <v>225</v>
      </c>
      <c r="J128" s="162" t="s">
        <v>225</v>
      </c>
      <c r="K128" s="162" t="s">
        <v>225</v>
      </c>
      <c r="L128" s="162" t="s">
        <v>225</v>
      </c>
      <c r="M128" s="162" t="s">
        <v>225</v>
      </c>
      <c r="N128" s="162" t="s">
        <v>225</v>
      </c>
      <c r="O128" s="162" t="s">
        <v>225</v>
      </c>
      <c r="P128" s="162" t="s">
        <v>225</v>
      </c>
      <c r="Q128" s="162" t="s">
        <v>225</v>
      </c>
      <c r="R128" s="162" t="s">
        <v>225</v>
      </c>
      <c r="S128" s="162" t="s">
        <v>225</v>
      </c>
      <c r="T128" s="162" t="s">
        <v>225</v>
      </c>
      <c r="U128" s="162" t="s">
        <v>225</v>
      </c>
      <c r="V128" s="162" t="s">
        <v>225</v>
      </c>
      <c r="W128" s="162" t="s">
        <v>225</v>
      </c>
      <c r="X128" s="162" t="s">
        <v>225</v>
      </c>
      <c r="Y128" s="162" t="s">
        <v>225</v>
      </c>
      <c r="Z128" s="162" t="s">
        <v>225</v>
      </c>
      <c r="AA128" s="162" t="s">
        <v>225</v>
      </c>
      <c r="AB128" s="162" t="s">
        <v>225</v>
      </c>
      <c r="AC128" s="162" t="s">
        <v>225</v>
      </c>
      <c r="AD128" s="162" t="s">
        <v>225</v>
      </c>
      <c r="AE128" s="162" t="s">
        <v>73</v>
      </c>
      <c r="AF128" s="162" t="s">
        <v>225</v>
      </c>
      <c r="AG128" s="162" t="s">
        <v>225</v>
      </c>
      <c r="AH128" s="162" t="s">
        <v>225</v>
      </c>
      <c r="AI128" s="162" t="s">
        <v>225</v>
      </c>
      <c r="AJ128" s="162" t="s">
        <v>225</v>
      </c>
      <c r="AK128" s="162" t="s">
        <v>225</v>
      </c>
      <c r="AL128" s="162" t="s">
        <v>225</v>
      </c>
      <c r="AM128" s="162" t="s">
        <v>225</v>
      </c>
      <c r="AN128" s="162" t="s">
        <v>225</v>
      </c>
      <c r="AO128" s="162" t="s">
        <v>225</v>
      </c>
      <c r="AP128" s="162" t="s">
        <v>225</v>
      </c>
      <c r="AQ128" s="162" t="s">
        <v>225</v>
      </c>
      <c r="AR128" s="162" t="s">
        <v>225</v>
      </c>
      <c r="AS128" s="162" t="s">
        <v>225</v>
      </c>
      <c r="AT128" s="162" t="s">
        <v>225</v>
      </c>
      <c r="AU128" s="169"/>
      <c r="AV128" s="162">
        <f t="shared" si="7"/>
        <v>34</v>
      </c>
      <c r="AW128" s="162" t="s">
        <v>225</v>
      </c>
      <c r="AX128" s="162" t="s">
        <v>225</v>
      </c>
      <c r="AY128" s="162" t="s">
        <v>225</v>
      </c>
      <c r="AZ128" s="162" t="s">
        <v>225</v>
      </c>
      <c r="BA128" s="162">
        <v>34</v>
      </c>
      <c r="BB128" s="162" t="s">
        <v>225</v>
      </c>
    </row>
    <row r="129" spans="1:54" ht="70.900000000000006" customHeight="1" x14ac:dyDescent="0.15">
      <c r="A129" s="168" t="s">
        <v>933</v>
      </c>
      <c r="B129" s="181" t="s">
        <v>334</v>
      </c>
      <c r="C129" s="181" t="s">
        <v>335</v>
      </c>
      <c r="D129" s="185" t="s">
        <v>336</v>
      </c>
      <c r="E129" s="183">
        <v>31429</v>
      </c>
      <c r="F129" s="199" t="s">
        <v>337</v>
      </c>
      <c r="G129" s="161" t="s">
        <v>338</v>
      </c>
      <c r="H129" s="168" t="s">
        <v>339</v>
      </c>
      <c r="I129" s="162" t="s">
        <v>60</v>
      </c>
      <c r="J129" s="162" t="s">
        <v>225</v>
      </c>
      <c r="K129" s="162" t="s">
        <v>225</v>
      </c>
      <c r="L129" s="162" t="s">
        <v>225</v>
      </c>
      <c r="M129" s="162" t="s">
        <v>60</v>
      </c>
      <c r="N129" s="162" t="s">
        <v>60</v>
      </c>
      <c r="O129" s="162" t="s">
        <v>60</v>
      </c>
      <c r="P129" s="162" t="s">
        <v>225</v>
      </c>
      <c r="Q129" s="162" t="s">
        <v>60</v>
      </c>
      <c r="R129" s="162" t="s">
        <v>225</v>
      </c>
      <c r="S129" s="162" t="s">
        <v>225</v>
      </c>
      <c r="T129" s="162" t="s">
        <v>60</v>
      </c>
      <c r="U129" s="162" t="s">
        <v>60</v>
      </c>
      <c r="V129" s="162" t="s">
        <v>60</v>
      </c>
      <c r="W129" s="162" t="s">
        <v>225</v>
      </c>
      <c r="X129" s="162" t="s">
        <v>225</v>
      </c>
      <c r="Y129" s="162" t="s">
        <v>60</v>
      </c>
      <c r="Z129" s="162" t="s">
        <v>161</v>
      </c>
      <c r="AA129" s="162" t="s">
        <v>60</v>
      </c>
      <c r="AB129" s="162" t="s">
        <v>225</v>
      </c>
      <c r="AC129" s="162" t="s">
        <v>225</v>
      </c>
      <c r="AD129" s="162" t="s">
        <v>60</v>
      </c>
      <c r="AE129" s="162" t="s">
        <v>60</v>
      </c>
      <c r="AF129" s="162" t="s">
        <v>225</v>
      </c>
      <c r="AG129" s="162" t="s">
        <v>225</v>
      </c>
      <c r="AH129" s="162"/>
      <c r="AI129" s="162" t="s">
        <v>225</v>
      </c>
      <c r="AJ129" s="162" t="s">
        <v>73</v>
      </c>
      <c r="AK129" s="162" t="s">
        <v>60</v>
      </c>
      <c r="AL129" s="162" t="s">
        <v>73</v>
      </c>
      <c r="AM129" s="162" t="s">
        <v>225</v>
      </c>
      <c r="AN129" s="162" t="s">
        <v>60</v>
      </c>
      <c r="AO129" s="162" t="s">
        <v>60</v>
      </c>
      <c r="AP129" s="162" t="s">
        <v>60</v>
      </c>
      <c r="AQ129" s="162" t="s">
        <v>225</v>
      </c>
      <c r="AR129" s="162" t="s">
        <v>225</v>
      </c>
      <c r="AS129" s="162" t="s">
        <v>225</v>
      </c>
      <c r="AT129" s="162" t="s">
        <v>60</v>
      </c>
      <c r="AU129" s="169" t="s">
        <v>340</v>
      </c>
      <c r="AV129" s="162">
        <f t="shared" si="7"/>
        <v>347</v>
      </c>
      <c r="AW129" s="162" t="s">
        <v>225</v>
      </c>
      <c r="AX129" s="162" t="s">
        <v>225</v>
      </c>
      <c r="AY129" s="162" t="s">
        <v>225</v>
      </c>
      <c r="AZ129" s="162" t="s">
        <v>225</v>
      </c>
      <c r="BA129" s="162">
        <v>347</v>
      </c>
      <c r="BB129" s="162" t="s">
        <v>341</v>
      </c>
    </row>
    <row r="130" spans="1:54" ht="42" x14ac:dyDescent="0.15">
      <c r="A130" s="168" t="s">
        <v>933</v>
      </c>
      <c r="B130" s="181" t="s">
        <v>342</v>
      </c>
      <c r="C130" s="181" t="s">
        <v>343</v>
      </c>
      <c r="D130" s="185" t="s">
        <v>344</v>
      </c>
      <c r="E130" s="200">
        <v>42644</v>
      </c>
      <c r="F130" s="184" t="s">
        <v>345</v>
      </c>
      <c r="G130" s="161" t="s">
        <v>346</v>
      </c>
      <c r="H130" s="168" t="s">
        <v>347</v>
      </c>
      <c r="I130" s="162" t="s">
        <v>60</v>
      </c>
      <c r="J130" s="162" t="s">
        <v>225</v>
      </c>
      <c r="K130" s="162" t="s">
        <v>225</v>
      </c>
      <c r="L130" s="162" t="s">
        <v>225</v>
      </c>
      <c r="M130" s="162" t="s">
        <v>225</v>
      </c>
      <c r="N130" s="162" t="s">
        <v>60</v>
      </c>
      <c r="O130" s="162" t="s">
        <v>60</v>
      </c>
      <c r="P130" s="162" t="s">
        <v>225</v>
      </c>
      <c r="Q130" s="162" t="s">
        <v>60</v>
      </c>
      <c r="R130" s="162" t="s">
        <v>225</v>
      </c>
      <c r="S130" s="162" t="s">
        <v>225</v>
      </c>
      <c r="T130" s="162" t="s">
        <v>225</v>
      </c>
      <c r="U130" s="162" t="s">
        <v>60</v>
      </c>
      <c r="V130" s="162" t="s">
        <v>225</v>
      </c>
      <c r="W130" s="162" t="s">
        <v>225</v>
      </c>
      <c r="X130" s="162" t="s">
        <v>225</v>
      </c>
      <c r="Y130" s="162" t="s">
        <v>225</v>
      </c>
      <c r="Z130" s="162" t="s">
        <v>225</v>
      </c>
      <c r="AA130" s="162" t="s">
        <v>60</v>
      </c>
      <c r="AB130" s="162" t="s">
        <v>225</v>
      </c>
      <c r="AC130" s="162" t="s">
        <v>225</v>
      </c>
      <c r="AD130" s="162" t="s">
        <v>225</v>
      </c>
      <c r="AE130" s="162" t="s">
        <v>60</v>
      </c>
      <c r="AF130" s="162" t="s">
        <v>225</v>
      </c>
      <c r="AG130" s="162" t="s">
        <v>225</v>
      </c>
      <c r="AH130" s="162" t="s">
        <v>225</v>
      </c>
      <c r="AI130" s="162" t="s">
        <v>225</v>
      </c>
      <c r="AJ130" s="162" t="s">
        <v>225</v>
      </c>
      <c r="AK130" s="162" t="s">
        <v>225</v>
      </c>
      <c r="AL130" s="162" t="s">
        <v>225</v>
      </c>
      <c r="AM130" s="162" t="s">
        <v>225</v>
      </c>
      <c r="AN130" s="162" t="s">
        <v>225</v>
      </c>
      <c r="AO130" s="162" t="s">
        <v>225</v>
      </c>
      <c r="AP130" s="162" t="s">
        <v>60</v>
      </c>
      <c r="AQ130" s="162" t="s">
        <v>225</v>
      </c>
      <c r="AR130" s="162" t="s">
        <v>225</v>
      </c>
      <c r="AS130" s="162" t="s">
        <v>225</v>
      </c>
      <c r="AT130" s="162" t="s">
        <v>225</v>
      </c>
      <c r="AU130" s="169" t="s">
        <v>348</v>
      </c>
      <c r="AV130" s="162">
        <f t="shared" si="7"/>
        <v>116</v>
      </c>
      <c r="AW130" s="162" t="s">
        <v>225</v>
      </c>
      <c r="AX130" s="162" t="s">
        <v>225</v>
      </c>
      <c r="AY130" s="162" t="s">
        <v>225</v>
      </c>
      <c r="AZ130" s="162" t="s">
        <v>225</v>
      </c>
      <c r="BA130" s="162">
        <v>116</v>
      </c>
      <c r="BB130" s="162" t="s">
        <v>267</v>
      </c>
    </row>
    <row r="131" spans="1:54" ht="43.15" customHeight="1" x14ac:dyDescent="0.15">
      <c r="A131" s="168" t="s">
        <v>933</v>
      </c>
      <c r="B131" s="181" t="s">
        <v>349</v>
      </c>
      <c r="C131" s="181" t="s">
        <v>350</v>
      </c>
      <c r="D131" s="185" t="s">
        <v>351</v>
      </c>
      <c r="E131" s="183">
        <v>41609</v>
      </c>
      <c r="F131" s="184" t="s">
        <v>352</v>
      </c>
      <c r="G131" s="161" t="s">
        <v>353</v>
      </c>
      <c r="H131" s="168" t="s">
        <v>354</v>
      </c>
      <c r="I131" s="162" t="s">
        <v>60</v>
      </c>
      <c r="J131" s="162" t="s">
        <v>225</v>
      </c>
      <c r="K131" s="162" t="s">
        <v>225</v>
      </c>
      <c r="L131" s="162" t="s">
        <v>225</v>
      </c>
      <c r="M131" s="201" t="s">
        <v>225</v>
      </c>
      <c r="N131" s="162" t="s">
        <v>225</v>
      </c>
      <c r="O131" s="162" t="s">
        <v>225</v>
      </c>
      <c r="P131" s="162" t="s">
        <v>225</v>
      </c>
      <c r="Q131" s="162" t="s">
        <v>60</v>
      </c>
      <c r="R131" s="162" t="s">
        <v>225</v>
      </c>
      <c r="S131" s="162" t="s">
        <v>225</v>
      </c>
      <c r="T131" s="162" t="s">
        <v>225</v>
      </c>
      <c r="U131" s="162" t="s">
        <v>225</v>
      </c>
      <c r="V131" s="162" t="s">
        <v>225</v>
      </c>
      <c r="W131" s="162" t="s">
        <v>225</v>
      </c>
      <c r="X131" s="162" t="s">
        <v>225</v>
      </c>
      <c r="Y131" s="162" t="s">
        <v>225</v>
      </c>
      <c r="Z131" s="162" t="s">
        <v>225</v>
      </c>
      <c r="AA131" s="162" t="s">
        <v>225</v>
      </c>
      <c r="AB131" s="162" t="s">
        <v>225</v>
      </c>
      <c r="AC131" s="162" t="s">
        <v>225</v>
      </c>
      <c r="AD131" s="162" t="s">
        <v>225</v>
      </c>
      <c r="AE131" s="162" t="s">
        <v>225</v>
      </c>
      <c r="AF131" s="162" t="s">
        <v>225</v>
      </c>
      <c r="AG131" s="162" t="s">
        <v>225</v>
      </c>
      <c r="AH131" s="162" t="s">
        <v>225</v>
      </c>
      <c r="AI131" s="162" t="s">
        <v>225</v>
      </c>
      <c r="AJ131" s="162" t="s">
        <v>225</v>
      </c>
      <c r="AK131" s="162" t="s">
        <v>225</v>
      </c>
      <c r="AL131" s="162" t="s">
        <v>225</v>
      </c>
      <c r="AM131" s="162" t="s">
        <v>225</v>
      </c>
      <c r="AN131" s="162" t="s">
        <v>225</v>
      </c>
      <c r="AO131" s="162" t="s">
        <v>225</v>
      </c>
      <c r="AP131" s="162" t="s">
        <v>225</v>
      </c>
      <c r="AQ131" s="162" t="s">
        <v>225</v>
      </c>
      <c r="AR131" s="162" t="s">
        <v>225</v>
      </c>
      <c r="AS131" s="162" t="s">
        <v>225</v>
      </c>
      <c r="AT131" s="162" t="s">
        <v>225</v>
      </c>
      <c r="AU131" s="169" t="s">
        <v>355</v>
      </c>
      <c r="AV131" s="162">
        <f t="shared" si="7"/>
        <v>98</v>
      </c>
      <c r="AW131" s="162" t="s">
        <v>225</v>
      </c>
      <c r="AX131" s="162" t="s">
        <v>225</v>
      </c>
      <c r="AY131" s="162" t="s">
        <v>225</v>
      </c>
      <c r="AZ131" s="162">
        <v>60</v>
      </c>
      <c r="BA131" s="162">
        <v>38</v>
      </c>
      <c r="BB131" s="162" t="s">
        <v>225</v>
      </c>
    </row>
    <row r="132" spans="1:54" ht="40.9" customHeight="1" x14ac:dyDescent="0.15">
      <c r="A132" s="168" t="s">
        <v>933</v>
      </c>
      <c r="B132" s="181" t="s">
        <v>284</v>
      </c>
      <c r="C132" s="181" t="s">
        <v>356</v>
      </c>
      <c r="D132" s="185" t="s">
        <v>357</v>
      </c>
      <c r="E132" s="183">
        <v>30055</v>
      </c>
      <c r="F132" s="184" t="s">
        <v>358</v>
      </c>
      <c r="G132" s="161" t="s">
        <v>359</v>
      </c>
      <c r="H132" s="168" t="s">
        <v>360</v>
      </c>
      <c r="I132" s="162" t="s">
        <v>60</v>
      </c>
      <c r="J132" s="162" t="s">
        <v>225</v>
      </c>
      <c r="K132" s="162" t="s">
        <v>225</v>
      </c>
      <c r="L132" s="162" t="s">
        <v>225</v>
      </c>
      <c r="M132" s="162" t="s">
        <v>60</v>
      </c>
      <c r="N132" s="162" t="s">
        <v>225</v>
      </c>
      <c r="O132" s="162" t="s">
        <v>225</v>
      </c>
      <c r="P132" s="162" t="s">
        <v>225</v>
      </c>
      <c r="Q132" s="162" t="s">
        <v>225</v>
      </c>
      <c r="R132" s="162" t="s">
        <v>225</v>
      </c>
      <c r="S132" s="162" t="s">
        <v>225</v>
      </c>
      <c r="T132" s="162" t="s">
        <v>225</v>
      </c>
      <c r="U132" s="162" t="s">
        <v>225</v>
      </c>
      <c r="V132" s="162" t="s">
        <v>225</v>
      </c>
      <c r="W132" s="162" t="s">
        <v>225</v>
      </c>
      <c r="X132" s="162" t="s">
        <v>225</v>
      </c>
      <c r="Y132" s="162" t="s">
        <v>60</v>
      </c>
      <c r="Z132" s="162" t="s">
        <v>225</v>
      </c>
      <c r="AA132" s="162" t="s">
        <v>225</v>
      </c>
      <c r="AB132" s="162" t="s">
        <v>225</v>
      </c>
      <c r="AC132" s="162" t="s">
        <v>225</v>
      </c>
      <c r="AD132" s="162" t="s">
        <v>225</v>
      </c>
      <c r="AE132" s="162" t="s">
        <v>225</v>
      </c>
      <c r="AF132" s="162" t="s">
        <v>225</v>
      </c>
      <c r="AG132" s="162" t="s">
        <v>225</v>
      </c>
      <c r="AH132" s="162" t="s">
        <v>225</v>
      </c>
      <c r="AI132" s="162" t="s">
        <v>225</v>
      </c>
      <c r="AJ132" s="162" t="s">
        <v>225</v>
      </c>
      <c r="AK132" s="162" t="s">
        <v>225</v>
      </c>
      <c r="AL132" s="162" t="s">
        <v>225</v>
      </c>
      <c r="AM132" s="162" t="s">
        <v>225</v>
      </c>
      <c r="AN132" s="162" t="s">
        <v>60</v>
      </c>
      <c r="AO132" s="162" t="s">
        <v>60</v>
      </c>
      <c r="AP132" s="162" t="s">
        <v>225</v>
      </c>
      <c r="AQ132" s="162" t="s">
        <v>225</v>
      </c>
      <c r="AR132" s="162" t="s">
        <v>225</v>
      </c>
      <c r="AS132" s="162" t="s">
        <v>225</v>
      </c>
      <c r="AT132" s="162" t="s">
        <v>225</v>
      </c>
      <c r="AU132" s="169" t="s">
        <v>180</v>
      </c>
      <c r="AV132" s="162">
        <f t="shared" si="7"/>
        <v>94</v>
      </c>
      <c r="AW132" s="162" t="s">
        <v>225</v>
      </c>
      <c r="AX132" s="162" t="s">
        <v>225</v>
      </c>
      <c r="AY132" s="162" t="s">
        <v>225</v>
      </c>
      <c r="AZ132" s="162" t="s">
        <v>225</v>
      </c>
      <c r="BA132" s="162">
        <v>94</v>
      </c>
      <c r="BB132" s="162" t="s">
        <v>87</v>
      </c>
    </row>
    <row r="133" spans="1:54" ht="42.6" customHeight="1" x14ac:dyDescent="0.15">
      <c r="A133" s="168" t="s">
        <v>933</v>
      </c>
      <c r="B133" s="181" t="s">
        <v>361</v>
      </c>
      <c r="C133" s="181" t="s">
        <v>362</v>
      </c>
      <c r="D133" s="161" t="s">
        <v>363</v>
      </c>
      <c r="E133" s="202">
        <v>37391</v>
      </c>
      <c r="F133" s="184" t="s">
        <v>364</v>
      </c>
      <c r="G133" s="161" t="s">
        <v>365</v>
      </c>
      <c r="H133" s="168" t="s">
        <v>366</v>
      </c>
      <c r="I133" s="162" t="s">
        <v>225</v>
      </c>
      <c r="J133" s="162" t="s">
        <v>225</v>
      </c>
      <c r="K133" s="162" t="s">
        <v>60</v>
      </c>
      <c r="L133" s="162"/>
      <c r="M133" s="162" t="s">
        <v>161</v>
      </c>
      <c r="N133" s="162" t="s">
        <v>225</v>
      </c>
      <c r="O133" s="162" t="s">
        <v>225</v>
      </c>
      <c r="P133" s="162" t="s">
        <v>225</v>
      </c>
      <c r="Q133" s="162" t="s">
        <v>225</v>
      </c>
      <c r="R133" s="162" t="s">
        <v>225</v>
      </c>
      <c r="S133" s="162" t="s">
        <v>225</v>
      </c>
      <c r="T133" s="162" t="s">
        <v>225</v>
      </c>
      <c r="U133" s="162" t="s">
        <v>225</v>
      </c>
      <c r="V133" s="162" t="s">
        <v>225</v>
      </c>
      <c r="W133" s="162" t="s">
        <v>225</v>
      </c>
      <c r="X133" s="162" t="s">
        <v>225</v>
      </c>
      <c r="Y133" s="162" t="s">
        <v>225</v>
      </c>
      <c r="Z133" s="162" t="s">
        <v>225</v>
      </c>
      <c r="AA133" s="162" t="s">
        <v>225</v>
      </c>
      <c r="AB133" s="162" t="s">
        <v>225</v>
      </c>
      <c r="AC133" s="162" t="s">
        <v>225</v>
      </c>
      <c r="AD133" s="162" t="s">
        <v>225</v>
      </c>
      <c r="AE133" s="162" t="s">
        <v>225</v>
      </c>
      <c r="AF133" s="162" t="s">
        <v>225</v>
      </c>
      <c r="AG133" s="162" t="s">
        <v>225</v>
      </c>
      <c r="AH133" s="162" t="s">
        <v>225</v>
      </c>
      <c r="AI133" s="162" t="s">
        <v>225</v>
      </c>
      <c r="AJ133" s="162" t="s">
        <v>225</v>
      </c>
      <c r="AK133" s="162" t="s">
        <v>225</v>
      </c>
      <c r="AL133" s="162" t="s">
        <v>225</v>
      </c>
      <c r="AM133" s="162" t="s">
        <v>225</v>
      </c>
      <c r="AN133" s="162" t="s">
        <v>60</v>
      </c>
      <c r="AO133" s="162" t="s">
        <v>225</v>
      </c>
      <c r="AP133" s="162" t="s">
        <v>225</v>
      </c>
      <c r="AQ133" s="162" t="s">
        <v>225</v>
      </c>
      <c r="AR133" s="162" t="s">
        <v>225</v>
      </c>
      <c r="AS133" s="162" t="s">
        <v>225</v>
      </c>
      <c r="AT133" s="162" t="s">
        <v>225</v>
      </c>
      <c r="AU133" s="169" t="s">
        <v>300</v>
      </c>
      <c r="AV133" s="162">
        <f t="shared" si="7"/>
        <v>200</v>
      </c>
      <c r="AW133" s="162">
        <v>200</v>
      </c>
      <c r="AX133" s="162" t="s">
        <v>225</v>
      </c>
      <c r="AY133" s="162" t="s">
        <v>225</v>
      </c>
      <c r="AZ133" s="162" t="s">
        <v>225</v>
      </c>
      <c r="BA133" s="162" t="s">
        <v>225</v>
      </c>
      <c r="BB133" s="162" t="s">
        <v>225</v>
      </c>
    </row>
    <row r="134" spans="1:54" ht="56.25" customHeight="1" x14ac:dyDescent="0.15">
      <c r="A134" s="168" t="s">
        <v>933</v>
      </c>
      <c r="B134" s="181" t="s">
        <v>361</v>
      </c>
      <c r="C134" s="181" t="s">
        <v>367</v>
      </c>
      <c r="D134" s="188" t="s">
        <v>368</v>
      </c>
      <c r="E134" s="183">
        <v>32342</v>
      </c>
      <c r="F134" s="184" t="s">
        <v>364</v>
      </c>
      <c r="G134" s="161" t="s">
        <v>365</v>
      </c>
      <c r="H134" s="168" t="s">
        <v>369</v>
      </c>
      <c r="I134" s="162" t="s">
        <v>60</v>
      </c>
      <c r="J134" s="162" t="s">
        <v>225</v>
      </c>
      <c r="K134" s="162"/>
      <c r="L134" s="162" t="s">
        <v>225</v>
      </c>
      <c r="M134" s="162" t="s">
        <v>60</v>
      </c>
      <c r="N134" s="162" t="s">
        <v>225</v>
      </c>
      <c r="O134" s="162" t="s">
        <v>60</v>
      </c>
      <c r="P134" s="162" t="s">
        <v>225</v>
      </c>
      <c r="Q134" s="162" t="s">
        <v>73</v>
      </c>
      <c r="R134" s="162" t="s">
        <v>225</v>
      </c>
      <c r="S134" s="162" t="s">
        <v>73</v>
      </c>
      <c r="T134" s="162" t="s">
        <v>225</v>
      </c>
      <c r="U134" s="162"/>
      <c r="V134" s="162" t="s">
        <v>60</v>
      </c>
      <c r="W134" s="162" t="s">
        <v>60</v>
      </c>
      <c r="X134" s="162" t="s">
        <v>73</v>
      </c>
      <c r="Y134" s="162" t="s">
        <v>60</v>
      </c>
      <c r="Z134" s="162" t="s">
        <v>225</v>
      </c>
      <c r="AA134" s="162" t="s">
        <v>225</v>
      </c>
      <c r="AB134" s="162" t="s">
        <v>225</v>
      </c>
      <c r="AC134" s="162" t="s">
        <v>225</v>
      </c>
      <c r="AD134" s="162" t="s">
        <v>73</v>
      </c>
      <c r="AE134" s="162" t="s">
        <v>73</v>
      </c>
      <c r="AF134" s="162" t="s">
        <v>225</v>
      </c>
      <c r="AG134" s="162" t="s">
        <v>225</v>
      </c>
      <c r="AH134" s="162" t="s">
        <v>225</v>
      </c>
      <c r="AI134" s="162" t="s">
        <v>225</v>
      </c>
      <c r="AJ134" s="162" t="s">
        <v>225</v>
      </c>
      <c r="AK134" s="162" t="s">
        <v>60</v>
      </c>
      <c r="AL134" s="162" t="s">
        <v>60</v>
      </c>
      <c r="AM134" s="162" t="s">
        <v>225</v>
      </c>
      <c r="AN134" s="162" t="s">
        <v>60</v>
      </c>
      <c r="AO134" s="162" t="s">
        <v>225</v>
      </c>
      <c r="AP134" s="162" t="s">
        <v>60</v>
      </c>
      <c r="AQ134" s="162" t="s">
        <v>60</v>
      </c>
      <c r="AR134" s="162" t="s">
        <v>60</v>
      </c>
      <c r="AS134" s="162" t="s">
        <v>225</v>
      </c>
      <c r="AT134" s="162" t="s">
        <v>60</v>
      </c>
      <c r="AU134" s="169" t="s">
        <v>370</v>
      </c>
      <c r="AV134" s="162">
        <f t="shared" si="7"/>
        <v>125</v>
      </c>
      <c r="AW134" s="162" t="s">
        <v>225</v>
      </c>
      <c r="AX134" s="162" t="s">
        <v>225</v>
      </c>
      <c r="AY134" s="162" t="s">
        <v>225</v>
      </c>
      <c r="AZ134" s="162">
        <v>48</v>
      </c>
      <c r="BA134" s="162">
        <v>77</v>
      </c>
      <c r="BB134" s="162" t="s">
        <v>87</v>
      </c>
    </row>
    <row r="135" spans="1:54" ht="66" customHeight="1" x14ac:dyDescent="0.15">
      <c r="A135" s="168" t="s">
        <v>933</v>
      </c>
      <c r="B135" s="181" t="s">
        <v>371</v>
      </c>
      <c r="C135" s="181" t="s">
        <v>372</v>
      </c>
      <c r="D135" s="185" t="s">
        <v>373</v>
      </c>
      <c r="E135" s="183">
        <v>44317</v>
      </c>
      <c r="F135" s="184" t="s">
        <v>374</v>
      </c>
      <c r="G135" s="161" t="s">
        <v>375</v>
      </c>
      <c r="H135" s="168" t="s">
        <v>376</v>
      </c>
      <c r="I135" s="162" t="s">
        <v>60</v>
      </c>
      <c r="J135" s="162"/>
      <c r="K135" s="162"/>
      <c r="L135" s="162">
        <v>0</v>
      </c>
      <c r="M135" s="162">
        <v>0</v>
      </c>
      <c r="N135" s="162" t="s">
        <v>60</v>
      </c>
      <c r="O135" s="162" t="s">
        <v>60</v>
      </c>
      <c r="P135" s="162">
        <v>0</v>
      </c>
      <c r="Q135" s="162" t="s">
        <v>60</v>
      </c>
      <c r="R135" s="162">
        <v>0</v>
      </c>
      <c r="S135" s="162">
        <v>0</v>
      </c>
      <c r="T135" s="162" t="s">
        <v>60</v>
      </c>
      <c r="U135" s="162" t="s">
        <v>60</v>
      </c>
      <c r="V135" s="162" t="s">
        <v>60</v>
      </c>
      <c r="W135" s="162"/>
      <c r="X135" s="162">
        <v>0</v>
      </c>
      <c r="Y135" s="162">
        <v>0</v>
      </c>
      <c r="Z135" s="162">
        <v>0</v>
      </c>
      <c r="AA135" s="162">
        <v>0</v>
      </c>
      <c r="AB135" s="162">
        <v>0</v>
      </c>
      <c r="AC135" s="162">
        <v>0</v>
      </c>
      <c r="AD135" s="162" t="s">
        <v>60</v>
      </c>
      <c r="AE135" s="162" t="s">
        <v>60</v>
      </c>
      <c r="AF135" s="162">
        <v>0</v>
      </c>
      <c r="AG135" s="162">
        <v>0</v>
      </c>
      <c r="AH135" s="162"/>
      <c r="AI135" s="162">
        <v>0</v>
      </c>
      <c r="AJ135" s="162" t="s">
        <v>60</v>
      </c>
      <c r="AK135" s="162" t="s">
        <v>60</v>
      </c>
      <c r="AL135" s="162" t="s">
        <v>60</v>
      </c>
      <c r="AM135" s="162">
        <v>0</v>
      </c>
      <c r="AN135" s="162" t="s">
        <v>60</v>
      </c>
      <c r="AO135" s="162" t="s">
        <v>60</v>
      </c>
      <c r="AP135" s="162" t="s">
        <v>60</v>
      </c>
      <c r="AQ135" s="162"/>
      <c r="AR135" s="162">
        <v>0</v>
      </c>
      <c r="AS135" s="162">
        <v>0</v>
      </c>
      <c r="AT135" s="162" t="s">
        <v>60</v>
      </c>
      <c r="AU135" s="169" t="s">
        <v>377</v>
      </c>
      <c r="AV135" s="162">
        <f t="shared" si="7"/>
        <v>384</v>
      </c>
      <c r="AW135" s="162">
        <v>0</v>
      </c>
      <c r="AX135" s="162">
        <v>0</v>
      </c>
      <c r="AY135" s="162">
        <v>0</v>
      </c>
      <c r="AZ135" s="162">
        <v>0</v>
      </c>
      <c r="BA135" s="162">
        <v>384</v>
      </c>
      <c r="BB135" s="162" t="s">
        <v>321</v>
      </c>
    </row>
    <row r="136" spans="1:54" ht="13.5" x14ac:dyDescent="0.15"/>
    <row r="137" spans="1:54" ht="13.5" x14ac:dyDescent="0.15"/>
    <row r="138" spans="1:54" ht="13.5" x14ac:dyDescent="0.15"/>
    <row r="139" spans="1:54" ht="13.5" x14ac:dyDescent="0.15">
      <c r="AU139" s="97" t="s">
        <v>887</v>
      </c>
      <c r="AV139" s="98"/>
      <c r="AW139" s="99"/>
      <c r="AX139" s="99"/>
      <c r="AY139" s="99"/>
      <c r="AZ139" s="99"/>
      <c r="BA139" s="99"/>
      <c r="BB139" s="100"/>
    </row>
    <row r="140" spans="1:54" ht="13.5" x14ac:dyDescent="0.15">
      <c r="AU140" s="101" t="s">
        <v>888</v>
      </c>
      <c r="AV140" s="102" t="s">
        <v>8</v>
      </c>
      <c r="AW140" s="103" t="s">
        <v>889</v>
      </c>
      <c r="AX140" s="104" t="s">
        <v>322</v>
      </c>
      <c r="AY140" s="104" t="s">
        <v>890</v>
      </c>
      <c r="AZ140" s="104" t="s">
        <v>891</v>
      </c>
      <c r="BA140" s="150" t="s">
        <v>892</v>
      </c>
      <c r="BB140" s="105" t="s">
        <v>893</v>
      </c>
    </row>
    <row r="141" spans="1:54" ht="13.5" x14ac:dyDescent="0.15">
      <c r="AU141" s="106" t="s">
        <v>441</v>
      </c>
      <c r="AV141" s="107">
        <f>SUM(AW141:BA141)</f>
        <v>1751</v>
      </c>
      <c r="AW141" s="147">
        <f t="shared" ref="AW141:AW152" si="8">SUMIF($A$3:$A$135,AU141,$AW$3:$AW$135)</f>
        <v>588</v>
      </c>
      <c r="AX141" s="108">
        <f t="shared" ref="AX141:AX152" si="9">SUMIF($A$2:$A$135,AU141,$AX$2:$AX$135)</f>
        <v>4</v>
      </c>
      <c r="AY141" s="108">
        <f t="shared" ref="AY141:AY152" si="10">SUMIF($A$2:$A$135,AU141,$AY$2:$AY$135)</f>
        <v>0</v>
      </c>
      <c r="AZ141" s="108">
        <f t="shared" ref="AZ141:AZ152" si="11">SUMIF($A$2:$A$135,AU141,$AZ$2:$AZ$135)</f>
        <v>319</v>
      </c>
      <c r="BA141" s="151">
        <f t="shared" ref="BA141:BA152" si="12">SUMIF($A$2:$A$135,AU141,$BA$2:$BA$135)</f>
        <v>840</v>
      </c>
      <c r="BB141" s="154">
        <f t="shared" ref="BB141:BB152" si="13">COUNTIF($A$2:$A$135,AU141)</f>
        <v>13</v>
      </c>
    </row>
    <row r="142" spans="1:54" ht="13.5" x14ac:dyDescent="0.15">
      <c r="AU142" s="109" t="s">
        <v>505</v>
      </c>
      <c r="AV142" s="110">
        <f t="shared" ref="AV142:AV152" si="14">SUM(AW142:BA142)</f>
        <v>3588</v>
      </c>
      <c r="AW142" s="148">
        <f t="shared" si="8"/>
        <v>1166</v>
      </c>
      <c r="AX142" s="111">
        <f t="shared" si="9"/>
        <v>0</v>
      </c>
      <c r="AY142" s="111">
        <f t="shared" si="10"/>
        <v>0</v>
      </c>
      <c r="AZ142" s="111">
        <f t="shared" si="11"/>
        <v>332</v>
      </c>
      <c r="BA142" s="152">
        <f t="shared" si="12"/>
        <v>2090</v>
      </c>
      <c r="BB142" s="155">
        <f t="shared" si="13"/>
        <v>21</v>
      </c>
    </row>
    <row r="143" spans="1:54" ht="13.5" x14ac:dyDescent="0.15">
      <c r="AU143" s="109" t="s">
        <v>638</v>
      </c>
      <c r="AV143" s="110">
        <f t="shared" si="14"/>
        <v>2435</v>
      </c>
      <c r="AW143" s="148">
        <f t="shared" si="8"/>
        <v>646</v>
      </c>
      <c r="AX143" s="111">
        <f t="shared" si="9"/>
        <v>6</v>
      </c>
      <c r="AY143" s="111">
        <f t="shared" si="10"/>
        <v>0</v>
      </c>
      <c r="AZ143" s="111">
        <f t="shared" si="11"/>
        <v>712</v>
      </c>
      <c r="BA143" s="152">
        <f t="shared" si="12"/>
        <v>1071</v>
      </c>
      <c r="BB143" s="155">
        <f t="shared" si="13"/>
        <v>21</v>
      </c>
    </row>
    <row r="144" spans="1:54" ht="13.5" x14ac:dyDescent="0.15">
      <c r="AU144" s="109" t="s">
        <v>754</v>
      </c>
      <c r="AV144" s="110">
        <f t="shared" si="14"/>
        <v>543</v>
      </c>
      <c r="AW144" s="148">
        <f t="shared" si="8"/>
        <v>46</v>
      </c>
      <c r="AX144" s="111">
        <f t="shared" si="9"/>
        <v>1</v>
      </c>
      <c r="AY144" s="111">
        <f t="shared" si="10"/>
        <v>28</v>
      </c>
      <c r="AZ144" s="111">
        <f t="shared" si="11"/>
        <v>154</v>
      </c>
      <c r="BA144" s="152">
        <f t="shared" si="12"/>
        <v>314</v>
      </c>
      <c r="BB144" s="155">
        <f t="shared" si="13"/>
        <v>4</v>
      </c>
    </row>
    <row r="145" spans="47:54" ht="13.5" x14ac:dyDescent="0.15">
      <c r="AU145" s="109" t="s">
        <v>775</v>
      </c>
      <c r="AV145" s="110">
        <f t="shared" si="14"/>
        <v>683</v>
      </c>
      <c r="AW145" s="148">
        <f t="shared" si="8"/>
        <v>120</v>
      </c>
      <c r="AX145" s="111">
        <f t="shared" si="9"/>
        <v>0</v>
      </c>
      <c r="AY145" s="111">
        <f t="shared" si="10"/>
        <v>0</v>
      </c>
      <c r="AZ145" s="111">
        <f t="shared" si="11"/>
        <v>80</v>
      </c>
      <c r="BA145" s="152">
        <f t="shared" si="12"/>
        <v>483</v>
      </c>
      <c r="BB145" s="155">
        <f t="shared" si="13"/>
        <v>5</v>
      </c>
    </row>
    <row r="146" spans="47:54" ht="13.5" x14ac:dyDescent="0.15">
      <c r="AU146" s="109" t="s">
        <v>803</v>
      </c>
      <c r="AV146" s="110">
        <f t="shared" si="14"/>
        <v>1918</v>
      </c>
      <c r="AW146" s="148">
        <f t="shared" si="8"/>
        <v>443</v>
      </c>
      <c r="AX146" s="111">
        <f t="shared" si="9"/>
        <v>4</v>
      </c>
      <c r="AY146" s="111">
        <f t="shared" si="10"/>
        <v>0</v>
      </c>
      <c r="AZ146" s="111">
        <f t="shared" si="11"/>
        <v>502</v>
      </c>
      <c r="BA146" s="152">
        <f t="shared" si="12"/>
        <v>969</v>
      </c>
      <c r="BB146" s="155">
        <f t="shared" si="13"/>
        <v>9</v>
      </c>
    </row>
    <row r="147" spans="47:54" ht="13.5" x14ac:dyDescent="0.15">
      <c r="AU147" s="112" t="s">
        <v>863</v>
      </c>
      <c r="AV147" s="113">
        <f t="shared" si="14"/>
        <v>839</v>
      </c>
      <c r="AW147" s="149">
        <f t="shared" si="8"/>
        <v>409</v>
      </c>
      <c r="AX147" s="114">
        <f t="shared" si="9"/>
        <v>4</v>
      </c>
      <c r="AY147" s="114">
        <f t="shared" si="10"/>
        <v>0</v>
      </c>
      <c r="AZ147" s="114">
        <f t="shared" si="11"/>
        <v>50</v>
      </c>
      <c r="BA147" s="153">
        <f t="shared" si="12"/>
        <v>376</v>
      </c>
      <c r="BB147" s="156">
        <f t="shared" si="13"/>
        <v>4</v>
      </c>
    </row>
    <row r="148" spans="47:54" ht="13.5" x14ac:dyDescent="0.15">
      <c r="AU148" s="106" t="s">
        <v>882</v>
      </c>
      <c r="AV148" s="107">
        <f t="shared" si="14"/>
        <v>5047</v>
      </c>
      <c r="AW148" s="147">
        <f t="shared" si="8"/>
        <v>1064</v>
      </c>
      <c r="AX148" s="108">
        <f t="shared" si="9"/>
        <v>2</v>
      </c>
      <c r="AY148" s="108">
        <f t="shared" si="10"/>
        <v>0</v>
      </c>
      <c r="AZ148" s="108">
        <f t="shared" si="11"/>
        <v>547</v>
      </c>
      <c r="BA148" s="151">
        <f t="shared" si="12"/>
        <v>3434</v>
      </c>
      <c r="BB148" s="154">
        <f t="shared" si="13"/>
        <v>23</v>
      </c>
    </row>
    <row r="149" spans="47:54" ht="13.5" x14ac:dyDescent="0.15">
      <c r="AU149" s="109" t="s">
        <v>883</v>
      </c>
      <c r="AV149" s="110">
        <f t="shared" si="14"/>
        <v>2615</v>
      </c>
      <c r="AW149" s="148">
        <f t="shared" si="8"/>
        <v>477</v>
      </c>
      <c r="AX149" s="111">
        <f t="shared" si="9"/>
        <v>0</v>
      </c>
      <c r="AY149" s="111">
        <f t="shared" si="10"/>
        <v>0</v>
      </c>
      <c r="AZ149" s="111">
        <f t="shared" si="11"/>
        <v>108</v>
      </c>
      <c r="BA149" s="152">
        <f t="shared" si="12"/>
        <v>2030</v>
      </c>
      <c r="BB149" s="155">
        <f t="shared" si="13"/>
        <v>10</v>
      </c>
    </row>
    <row r="150" spans="47:54" ht="13.5" x14ac:dyDescent="0.15">
      <c r="AU150" s="109" t="s">
        <v>884</v>
      </c>
      <c r="AV150" s="110">
        <f t="shared" si="14"/>
        <v>510</v>
      </c>
      <c r="AW150" s="148">
        <f t="shared" si="8"/>
        <v>0</v>
      </c>
      <c r="AX150" s="111">
        <f t="shared" si="9"/>
        <v>0</v>
      </c>
      <c r="AY150" s="111">
        <f t="shared" si="10"/>
        <v>0</v>
      </c>
      <c r="AZ150" s="111">
        <f t="shared" si="11"/>
        <v>77</v>
      </c>
      <c r="BA150" s="152">
        <f t="shared" si="12"/>
        <v>433</v>
      </c>
      <c r="BB150" s="155">
        <f t="shared" si="13"/>
        <v>5</v>
      </c>
    </row>
    <row r="151" spans="47:54" ht="13.5" x14ac:dyDescent="0.15">
      <c r="AU151" s="109" t="s">
        <v>885</v>
      </c>
      <c r="AV151" s="110">
        <f t="shared" si="14"/>
        <v>2714</v>
      </c>
      <c r="AW151" s="148">
        <f t="shared" si="8"/>
        <v>753</v>
      </c>
      <c r="AX151" s="111">
        <f t="shared" si="9"/>
        <v>8</v>
      </c>
      <c r="AY151" s="111">
        <f t="shared" si="10"/>
        <v>0</v>
      </c>
      <c r="AZ151" s="111">
        <f t="shared" si="11"/>
        <v>246</v>
      </c>
      <c r="BA151" s="152">
        <f t="shared" si="12"/>
        <v>1707</v>
      </c>
      <c r="BB151" s="155">
        <f t="shared" si="13"/>
        <v>9</v>
      </c>
    </row>
    <row r="152" spans="47:54" ht="13.5" x14ac:dyDescent="0.15">
      <c r="AU152" s="112" t="s">
        <v>886</v>
      </c>
      <c r="AV152" s="113">
        <f t="shared" si="14"/>
        <v>1452</v>
      </c>
      <c r="AW152" s="149">
        <f t="shared" si="8"/>
        <v>200</v>
      </c>
      <c r="AX152" s="114">
        <f t="shared" si="9"/>
        <v>0</v>
      </c>
      <c r="AY152" s="114">
        <f t="shared" si="10"/>
        <v>0</v>
      </c>
      <c r="AZ152" s="114">
        <f t="shared" si="11"/>
        <v>108</v>
      </c>
      <c r="BA152" s="153">
        <f t="shared" si="12"/>
        <v>1144</v>
      </c>
      <c r="BB152" s="156">
        <f t="shared" si="13"/>
        <v>9</v>
      </c>
    </row>
    <row r="153" spans="47:54" ht="13.5" x14ac:dyDescent="0.15">
      <c r="AU153" s="101" t="s">
        <v>894</v>
      </c>
      <c r="AV153" s="115">
        <f t="shared" ref="AV153:BB153" si="15">SUM(AV141:AV152)</f>
        <v>24095</v>
      </c>
      <c r="AW153" s="116">
        <f t="shared" si="15"/>
        <v>5912</v>
      </c>
      <c r="AX153" s="117">
        <f t="shared" si="15"/>
        <v>29</v>
      </c>
      <c r="AY153" s="117">
        <f t="shared" si="15"/>
        <v>28</v>
      </c>
      <c r="AZ153" s="117">
        <f t="shared" si="15"/>
        <v>3235</v>
      </c>
      <c r="BA153" s="118">
        <f t="shared" si="15"/>
        <v>14891</v>
      </c>
      <c r="BB153" s="115">
        <f t="shared" si="15"/>
        <v>133</v>
      </c>
    </row>
    <row r="154" spans="47:54" ht="13.5" x14ac:dyDescent="0.15"/>
    <row r="226" spans="49:49" ht="35.1" customHeight="1" x14ac:dyDescent="0.15">
      <c r="AW226" s="23" ph="1"/>
    </row>
  </sheetData>
  <mergeCells count="10">
    <mergeCell ref="H1:H2"/>
    <mergeCell ref="AV1:BA1"/>
    <mergeCell ref="BB1:BB2"/>
    <mergeCell ref="A1:A2"/>
    <mergeCell ref="B1:B2"/>
    <mergeCell ref="C1:C2"/>
    <mergeCell ref="D1:D2"/>
    <mergeCell ref="E1:E2"/>
    <mergeCell ref="F1:F2"/>
    <mergeCell ref="G1:G2"/>
  </mergeCells>
  <phoneticPr fontId="6"/>
  <dataValidations count="2">
    <dataValidation imeMode="off" allowBlank="1" showInputMessage="1" showErrorMessage="1" sqref="AW139:BA153" xr:uid="{84E7D278-847E-49E1-BAA5-FCC552355CFC}"/>
    <dataValidation imeMode="on" allowBlank="1" showInputMessage="1" showErrorMessage="1" sqref="BB139:BB153" xr:uid="{FE8B3714-40D4-4F4F-BC98-F8EDA6657669}"/>
  </dataValidations>
  <printOptions horizontalCentered="1"/>
  <pageMargins left="0.39370078740157483" right="0.39370078740157483" top="0.98425196850393704" bottom="0.59055118110236227" header="0.39370078740157483" footer="0"/>
  <pageSetup paperSize="9" scale="83" fitToHeight="0" orientation="landscape" r:id="rId1"/>
  <headerFooter alignWithMargins="0">
    <oddHeader>&amp;L
病院一覧</oddHeader>
  </headerFooter>
  <rowBreaks count="1" manualBreakCount="1">
    <brk id="116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1B7E-57A2-4F4F-93C6-8316FB72C90B}">
  <sheetPr>
    <pageSetUpPr fitToPage="1"/>
  </sheetPr>
  <dimension ref="A1:BB20"/>
  <sheetViews>
    <sheetView showGridLines="0" view="pageBreakPreview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9.625" style="20" customWidth="1"/>
    <col min="4" max="4" width="8.375" style="95" bestFit="1" customWidth="1"/>
    <col min="5" max="5" width="3.875" style="9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customWidth="1"/>
    <col min="54" max="16384" width="9" style="4"/>
  </cols>
  <sheetData>
    <row r="1" spans="1:53" ht="21.75" customHeight="1" x14ac:dyDescent="0.15">
      <c r="A1" s="246" t="s">
        <v>0</v>
      </c>
      <c r="B1" s="248" t="s">
        <v>1</v>
      </c>
      <c r="C1" s="246" t="s">
        <v>2</v>
      </c>
      <c r="D1" s="250" t="s">
        <v>3</v>
      </c>
      <c r="E1" s="252" t="s">
        <v>4</v>
      </c>
      <c r="F1" s="248" t="s">
        <v>5</v>
      </c>
      <c r="G1" s="246" t="s">
        <v>6</v>
      </c>
      <c r="H1" s="88" t="s">
        <v>7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247" t="s">
        <v>8</v>
      </c>
      <c r="AV1" s="247"/>
      <c r="AW1" s="247"/>
      <c r="AX1" s="247"/>
      <c r="AY1" s="247"/>
      <c r="AZ1" s="247"/>
      <c r="BA1" s="248" t="s">
        <v>9</v>
      </c>
    </row>
    <row r="2" spans="1:53" ht="76.5" customHeight="1" x14ac:dyDescent="0.15">
      <c r="A2" s="246"/>
      <c r="B2" s="248"/>
      <c r="C2" s="246"/>
      <c r="D2" s="251"/>
      <c r="E2" s="252"/>
      <c r="F2" s="248"/>
      <c r="G2" s="246"/>
      <c r="H2" s="89" t="s">
        <v>10</v>
      </c>
      <c r="I2" s="89" t="s">
        <v>11</v>
      </c>
      <c r="J2" s="89" t="s">
        <v>12</v>
      </c>
      <c r="K2" s="89" t="s">
        <v>13</v>
      </c>
      <c r="L2" s="89" t="s">
        <v>14</v>
      </c>
      <c r="M2" s="89" t="s">
        <v>15</v>
      </c>
      <c r="N2" s="89" t="s">
        <v>16</v>
      </c>
      <c r="O2" s="89" t="s">
        <v>17</v>
      </c>
      <c r="P2" s="89" t="s">
        <v>18</v>
      </c>
      <c r="Q2" s="89" t="s">
        <v>19</v>
      </c>
      <c r="R2" s="89" t="s">
        <v>20</v>
      </c>
      <c r="S2" s="89" t="s">
        <v>21</v>
      </c>
      <c r="T2" s="89" t="s">
        <v>22</v>
      </c>
      <c r="U2" s="89" t="s">
        <v>23</v>
      </c>
      <c r="V2" s="89" t="s">
        <v>24</v>
      </c>
      <c r="W2" s="89" t="s">
        <v>25</v>
      </c>
      <c r="X2" s="89" t="s">
        <v>26</v>
      </c>
      <c r="Y2" s="89" t="s">
        <v>27</v>
      </c>
      <c r="Z2" s="89" t="s">
        <v>28</v>
      </c>
      <c r="AA2" s="89" t="s">
        <v>29</v>
      </c>
      <c r="AB2" s="89" t="s">
        <v>30</v>
      </c>
      <c r="AC2" s="89" t="s">
        <v>31</v>
      </c>
      <c r="AD2" s="89" t="s">
        <v>32</v>
      </c>
      <c r="AE2" s="89" t="s">
        <v>33</v>
      </c>
      <c r="AF2" s="89" t="s">
        <v>34</v>
      </c>
      <c r="AG2" s="89" t="s">
        <v>35</v>
      </c>
      <c r="AH2" s="89" t="s">
        <v>36</v>
      </c>
      <c r="AI2" s="89" t="s">
        <v>37</v>
      </c>
      <c r="AJ2" s="89" t="s">
        <v>38</v>
      </c>
      <c r="AK2" s="89" t="s">
        <v>39</v>
      </c>
      <c r="AL2" s="89" t="s">
        <v>40</v>
      </c>
      <c r="AM2" s="90" t="s">
        <v>41</v>
      </c>
      <c r="AN2" s="89" t="s">
        <v>42</v>
      </c>
      <c r="AO2" s="89" t="s">
        <v>43</v>
      </c>
      <c r="AP2" s="89" t="s">
        <v>44</v>
      </c>
      <c r="AQ2" s="89" t="s">
        <v>45</v>
      </c>
      <c r="AR2" s="89" t="s">
        <v>46</v>
      </c>
      <c r="AS2" s="89" t="s">
        <v>47</v>
      </c>
      <c r="AT2" s="89" t="s">
        <v>48</v>
      </c>
      <c r="AU2" s="91" t="s">
        <v>49</v>
      </c>
      <c r="AV2" s="92" t="s">
        <v>50</v>
      </c>
      <c r="AW2" s="92" t="s">
        <v>51</v>
      </c>
      <c r="AX2" s="92" t="s">
        <v>52</v>
      </c>
      <c r="AY2" s="92" t="s">
        <v>53</v>
      </c>
      <c r="AZ2" s="92" t="s">
        <v>54</v>
      </c>
      <c r="BA2" s="248"/>
    </row>
    <row r="3" spans="1:53" s="166" customFormat="1" ht="30" customHeight="1" x14ac:dyDescent="0.15">
      <c r="A3" s="157" t="s">
        <v>435</v>
      </c>
      <c r="B3" s="157" t="s">
        <v>436</v>
      </c>
      <c r="C3" s="158" t="s">
        <v>437</v>
      </c>
      <c r="D3" s="159">
        <v>45017</v>
      </c>
      <c r="E3" s="160">
        <v>9890231</v>
      </c>
      <c r="F3" s="161" t="s">
        <v>438</v>
      </c>
      <c r="G3" s="161" t="s">
        <v>439</v>
      </c>
      <c r="H3" s="162" t="s">
        <v>60</v>
      </c>
      <c r="I3" s="162">
        <v>0</v>
      </c>
      <c r="J3" s="162">
        <v>0</v>
      </c>
      <c r="K3" s="162">
        <v>0</v>
      </c>
      <c r="L3" s="162" t="s">
        <v>60</v>
      </c>
      <c r="M3" s="162"/>
      <c r="N3" s="162" t="s">
        <v>60</v>
      </c>
      <c r="O3" s="162">
        <v>0</v>
      </c>
      <c r="P3" s="162" t="s">
        <v>60</v>
      </c>
      <c r="Q3" s="162">
        <v>0</v>
      </c>
      <c r="R3" s="162">
        <v>0</v>
      </c>
      <c r="S3" s="162" t="s">
        <v>60</v>
      </c>
      <c r="T3" s="162" t="s">
        <v>60</v>
      </c>
      <c r="U3" s="162" t="s">
        <v>60</v>
      </c>
      <c r="V3" s="162">
        <v>0</v>
      </c>
      <c r="W3" s="162">
        <v>0</v>
      </c>
      <c r="X3" s="162"/>
      <c r="Y3" s="162">
        <v>0</v>
      </c>
      <c r="Z3" s="162"/>
      <c r="AA3" s="162">
        <v>0</v>
      </c>
      <c r="AB3" s="162">
        <v>0</v>
      </c>
      <c r="AC3" s="162" t="s">
        <v>60</v>
      </c>
      <c r="AD3" s="162" t="s">
        <v>60</v>
      </c>
      <c r="AE3" s="162">
        <v>0</v>
      </c>
      <c r="AF3" s="162">
        <v>0</v>
      </c>
      <c r="AG3" s="162" t="s">
        <v>60</v>
      </c>
      <c r="AH3" s="162">
        <v>0</v>
      </c>
      <c r="AI3" s="162">
        <v>0</v>
      </c>
      <c r="AJ3" s="162" t="s">
        <v>60</v>
      </c>
      <c r="AK3" s="162" t="s">
        <v>60</v>
      </c>
      <c r="AL3" s="162">
        <v>0</v>
      </c>
      <c r="AM3" s="162" t="s">
        <v>60</v>
      </c>
      <c r="AN3" s="162"/>
      <c r="AO3" s="162" t="s">
        <v>85</v>
      </c>
      <c r="AP3" s="162">
        <v>0</v>
      </c>
      <c r="AQ3" s="162">
        <v>0</v>
      </c>
      <c r="AR3" s="162">
        <v>0</v>
      </c>
      <c r="AS3" s="162">
        <v>0</v>
      </c>
      <c r="AT3" s="163"/>
      <c r="AU3" s="164">
        <f>SUM(AV3:AZ3)</f>
        <v>199</v>
      </c>
      <c r="AV3" s="162">
        <v>0</v>
      </c>
      <c r="AW3" s="165"/>
      <c r="AX3" s="165"/>
      <c r="AY3" s="162">
        <v>0</v>
      </c>
      <c r="AZ3" s="164">
        <v>199</v>
      </c>
      <c r="BA3" s="162" t="s">
        <v>440</v>
      </c>
    </row>
    <row r="4" spans="1:53" ht="30" customHeight="1" x14ac:dyDescent="0.15">
      <c r="A4" s="157" t="s">
        <v>442</v>
      </c>
      <c r="B4" s="157" t="s">
        <v>443</v>
      </c>
      <c r="C4" s="158" t="s">
        <v>444</v>
      </c>
      <c r="D4" s="159">
        <v>38576</v>
      </c>
      <c r="E4" s="160">
        <v>9890731</v>
      </c>
      <c r="F4" s="161" t="s">
        <v>445</v>
      </c>
      <c r="G4" s="161" t="s">
        <v>446</v>
      </c>
      <c r="H4" s="162" t="s">
        <v>60</v>
      </c>
      <c r="I4" s="162">
        <v>0</v>
      </c>
      <c r="J4" s="162" t="s">
        <v>73</v>
      </c>
      <c r="K4" s="162">
        <v>0</v>
      </c>
      <c r="L4" s="162" t="s">
        <v>73</v>
      </c>
      <c r="M4" s="162" t="s">
        <v>60</v>
      </c>
      <c r="N4" s="162">
        <v>0</v>
      </c>
      <c r="O4" s="162" t="s">
        <v>60</v>
      </c>
      <c r="P4" s="162" t="s">
        <v>60</v>
      </c>
      <c r="Q4" s="162">
        <v>0</v>
      </c>
      <c r="R4" s="162">
        <v>0</v>
      </c>
      <c r="S4" s="162">
        <v>0</v>
      </c>
      <c r="T4" s="162" t="s">
        <v>60</v>
      </c>
      <c r="U4" s="162" t="s">
        <v>60</v>
      </c>
      <c r="V4" s="162">
        <v>0</v>
      </c>
      <c r="W4" s="162">
        <v>0</v>
      </c>
      <c r="X4" s="162" t="s">
        <v>60</v>
      </c>
      <c r="Y4" s="162">
        <v>0</v>
      </c>
      <c r="Z4" s="162" t="s">
        <v>73</v>
      </c>
      <c r="AA4" s="162">
        <v>0</v>
      </c>
      <c r="AB4" s="162">
        <v>0</v>
      </c>
      <c r="AC4" s="162">
        <v>0</v>
      </c>
      <c r="AD4" s="162">
        <v>0</v>
      </c>
      <c r="AE4" s="162">
        <v>0</v>
      </c>
      <c r="AF4" s="162">
        <v>0</v>
      </c>
      <c r="AG4" s="162">
        <v>0</v>
      </c>
      <c r="AH4" s="162">
        <v>0</v>
      </c>
      <c r="AI4" s="162" t="s">
        <v>60</v>
      </c>
      <c r="AJ4" s="162">
        <v>0</v>
      </c>
      <c r="AK4" s="162">
        <v>0</v>
      </c>
      <c r="AL4" s="162">
        <v>0</v>
      </c>
      <c r="AM4" s="162">
        <v>0</v>
      </c>
      <c r="AN4" s="162">
        <v>0</v>
      </c>
      <c r="AO4" s="162"/>
      <c r="AP4" s="162">
        <v>0</v>
      </c>
      <c r="AQ4" s="162">
        <v>0</v>
      </c>
      <c r="AR4" s="162">
        <v>0</v>
      </c>
      <c r="AS4" s="162">
        <v>0</v>
      </c>
      <c r="AT4" s="162"/>
      <c r="AU4" s="164">
        <f t="shared" ref="AU4:AU15" si="0">SUM(AV4:AZ4)</f>
        <v>192</v>
      </c>
      <c r="AV4" s="162">
        <v>0</v>
      </c>
      <c r="AW4" s="162">
        <v>0</v>
      </c>
      <c r="AX4" s="162">
        <v>0</v>
      </c>
      <c r="AY4" s="162">
        <v>144</v>
      </c>
      <c r="AZ4" s="162">
        <v>48</v>
      </c>
      <c r="BA4" s="162" t="s">
        <v>440</v>
      </c>
    </row>
    <row r="5" spans="1:53" ht="30" customHeight="1" x14ac:dyDescent="0.15">
      <c r="A5" s="157" t="s">
        <v>447</v>
      </c>
      <c r="B5" s="157" t="s">
        <v>448</v>
      </c>
      <c r="C5" s="210" t="s">
        <v>934</v>
      </c>
      <c r="D5" s="207">
        <v>35431</v>
      </c>
      <c r="E5" s="160">
        <v>9890213</v>
      </c>
      <c r="F5" s="161" t="s">
        <v>449</v>
      </c>
      <c r="G5" s="161" t="s">
        <v>450</v>
      </c>
      <c r="H5" s="162">
        <v>0</v>
      </c>
      <c r="I5" s="162" t="s">
        <v>60</v>
      </c>
      <c r="J5" s="162" t="s">
        <v>60</v>
      </c>
      <c r="K5" s="162">
        <v>0</v>
      </c>
      <c r="L5" s="162" t="s">
        <v>60</v>
      </c>
      <c r="M5" s="162">
        <v>0</v>
      </c>
      <c r="N5" s="162">
        <v>0</v>
      </c>
      <c r="O5" s="162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2">
        <v>0</v>
      </c>
      <c r="AK5" s="162">
        <v>0</v>
      </c>
      <c r="AL5" s="162">
        <v>0</v>
      </c>
      <c r="AM5" s="162">
        <v>0</v>
      </c>
      <c r="AN5" s="162">
        <v>0</v>
      </c>
      <c r="AO5" s="162">
        <v>0</v>
      </c>
      <c r="AP5" s="162">
        <v>0</v>
      </c>
      <c r="AQ5" s="162">
        <v>0</v>
      </c>
      <c r="AR5" s="162">
        <v>0</v>
      </c>
      <c r="AS5" s="162">
        <v>0</v>
      </c>
      <c r="AT5" s="162"/>
      <c r="AU5" s="164">
        <f t="shared" si="0"/>
        <v>202</v>
      </c>
      <c r="AV5" s="164">
        <v>202</v>
      </c>
      <c r="AW5" s="162">
        <v>0</v>
      </c>
      <c r="AX5" s="162">
        <v>0</v>
      </c>
      <c r="AY5" s="162">
        <v>0</v>
      </c>
      <c r="AZ5" s="162">
        <v>0</v>
      </c>
      <c r="BA5" s="208"/>
    </row>
    <row r="6" spans="1:53" ht="30" customHeight="1" x14ac:dyDescent="0.15">
      <c r="A6" s="157" t="s">
        <v>451</v>
      </c>
      <c r="B6" s="157" t="s">
        <v>452</v>
      </c>
      <c r="C6" s="158" t="s">
        <v>453</v>
      </c>
      <c r="D6" s="159">
        <v>20127</v>
      </c>
      <c r="E6" s="160">
        <v>9811505</v>
      </c>
      <c r="F6" s="161" t="s">
        <v>454</v>
      </c>
      <c r="G6" s="161" t="s">
        <v>455</v>
      </c>
      <c r="H6" s="162" t="s">
        <v>60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 t="s">
        <v>60</v>
      </c>
      <c r="U6" s="162" t="s">
        <v>73</v>
      </c>
      <c r="V6" s="162"/>
      <c r="W6" s="162">
        <v>0</v>
      </c>
      <c r="X6" s="162">
        <v>0</v>
      </c>
      <c r="Y6" s="162">
        <v>0</v>
      </c>
      <c r="Z6" s="162">
        <v>0</v>
      </c>
      <c r="AA6" s="162">
        <v>0</v>
      </c>
      <c r="AB6" s="162">
        <v>0</v>
      </c>
      <c r="AC6" s="162" t="s">
        <v>60</v>
      </c>
      <c r="AD6" s="162">
        <v>0</v>
      </c>
      <c r="AE6" s="162">
        <v>0</v>
      </c>
      <c r="AF6" s="162">
        <v>0</v>
      </c>
      <c r="AG6" s="162">
        <v>0</v>
      </c>
      <c r="AH6" s="162">
        <v>0</v>
      </c>
      <c r="AI6" s="162">
        <v>0</v>
      </c>
      <c r="AJ6" s="162">
        <v>0</v>
      </c>
      <c r="AK6" s="162">
        <v>0</v>
      </c>
      <c r="AL6" s="162">
        <v>0</v>
      </c>
      <c r="AM6" s="162" t="s">
        <v>73</v>
      </c>
      <c r="AN6" s="162">
        <v>0</v>
      </c>
      <c r="AO6" s="162">
        <v>0</v>
      </c>
      <c r="AP6" s="162">
        <v>0</v>
      </c>
      <c r="AQ6" s="162">
        <v>0</v>
      </c>
      <c r="AR6" s="162">
        <v>0</v>
      </c>
      <c r="AS6" s="162">
        <v>0</v>
      </c>
      <c r="AT6" s="162"/>
      <c r="AU6" s="164">
        <f t="shared" si="0"/>
        <v>86</v>
      </c>
      <c r="AV6" s="162">
        <v>0</v>
      </c>
      <c r="AW6" s="162">
        <v>0</v>
      </c>
      <c r="AX6" s="162">
        <v>0</v>
      </c>
      <c r="AY6" s="164">
        <v>26</v>
      </c>
      <c r="AZ6" s="164">
        <v>60</v>
      </c>
      <c r="BA6" s="162" t="s">
        <v>440</v>
      </c>
    </row>
    <row r="7" spans="1:53" ht="30" customHeight="1" x14ac:dyDescent="0.15">
      <c r="A7" s="157" t="s">
        <v>456</v>
      </c>
      <c r="B7" s="157" t="s">
        <v>457</v>
      </c>
      <c r="C7" s="158" t="s">
        <v>895</v>
      </c>
      <c r="D7" s="159">
        <v>18587</v>
      </c>
      <c r="E7" s="160">
        <v>9811505</v>
      </c>
      <c r="F7" s="161" t="s">
        <v>458</v>
      </c>
      <c r="G7" s="161" t="s">
        <v>459</v>
      </c>
      <c r="H7" s="162" t="s">
        <v>60</v>
      </c>
      <c r="I7" s="162">
        <v>0</v>
      </c>
      <c r="J7" s="162">
        <v>0</v>
      </c>
      <c r="K7" s="162">
        <v>0</v>
      </c>
      <c r="L7" s="162">
        <v>0</v>
      </c>
      <c r="M7" s="162" t="s">
        <v>60</v>
      </c>
      <c r="N7" s="162" t="s">
        <v>60</v>
      </c>
      <c r="O7" s="162">
        <v>0</v>
      </c>
      <c r="P7" s="162" t="s">
        <v>60</v>
      </c>
      <c r="Q7" s="162">
        <v>0</v>
      </c>
      <c r="R7" s="162">
        <v>0</v>
      </c>
      <c r="S7" s="162">
        <v>0</v>
      </c>
      <c r="T7" s="162" t="s">
        <v>60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62">
        <v>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62">
        <v>0</v>
      </c>
      <c r="AI7" s="162">
        <v>0</v>
      </c>
      <c r="AJ7" s="162">
        <v>0</v>
      </c>
      <c r="AK7" s="162">
        <v>0</v>
      </c>
      <c r="AL7" s="162">
        <v>0</v>
      </c>
      <c r="AM7" s="162" t="s">
        <v>73</v>
      </c>
      <c r="AN7" s="162">
        <v>0</v>
      </c>
      <c r="AO7" s="162">
        <v>0</v>
      </c>
      <c r="AP7" s="162">
        <v>0</v>
      </c>
      <c r="AQ7" s="162">
        <v>0</v>
      </c>
      <c r="AR7" s="162">
        <v>0</v>
      </c>
      <c r="AS7" s="162">
        <v>0</v>
      </c>
      <c r="AT7" s="162"/>
      <c r="AU7" s="164">
        <f t="shared" si="0"/>
        <v>95</v>
      </c>
      <c r="AV7" s="162">
        <v>0</v>
      </c>
      <c r="AW7" s="162">
        <v>0</v>
      </c>
      <c r="AX7" s="162">
        <v>0</v>
      </c>
      <c r="AY7" s="164">
        <v>60</v>
      </c>
      <c r="AZ7" s="162">
        <v>35</v>
      </c>
      <c r="BA7" s="162">
        <v>0</v>
      </c>
    </row>
    <row r="8" spans="1:53" ht="30" customHeight="1" x14ac:dyDescent="0.15">
      <c r="A8" s="157" t="s">
        <v>460</v>
      </c>
      <c r="B8" s="157" t="s">
        <v>461</v>
      </c>
      <c r="C8" s="158" t="s">
        <v>462</v>
      </c>
      <c r="D8" s="159">
        <v>20095</v>
      </c>
      <c r="E8" s="160">
        <v>9811522</v>
      </c>
      <c r="F8" s="161" t="s">
        <v>463</v>
      </c>
      <c r="G8" s="161" t="s">
        <v>464</v>
      </c>
      <c r="H8" s="162" t="s">
        <v>60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 t="s">
        <v>60</v>
      </c>
      <c r="T8" s="162" t="s">
        <v>60</v>
      </c>
      <c r="U8" s="162">
        <v>0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62">
        <v>0</v>
      </c>
      <c r="AB8" s="162">
        <v>0</v>
      </c>
      <c r="AC8" s="162">
        <v>0</v>
      </c>
      <c r="AD8" s="162">
        <v>0</v>
      </c>
      <c r="AE8" s="162">
        <v>0</v>
      </c>
      <c r="AF8" s="162">
        <v>0</v>
      </c>
      <c r="AG8" s="162">
        <v>0</v>
      </c>
      <c r="AH8" s="162">
        <v>0</v>
      </c>
      <c r="AI8" s="162" t="s">
        <v>73</v>
      </c>
      <c r="AJ8" s="162">
        <v>0</v>
      </c>
      <c r="AK8" s="162">
        <v>0</v>
      </c>
      <c r="AL8" s="162">
        <v>0</v>
      </c>
      <c r="AM8" s="162">
        <v>0</v>
      </c>
      <c r="AN8" s="162">
        <v>0</v>
      </c>
      <c r="AO8" s="162">
        <v>0</v>
      </c>
      <c r="AP8" s="162">
        <v>0</v>
      </c>
      <c r="AQ8" s="162">
        <v>0</v>
      </c>
      <c r="AR8" s="162">
        <v>0</v>
      </c>
      <c r="AS8" s="162">
        <v>0</v>
      </c>
      <c r="AT8" s="162"/>
      <c r="AU8" s="164">
        <f t="shared" si="0"/>
        <v>24</v>
      </c>
      <c r="AV8" s="162">
        <v>0</v>
      </c>
      <c r="AW8" s="162">
        <v>0</v>
      </c>
      <c r="AX8" s="162">
        <v>0</v>
      </c>
      <c r="AY8" s="162">
        <v>0</v>
      </c>
      <c r="AZ8" s="162">
        <v>24</v>
      </c>
      <c r="BA8" s="162">
        <v>0</v>
      </c>
    </row>
    <row r="9" spans="1:53" ht="30" customHeight="1" x14ac:dyDescent="0.15">
      <c r="A9" s="157" t="s">
        <v>465</v>
      </c>
      <c r="B9" s="157" t="s">
        <v>466</v>
      </c>
      <c r="C9" s="158" t="s">
        <v>467</v>
      </c>
      <c r="D9" s="159">
        <v>27274</v>
      </c>
      <c r="E9" s="160">
        <v>9890821</v>
      </c>
      <c r="F9" s="161" t="s">
        <v>468</v>
      </c>
      <c r="G9" s="161" t="s">
        <v>469</v>
      </c>
      <c r="H9" s="162" t="s">
        <v>60</v>
      </c>
      <c r="I9" s="162">
        <v>0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  <c r="Q9" s="162">
        <v>0</v>
      </c>
      <c r="R9" s="162">
        <v>0</v>
      </c>
      <c r="S9" s="162">
        <v>0</v>
      </c>
      <c r="T9" s="162" t="s">
        <v>60</v>
      </c>
      <c r="U9" s="162">
        <v>0</v>
      </c>
      <c r="V9" s="162">
        <v>0</v>
      </c>
      <c r="W9" s="162">
        <v>0</v>
      </c>
      <c r="X9" s="162">
        <v>0</v>
      </c>
      <c r="Y9" s="162">
        <v>0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2">
        <v>0</v>
      </c>
      <c r="AG9" s="162">
        <v>0</v>
      </c>
      <c r="AH9" s="162">
        <v>0</v>
      </c>
      <c r="AI9" s="162">
        <v>0</v>
      </c>
      <c r="AJ9" s="162">
        <v>0</v>
      </c>
      <c r="AK9" s="162">
        <v>0</v>
      </c>
      <c r="AL9" s="162">
        <v>0</v>
      </c>
      <c r="AM9" s="162">
        <v>0</v>
      </c>
      <c r="AN9" s="162">
        <v>0</v>
      </c>
      <c r="AO9" s="162">
        <v>0</v>
      </c>
      <c r="AP9" s="162">
        <v>0</v>
      </c>
      <c r="AQ9" s="162">
        <v>0</v>
      </c>
      <c r="AR9" s="162">
        <v>0</v>
      </c>
      <c r="AS9" s="162">
        <v>0</v>
      </c>
      <c r="AT9" s="162"/>
      <c r="AU9" s="164">
        <f t="shared" si="0"/>
        <v>26</v>
      </c>
      <c r="AV9" s="162">
        <v>0</v>
      </c>
      <c r="AW9" s="162">
        <v>0</v>
      </c>
      <c r="AX9" s="162">
        <v>0</v>
      </c>
      <c r="AY9" s="164">
        <v>26</v>
      </c>
      <c r="AZ9" s="162"/>
      <c r="BA9" s="162" t="s">
        <v>87</v>
      </c>
    </row>
    <row r="10" spans="1:53" ht="129" customHeight="1" x14ac:dyDescent="0.15">
      <c r="A10" s="157" t="s">
        <v>470</v>
      </c>
      <c r="B10" s="157" t="s">
        <v>471</v>
      </c>
      <c r="C10" s="158" t="s">
        <v>472</v>
      </c>
      <c r="D10" s="159">
        <v>37438</v>
      </c>
      <c r="E10" s="160">
        <v>9891253</v>
      </c>
      <c r="F10" s="161" t="s">
        <v>473</v>
      </c>
      <c r="G10" s="161" t="s">
        <v>474</v>
      </c>
      <c r="H10" s="162" t="s">
        <v>73</v>
      </c>
      <c r="I10" s="162">
        <v>0</v>
      </c>
      <c r="J10" s="162" t="s">
        <v>73</v>
      </c>
      <c r="K10" s="162"/>
      <c r="L10" s="162"/>
      <c r="M10" s="162"/>
      <c r="N10" s="162"/>
      <c r="O10" s="162"/>
      <c r="P10" s="162"/>
      <c r="Q10" s="162">
        <v>0</v>
      </c>
      <c r="R10" s="162">
        <v>0</v>
      </c>
      <c r="S10" s="162" t="s">
        <v>60</v>
      </c>
      <c r="T10" s="162" t="s">
        <v>60</v>
      </c>
      <c r="U10" s="162" t="s">
        <v>60</v>
      </c>
      <c r="V10" s="162" t="s">
        <v>60</v>
      </c>
      <c r="W10" s="162">
        <v>0</v>
      </c>
      <c r="X10" s="162" t="s">
        <v>60</v>
      </c>
      <c r="Y10" s="162" t="s">
        <v>60</v>
      </c>
      <c r="Z10" s="162">
        <v>0</v>
      </c>
      <c r="AA10" s="162">
        <v>0</v>
      </c>
      <c r="AB10" s="162">
        <v>0</v>
      </c>
      <c r="AC10" s="162" t="s">
        <v>60</v>
      </c>
      <c r="AD10" s="162" t="s">
        <v>60</v>
      </c>
      <c r="AE10" s="162">
        <v>0</v>
      </c>
      <c r="AF10" s="162">
        <v>0</v>
      </c>
      <c r="AG10" s="162" t="s">
        <v>60</v>
      </c>
      <c r="AH10" s="162">
        <v>0</v>
      </c>
      <c r="AI10" s="162">
        <v>0</v>
      </c>
      <c r="AJ10" s="162" t="s">
        <v>60</v>
      </c>
      <c r="AK10" s="162" t="s">
        <v>60</v>
      </c>
      <c r="AL10" s="162">
        <v>0</v>
      </c>
      <c r="AM10" s="162" t="s">
        <v>60</v>
      </c>
      <c r="AN10" s="162" t="s">
        <v>73</v>
      </c>
      <c r="AO10" s="162"/>
      <c r="AP10" s="162">
        <v>0</v>
      </c>
      <c r="AQ10" s="162">
        <v>0</v>
      </c>
      <c r="AR10" s="162">
        <v>0</v>
      </c>
      <c r="AS10" s="162" t="s">
        <v>60</v>
      </c>
      <c r="AT10" s="203" t="s">
        <v>475</v>
      </c>
      <c r="AU10" s="164">
        <f t="shared" si="0"/>
        <v>310</v>
      </c>
      <c r="AV10" s="162">
        <v>0</v>
      </c>
      <c r="AW10" s="162">
        <v>4</v>
      </c>
      <c r="AX10" s="162">
        <v>0</v>
      </c>
      <c r="AY10" s="162">
        <v>0</v>
      </c>
      <c r="AZ10" s="162">
        <v>306</v>
      </c>
      <c r="BA10" s="162" t="s">
        <v>123</v>
      </c>
    </row>
    <row r="11" spans="1:53" ht="30" customHeight="1" x14ac:dyDescent="0.15">
      <c r="A11" s="157" t="s">
        <v>456</v>
      </c>
      <c r="B11" s="157" t="s">
        <v>476</v>
      </c>
      <c r="C11" s="158" t="s">
        <v>896</v>
      </c>
      <c r="D11" s="159">
        <v>23090</v>
      </c>
      <c r="E11" s="160">
        <v>9891623</v>
      </c>
      <c r="F11" s="161" t="s">
        <v>477</v>
      </c>
      <c r="G11" s="161" t="s">
        <v>478</v>
      </c>
      <c r="H11" s="162" t="s">
        <v>60</v>
      </c>
      <c r="I11" s="162" t="s">
        <v>60</v>
      </c>
      <c r="J11" s="162" t="s">
        <v>60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62">
        <v>0</v>
      </c>
      <c r="AB11" s="162">
        <v>0</v>
      </c>
      <c r="AC11" s="162">
        <v>0</v>
      </c>
      <c r="AD11" s="162">
        <v>0</v>
      </c>
      <c r="AE11" s="162">
        <v>0</v>
      </c>
      <c r="AF11" s="162">
        <v>0</v>
      </c>
      <c r="AG11" s="162">
        <v>0</v>
      </c>
      <c r="AH11" s="162">
        <v>0</v>
      </c>
      <c r="AI11" s="162">
        <v>0</v>
      </c>
      <c r="AJ11" s="162">
        <v>0</v>
      </c>
      <c r="AK11" s="162">
        <v>0</v>
      </c>
      <c r="AL11" s="162">
        <v>0</v>
      </c>
      <c r="AM11" s="162">
        <v>0</v>
      </c>
      <c r="AN11" s="162">
        <v>0</v>
      </c>
      <c r="AO11" s="162">
        <v>0</v>
      </c>
      <c r="AP11" s="162">
        <v>0</v>
      </c>
      <c r="AQ11" s="162">
        <v>0</v>
      </c>
      <c r="AR11" s="162">
        <v>0</v>
      </c>
      <c r="AS11" s="162">
        <v>0</v>
      </c>
      <c r="AT11" s="162"/>
      <c r="AU11" s="164">
        <f t="shared" si="0"/>
        <v>185</v>
      </c>
      <c r="AV11" s="162">
        <v>185</v>
      </c>
      <c r="AW11" s="162">
        <v>0</v>
      </c>
      <c r="AX11" s="162">
        <v>0</v>
      </c>
      <c r="AY11" s="162">
        <v>0</v>
      </c>
      <c r="AZ11" s="162">
        <v>0</v>
      </c>
      <c r="BA11" s="162">
        <v>0</v>
      </c>
    </row>
    <row r="12" spans="1:53" ht="30" customHeight="1" x14ac:dyDescent="0.15">
      <c r="A12" s="157" t="s">
        <v>479</v>
      </c>
      <c r="B12" s="157" t="s">
        <v>480</v>
      </c>
      <c r="C12" s="158" t="s">
        <v>481</v>
      </c>
      <c r="D12" s="159">
        <v>34335</v>
      </c>
      <c r="E12" s="160">
        <v>9891601</v>
      </c>
      <c r="F12" s="161" t="s">
        <v>482</v>
      </c>
      <c r="G12" s="161" t="s">
        <v>483</v>
      </c>
      <c r="H12" s="162" t="s">
        <v>60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</v>
      </c>
      <c r="U12" s="162" t="s">
        <v>73</v>
      </c>
      <c r="V12" s="162">
        <v>0</v>
      </c>
      <c r="W12" s="162">
        <v>0</v>
      </c>
      <c r="X12" s="162">
        <v>0</v>
      </c>
      <c r="Y12" s="162">
        <v>0</v>
      </c>
      <c r="Z12" s="162">
        <v>0</v>
      </c>
      <c r="AA12" s="162">
        <v>0</v>
      </c>
      <c r="AB12" s="162">
        <v>0</v>
      </c>
      <c r="AC12" s="162">
        <v>0</v>
      </c>
      <c r="AD12" s="162" t="s">
        <v>60</v>
      </c>
      <c r="AE12" s="162">
        <v>0</v>
      </c>
      <c r="AF12" s="162">
        <v>0</v>
      </c>
      <c r="AG12" s="162">
        <v>0</v>
      </c>
      <c r="AH12" s="162">
        <v>0</v>
      </c>
      <c r="AI12" s="162">
        <v>0</v>
      </c>
      <c r="AJ12" s="162">
        <v>0</v>
      </c>
      <c r="AK12" s="162">
        <v>0</v>
      </c>
      <c r="AL12" s="162">
        <v>0</v>
      </c>
      <c r="AM12" s="162">
        <v>0</v>
      </c>
      <c r="AN12" s="162">
        <v>0</v>
      </c>
      <c r="AO12" s="162">
        <v>0</v>
      </c>
      <c r="AP12" s="162">
        <v>0</v>
      </c>
      <c r="AQ12" s="162">
        <v>0</v>
      </c>
      <c r="AR12" s="162">
        <v>0</v>
      </c>
      <c r="AS12" s="162">
        <v>0</v>
      </c>
      <c r="AT12" s="162"/>
      <c r="AU12" s="164">
        <f t="shared" si="0"/>
        <v>29</v>
      </c>
      <c r="AV12" s="162">
        <v>0</v>
      </c>
      <c r="AW12" s="162">
        <v>0</v>
      </c>
      <c r="AX12" s="162">
        <v>0</v>
      </c>
      <c r="AY12" s="162">
        <v>0</v>
      </c>
      <c r="AZ12" s="162">
        <v>29</v>
      </c>
      <c r="BA12" s="162">
        <v>0</v>
      </c>
    </row>
    <row r="13" spans="1:53" ht="31.5" x14ac:dyDescent="0.15">
      <c r="A13" s="157" t="s">
        <v>484</v>
      </c>
      <c r="B13" s="157" t="s">
        <v>485</v>
      </c>
      <c r="C13" s="158" t="s">
        <v>486</v>
      </c>
      <c r="D13" s="159">
        <v>34790</v>
      </c>
      <c r="E13" s="160">
        <v>9891501</v>
      </c>
      <c r="F13" s="161" t="s">
        <v>487</v>
      </c>
      <c r="G13" s="161" t="s">
        <v>488</v>
      </c>
      <c r="H13" s="162" t="s">
        <v>60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 t="s">
        <v>73</v>
      </c>
      <c r="U13" s="162" t="s">
        <v>60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62">
        <v>0</v>
      </c>
      <c r="AB13" s="162">
        <v>0</v>
      </c>
      <c r="AC13" s="162" t="s">
        <v>60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0</v>
      </c>
      <c r="AJ13" s="162">
        <v>0</v>
      </c>
      <c r="AK13" s="162">
        <v>0</v>
      </c>
      <c r="AL13" s="162">
        <v>0</v>
      </c>
      <c r="AM13" s="162">
        <v>0</v>
      </c>
      <c r="AN13" s="162">
        <v>0</v>
      </c>
      <c r="AO13" s="162">
        <v>0</v>
      </c>
      <c r="AP13" s="162" t="s">
        <v>60</v>
      </c>
      <c r="AQ13" s="162">
        <v>0</v>
      </c>
      <c r="AR13" s="162">
        <v>0</v>
      </c>
      <c r="AS13" s="162">
        <v>0</v>
      </c>
      <c r="AT13" s="162"/>
      <c r="AU13" s="164">
        <f t="shared" si="0"/>
        <v>58</v>
      </c>
      <c r="AV13" s="162">
        <v>0</v>
      </c>
      <c r="AW13" s="162">
        <v>0</v>
      </c>
      <c r="AX13" s="162">
        <v>0</v>
      </c>
      <c r="AY13" s="162">
        <v>28</v>
      </c>
      <c r="AZ13" s="162">
        <v>30</v>
      </c>
      <c r="BA13" s="162" t="s">
        <v>194</v>
      </c>
    </row>
    <row r="14" spans="1:53" ht="30" customHeight="1" x14ac:dyDescent="0.15">
      <c r="A14" s="157" t="s">
        <v>489</v>
      </c>
      <c r="B14" s="157" t="s">
        <v>490</v>
      </c>
      <c r="C14" s="158" t="s">
        <v>491</v>
      </c>
      <c r="D14" s="159">
        <v>39965</v>
      </c>
      <c r="E14" s="160">
        <v>9891503</v>
      </c>
      <c r="F14" s="161" t="s">
        <v>492</v>
      </c>
      <c r="G14" s="161" t="s">
        <v>493</v>
      </c>
      <c r="H14" s="162"/>
      <c r="I14" s="162" t="s">
        <v>60</v>
      </c>
      <c r="J14" s="162" t="s">
        <v>60</v>
      </c>
      <c r="K14" s="162">
        <v>0</v>
      </c>
      <c r="L14" s="162"/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2"/>
      <c r="S14" s="162">
        <v>0</v>
      </c>
      <c r="T14" s="162">
        <v>0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0</v>
      </c>
      <c r="AJ14" s="162">
        <v>0</v>
      </c>
      <c r="AK14" s="162">
        <v>0</v>
      </c>
      <c r="AL14" s="162">
        <v>0</v>
      </c>
      <c r="AM14" s="162" t="s">
        <v>60</v>
      </c>
      <c r="AN14" s="162">
        <v>0</v>
      </c>
      <c r="AO14" s="162">
        <v>0</v>
      </c>
      <c r="AP14" s="162">
        <v>0</v>
      </c>
      <c r="AQ14" s="162">
        <v>0</v>
      </c>
      <c r="AR14" s="162">
        <v>0</v>
      </c>
      <c r="AS14" s="162">
        <v>0</v>
      </c>
      <c r="AT14" s="162"/>
      <c r="AU14" s="164">
        <f t="shared" si="0"/>
        <v>255</v>
      </c>
      <c r="AV14" s="162">
        <v>201</v>
      </c>
      <c r="AW14" s="162">
        <v>0</v>
      </c>
      <c r="AX14" s="162">
        <v>0</v>
      </c>
      <c r="AY14" s="162">
        <v>0</v>
      </c>
      <c r="AZ14" s="162">
        <v>54</v>
      </c>
      <c r="BA14" s="162">
        <v>0</v>
      </c>
    </row>
    <row r="15" spans="1:53" ht="30" customHeight="1" x14ac:dyDescent="0.15">
      <c r="A15" s="157" t="s">
        <v>494</v>
      </c>
      <c r="B15" s="157" t="s">
        <v>495</v>
      </c>
      <c r="C15" s="158" t="s">
        <v>935</v>
      </c>
      <c r="D15" s="159">
        <v>24061</v>
      </c>
      <c r="E15" s="160">
        <v>9812152</v>
      </c>
      <c r="F15" s="161" t="s">
        <v>496</v>
      </c>
      <c r="G15" s="161" t="s">
        <v>497</v>
      </c>
      <c r="H15" s="162" t="s">
        <v>60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  <c r="R15" s="162">
        <v>0</v>
      </c>
      <c r="S15" s="162" t="s">
        <v>60</v>
      </c>
      <c r="T15" s="162" t="s">
        <v>60</v>
      </c>
      <c r="U15" s="162" t="s">
        <v>60</v>
      </c>
      <c r="V15" s="162">
        <v>0</v>
      </c>
      <c r="W15" s="162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2">
        <v>0</v>
      </c>
      <c r="AG15" s="162">
        <v>0</v>
      </c>
      <c r="AH15" s="162">
        <v>0</v>
      </c>
      <c r="AI15" s="162">
        <v>0</v>
      </c>
      <c r="AJ15" s="162">
        <v>0</v>
      </c>
      <c r="AK15" s="162">
        <v>0</v>
      </c>
      <c r="AL15" s="162">
        <v>0</v>
      </c>
      <c r="AM15" s="162">
        <v>0</v>
      </c>
      <c r="AN15" s="162">
        <v>0</v>
      </c>
      <c r="AO15" s="162">
        <v>0</v>
      </c>
      <c r="AP15" s="162" t="s">
        <v>60</v>
      </c>
      <c r="AQ15" s="162">
        <v>0</v>
      </c>
      <c r="AR15" s="162">
        <v>0</v>
      </c>
      <c r="AS15" s="162">
        <v>0</v>
      </c>
      <c r="AT15" s="162"/>
      <c r="AU15" s="164">
        <f t="shared" si="0"/>
        <v>90</v>
      </c>
      <c r="AV15" s="162">
        <v>0</v>
      </c>
      <c r="AW15" s="162">
        <v>0</v>
      </c>
      <c r="AX15" s="162">
        <v>0</v>
      </c>
      <c r="AY15" s="162">
        <v>35</v>
      </c>
      <c r="AZ15" s="162">
        <v>55</v>
      </c>
      <c r="BA15" s="162" t="s">
        <v>87</v>
      </c>
    </row>
    <row r="16" spans="1:53" ht="30" customHeight="1" x14ac:dyDescent="0.15">
      <c r="A16" s="212"/>
      <c r="B16" s="213"/>
      <c r="C16" s="214">
        <v>13</v>
      </c>
      <c r="D16" s="215"/>
      <c r="E16" s="216"/>
      <c r="F16" s="214" t="s">
        <v>195</v>
      </c>
      <c r="G16" s="217"/>
      <c r="H16" s="253" t="s">
        <v>196</v>
      </c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18"/>
      <c r="AU16" s="219">
        <f t="shared" ref="AU16:AZ16" si="1">SUM(AU3:AU15)</f>
        <v>1751</v>
      </c>
      <c r="AV16" s="220">
        <f t="shared" si="1"/>
        <v>588</v>
      </c>
      <c r="AW16" s="221">
        <f t="shared" si="1"/>
        <v>4</v>
      </c>
      <c r="AX16" s="221">
        <f t="shared" si="1"/>
        <v>0</v>
      </c>
      <c r="AY16" s="219">
        <f t="shared" si="1"/>
        <v>319</v>
      </c>
      <c r="AZ16" s="219">
        <f t="shared" si="1"/>
        <v>840</v>
      </c>
      <c r="BA16" s="222"/>
    </row>
    <row r="17" spans="1:54" ht="15" customHeight="1" x14ac:dyDescent="0.15">
      <c r="A17" s="4"/>
      <c r="C17" s="4"/>
      <c r="D17" s="122"/>
      <c r="E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BB17" s="123"/>
    </row>
    <row r="18" spans="1:54" ht="15" customHeight="1" x14ac:dyDescent="0.15">
      <c r="A18" s="4"/>
      <c r="C18" s="4"/>
      <c r="D18" s="122"/>
      <c r="E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BB18" s="123"/>
    </row>
    <row r="19" spans="1:54" ht="15" customHeight="1" x14ac:dyDescent="0.15">
      <c r="A19" s="4"/>
      <c r="C19" s="4"/>
      <c r="D19" s="122"/>
      <c r="E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BB19" s="123"/>
    </row>
    <row r="20" spans="1:54" ht="15" customHeight="1" x14ac:dyDescent="0.15">
      <c r="A20" s="4"/>
      <c r="C20" s="4"/>
      <c r="D20" s="122"/>
      <c r="E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BB20" s="123"/>
    </row>
  </sheetData>
  <autoFilter ref="A1:BA16" xr:uid="{A597D9D8-A8B1-439E-BCC9-8704E7724D71}">
    <filterColumn colId="46" showButton="0"/>
    <filterColumn colId="47" showButton="0"/>
    <filterColumn colId="48" showButton="0"/>
    <filterColumn colId="49" showButton="0"/>
    <filterColumn colId="50" showButton="0"/>
  </autoFilter>
  <mergeCells count="10">
    <mergeCell ref="G1:G2"/>
    <mergeCell ref="AU1:AZ1"/>
    <mergeCell ref="BA1:BA2"/>
    <mergeCell ref="H16:AS16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59055118110236227" header="0.39370078740157483" footer="0"/>
  <pageSetup paperSize="9" scale="85" fitToHeight="0" orientation="landscape" r:id="rId1"/>
  <headerFooter alignWithMargins="0">
    <oddHeader>&amp;L
仙南保健所管内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48D5-E1AD-446E-A21B-0934FD2930F1}">
  <sheetPr>
    <pageSetUpPr fitToPage="1"/>
  </sheetPr>
  <dimension ref="A1:BA24"/>
  <sheetViews>
    <sheetView showGridLines="0" topLeftCell="A2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625" style="129" customWidth="1"/>
    <col min="4" max="4" width="8.375" style="129" bestFit="1" customWidth="1"/>
    <col min="5" max="5" width="4.125" style="96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48" width="4.75" style="23" bestFit="1" customWidth="1"/>
    <col min="49" max="50" width="3.625" style="23" customWidth="1"/>
    <col min="51" max="52" width="4.875" style="23" customWidth="1"/>
    <col min="53" max="53" width="4.25" style="4" customWidth="1"/>
    <col min="54" max="16384" width="9" style="4"/>
  </cols>
  <sheetData>
    <row r="1" spans="1:53" ht="21.75" customHeight="1" x14ac:dyDescent="0.15">
      <c r="A1" s="254" t="s">
        <v>246</v>
      </c>
      <c r="B1" s="254" t="s">
        <v>1</v>
      </c>
      <c r="C1" s="263" t="s">
        <v>2</v>
      </c>
      <c r="D1" s="265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64"/>
      <c r="D2" s="266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63" x14ac:dyDescent="0.15">
      <c r="A3" s="134" t="s">
        <v>498</v>
      </c>
      <c r="B3" s="134" t="s">
        <v>499</v>
      </c>
      <c r="C3" s="135" t="s">
        <v>500</v>
      </c>
      <c r="D3" s="138">
        <v>16711</v>
      </c>
      <c r="E3" s="139" t="s">
        <v>501</v>
      </c>
      <c r="F3" s="10" t="s">
        <v>502</v>
      </c>
      <c r="G3" s="11" t="s">
        <v>503</v>
      </c>
      <c r="H3" s="12" t="s">
        <v>60</v>
      </c>
      <c r="I3" s="12" t="s">
        <v>73</v>
      </c>
      <c r="J3" s="12">
        <v>0</v>
      </c>
      <c r="K3" s="12">
        <v>0</v>
      </c>
      <c r="L3" s="12" t="s">
        <v>60</v>
      </c>
      <c r="M3" s="12"/>
      <c r="N3" s="12"/>
      <c r="O3" s="12"/>
      <c r="P3" s="12"/>
      <c r="Q3" s="12">
        <v>0</v>
      </c>
      <c r="R3" s="12" t="s">
        <v>85</v>
      </c>
      <c r="S3" s="12" t="s">
        <v>60</v>
      </c>
      <c r="T3" s="12" t="s">
        <v>60</v>
      </c>
      <c r="U3" s="12" t="s">
        <v>60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 t="s">
        <v>60</v>
      </c>
      <c r="AE3" s="12">
        <v>0</v>
      </c>
      <c r="AF3" s="12">
        <v>0</v>
      </c>
      <c r="AG3" s="12"/>
      <c r="AH3" s="12">
        <v>0</v>
      </c>
      <c r="AI3" s="12" t="s">
        <v>73</v>
      </c>
      <c r="AJ3" s="12" t="s">
        <v>60</v>
      </c>
      <c r="AK3" s="12" t="s">
        <v>60</v>
      </c>
      <c r="AL3" s="12">
        <v>0</v>
      </c>
      <c r="AM3" s="12" t="s">
        <v>60</v>
      </c>
      <c r="AN3" s="12">
        <v>0</v>
      </c>
      <c r="AO3" s="12" t="s">
        <v>60</v>
      </c>
      <c r="AP3" s="12">
        <v>0</v>
      </c>
      <c r="AQ3" s="12">
        <v>0</v>
      </c>
      <c r="AR3" s="12">
        <v>0</v>
      </c>
      <c r="AS3" s="12">
        <v>0</v>
      </c>
      <c r="AT3" s="13" t="s">
        <v>504</v>
      </c>
      <c r="AU3" s="12">
        <f t="shared" ref="AU3:AU22" si="0">SUM(AV3:AZ3)</f>
        <v>161</v>
      </c>
      <c r="AV3" s="12">
        <v>0</v>
      </c>
      <c r="AW3" s="12">
        <v>0</v>
      </c>
      <c r="AX3" s="12">
        <v>0</v>
      </c>
      <c r="AY3" s="12"/>
      <c r="AZ3" s="12">
        <v>161</v>
      </c>
      <c r="BA3" s="12" t="s">
        <v>267</v>
      </c>
    </row>
    <row r="4" spans="1:53" ht="99.75" customHeight="1" x14ac:dyDescent="0.15">
      <c r="A4" s="134" t="s">
        <v>506</v>
      </c>
      <c r="B4" s="134" t="s">
        <v>507</v>
      </c>
      <c r="C4" s="135" t="s">
        <v>508</v>
      </c>
      <c r="D4" s="138">
        <v>18354</v>
      </c>
      <c r="E4" s="139" t="s">
        <v>509</v>
      </c>
      <c r="F4" s="10" t="s">
        <v>510</v>
      </c>
      <c r="G4" s="11" t="s">
        <v>511</v>
      </c>
      <c r="H4" s="12" t="s">
        <v>60</v>
      </c>
      <c r="I4" s="12">
        <v>0</v>
      </c>
      <c r="J4" s="12" t="s">
        <v>60</v>
      </c>
      <c r="K4" s="12">
        <v>0</v>
      </c>
      <c r="L4" s="12" t="s">
        <v>60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 t="s">
        <v>60</v>
      </c>
      <c r="T4" s="12" t="s">
        <v>60</v>
      </c>
      <c r="U4" s="12" t="s">
        <v>60</v>
      </c>
      <c r="V4" s="12" t="s">
        <v>60</v>
      </c>
      <c r="W4" s="12">
        <v>0</v>
      </c>
      <c r="X4" s="12" t="s">
        <v>60</v>
      </c>
      <c r="Y4" s="12" t="s">
        <v>60</v>
      </c>
      <c r="Z4" s="12" t="s">
        <v>60</v>
      </c>
      <c r="AA4" s="12">
        <v>0</v>
      </c>
      <c r="AB4" s="12">
        <v>0</v>
      </c>
      <c r="AC4" s="12" t="s">
        <v>60</v>
      </c>
      <c r="AD4" s="12" t="s">
        <v>60</v>
      </c>
      <c r="AE4" s="12">
        <v>0</v>
      </c>
      <c r="AF4" s="12">
        <v>0</v>
      </c>
      <c r="AG4" s="12" t="s">
        <v>60</v>
      </c>
      <c r="AH4" s="12">
        <v>0</v>
      </c>
      <c r="AI4" s="12">
        <v>0</v>
      </c>
      <c r="AJ4" s="12" t="s">
        <v>60</v>
      </c>
      <c r="AK4" s="12" t="s">
        <v>60</v>
      </c>
      <c r="AL4" s="12">
        <v>0</v>
      </c>
      <c r="AM4" s="12" t="s">
        <v>60</v>
      </c>
      <c r="AN4" s="12" t="s">
        <v>60</v>
      </c>
      <c r="AO4" s="12" t="s">
        <v>60</v>
      </c>
      <c r="AP4" s="12">
        <v>0</v>
      </c>
      <c r="AQ4" s="12">
        <v>0</v>
      </c>
      <c r="AR4" s="12">
        <v>0</v>
      </c>
      <c r="AS4" s="12">
        <v>0</v>
      </c>
      <c r="AT4" s="13" t="s">
        <v>512</v>
      </c>
      <c r="AU4" s="12">
        <f>SUM(AV4:AZ4)</f>
        <v>357</v>
      </c>
      <c r="AV4" s="12">
        <v>0</v>
      </c>
      <c r="AW4" s="12">
        <v>0</v>
      </c>
      <c r="AX4" s="12">
        <v>0</v>
      </c>
      <c r="AY4" s="12">
        <v>0</v>
      </c>
      <c r="AZ4" s="12">
        <v>357</v>
      </c>
      <c r="BA4" s="12" t="s">
        <v>123</v>
      </c>
    </row>
    <row r="5" spans="1:53" ht="30" customHeight="1" x14ac:dyDescent="0.15">
      <c r="A5" s="134" t="s">
        <v>513</v>
      </c>
      <c r="B5" s="134" t="s">
        <v>514</v>
      </c>
      <c r="C5" s="135" t="s">
        <v>515</v>
      </c>
      <c r="D5" s="138">
        <v>28399</v>
      </c>
      <c r="E5" s="139" t="s">
        <v>516</v>
      </c>
      <c r="F5" s="10" t="s">
        <v>517</v>
      </c>
      <c r="G5" s="11" t="s">
        <v>518</v>
      </c>
      <c r="H5" s="12" t="s">
        <v>60</v>
      </c>
      <c r="I5" s="12" t="s">
        <v>60</v>
      </c>
      <c r="J5" s="12" t="s">
        <v>60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3"/>
      <c r="AU5" s="93">
        <f>SUM(AV5:BA5)</f>
        <v>288</v>
      </c>
      <c r="AV5" s="93">
        <v>288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</row>
    <row r="6" spans="1:53" ht="59.25" customHeight="1" x14ac:dyDescent="0.15">
      <c r="A6" s="134" t="s">
        <v>519</v>
      </c>
      <c r="B6" s="134" t="s">
        <v>520</v>
      </c>
      <c r="C6" s="135" t="s">
        <v>521</v>
      </c>
      <c r="D6" s="138">
        <v>36174</v>
      </c>
      <c r="E6" s="139" t="s">
        <v>522</v>
      </c>
      <c r="F6" s="10" t="s">
        <v>523</v>
      </c>
      <c r="G6" s="11" t="s">
        <v>524</v>
      </c>
      <c r="H6" s="12" t="s">
        <v>60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 t="s">
        <v>60</v>
      </c>
      <c r="U6" s="12" t="s">
        <v>60</v>
      </c>
      <c r="V6" s="12" t="s">
        <v>60</v>
      </c>
      <c r="W6" s="12">
        <v>0</v>
      </c>
      <c r="X6" s="12" t="s">
        <v>60</v>
      </c>
      <c r="Y6" s="12" t="s">
        <v>60</v>
      </c>
      <c r="Z6" s="12">
        <v>0</v>
      </c>
      <c r="AA6" s="12" t="s">
        <v>60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 t="s">
        <v>60</v>
      </c>
      <c r="AN6" s="12" t="s">
        <v>60</v>
      </c>
      <c r="AO6" s="12" t="s">
        <v>60</v>
      </c>
      <c r="AP6" s="12">
        <v>0</v>
      </c>
      <c r="AQ6" s="12">
        <v>0</v>
      </c>
      <c r="AR6" s="12">
        <v>0</v>
      </c>
      <c r="AS6" s="12">
        <v>0</v>
      </c>
      <c r="AT6" s="13" t="s">
        <v>525</v>
      </c>
      <c r="AU6" s="12">
        <f t="shared" si="0"/>
        <v>79</v>
      </c>
      <c r="AV6" s="12">
        <v>0</v>
      </c>
      <c r="AW6" s="12">
        <v>0</v>
      </c>
      <c r="AX6" s="12">
        <v>0</v>
      </c>
      <c r="AY6" s="12">
        <v>28</v>
      </c>
      <c r="AZ6" s="12">
        <v>51</v>
      </c>
      <c r="BA6" s="12" t="s">
        <v>87</v>
      </c>
    </row>
    <row r="7" spans="1:53" ht="144" customHeight="1" x14ac:dyDescent="0.15">
      <c r="A7" s="134" t="s">
        <v>526</v>
      </c>
      <c r="B7" s="134" t="s">
        <v>527</v>
      </c>
      <c r="C7" s="135" t="s">
        <v>528</v>
      </c>
      <c r="D7" s="138">
        <v>40634</v>
      </c>
      <c r="E7" s="139" t="s">
        <v>529</v>
      </c>
      <c r="F7" s="10" t="s">
        <v>530</v>
      </c>
      <c r="G7" s="11" t="s">
        <v>531</v>
      </c>
      <c r="H7" s="12"/>
      <c r="I7" s="12">
        <v>0</v>
      </c>
      <c r="J7" s="12">
        <v>0</v>
      </c>
      <c r="K7" s="12">
        <v>0</v>
      </c>
      <c r="L7" s="12">
        <v>0</v>
      </c>
      <c r="M7" s="12"/>
      <c r="N7" s="12"/>
      <c r="O7" s="12">
        <v>0</v>
      </c>
      <c r="P7" s="12"/>
      <c r="Q7" s="12">
        <v>0</v>
      </c>
      <c r="R7" s="12">
        <v>0</v>
      </c>
      <c r="S7" s="12">
        <v>0</v>
      </c>
      <c r="T7" s="12"/>
      <c r="U7" s="12" t="s">
        <v>60</v>
      </c>
      <c r="V7" s="12" t="s">
        <v>60</v>
      </c>
      <c r="W7" s="12">
        <v>0</v>
      </c>
      <c r="X7" s="12" t="s">
        <v>60</v>
      </c>
      <c r="Y7" s="12" t="s">
        <v>73</v>
      </c>
      <c r="Z7" s="12">
        <v>0</v>
      </c>
      <c r="AA7" s="12">
        <v>0</v>
      </c>
      <c r="AB7" s="12">
        <v>0</v>
      </c>
      <c r="AC7" s="12" t="s">
        <v>73</v>
      </c>
      <c r="AD7" s="12" t="s">
        <v>60</v>
      </c>
      <c r="AE7" s="12">
        <v>0</v>
      </c>
      <c r="AF7" s="12">
        <v>0</v>
      </c>
      <c r="AG7" s="12">
        <v>0</v>
      </c>
      <c r="AH7" s="12">
        <v>0</v>
      </c>
      <c r="AI7" s="12" t="s">
        <v>60</v>
      </c>
      <c r="AJ7" s="12" t="s">
        <v>60</v>
      </c>
      <c r="AK7" s="12"/>
      <c r="AL7" s="12">
        <v>0</v>
      </c>
      <c r="AM7" s="12">
        <v>0</v>
      </c>
      <c r="AN7" s="12"/>
      <c r="AO7" s="12" t="s">
        <v>60</v>
      </c>
      <c r="AP7" s="12">
        <v>0</v>
      </c>
      <c r="AQ7" s="12">
        <v>0</v>
      </c>
      <c r="AR7" s="12">
        <v>0</v>
      </c>
      <c r="AS7" s="12">
        <v>0</v>
      </c>
      <c r="AT7" s="13" t="s">
        <v>532</v>
      </c>
      <c r="AU7" s="93">
        <f t="shared" si="0"/>
        <v>373</v>
      </c>
      <c r="AV7" s="93">
        <v>0</v>
      </c>
      <c r="AW7" s="93">
        <v>0</v>
      </c>
      <c r="AX7" s="93">
        <v>0</v>
      </c>
      <c r="AY7" s="93">
        <v>0</v>
      </c>
      <c r="AZ7" s="93">
        <v>373</v>
      </c>
      <c r="BA7" s="12">
        <v>0</v>
      </c>
    </row>
    <row r="8" spans="1:53" ht="30" customHeight="1" x14ac:dyDescent="0.15">
      <c r="A8" s="134" t="s">
        <v>526</v>
      </c>
      <c r="B8" s="134" t="s">
        <v>533</v>
      </c>
      <c r="C8" s="134" t="s">
        <v>897</v>
      </c>
      <c r="D8" s="140">
        <v>20922</v>
      </c>
      <c r="E8" s="139" t="s">
        <v>534</v>
      </c>
      <c r="F8" s="10" t="s">
        <v>535</v>
      </c>
      <c r="G8" s="11" t="s">
        <v>536</v>
      </c>
      <c r="H8" s="12">
        <v>0</v>
      </c>
      <c r="I8" s="12">
        <v>0</v>
      </c>
      <c r="J8" s="12" t="s">
        <v>60</v>
      </c>
      <c r="K8" s="12"/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/>
      <c r="AQ8" s="12">
        <v>0</v>
      </c>
      <c r="AR8" s="12">
        <v>0</v>
      </c>
      <c r="AS8" s="12">
        <v>0</v>
      </c>
      <c r="AT8" s="13" t="s">
        <v>537</v>
      </c>
      <c r="AU8" s="12">
        <f t="shared" si="0"/>
        <v>258</v>
      </c>
      <c r="AV8" s="12">
        <v>258</v>
      </c>
      <c r="AW8" s="12">
        <v>0</v>
      </c>
      <c r="AX8" s="12">
        <v>0</v>
      </c>
      <c r="AY8" s="12">
        <v>0</v>
      </c>
      <c r="AZ8" s="12">
        <v>0</v>
      </c>
      <c r="BA8" s="12" t="s">
        <v>194</v>
      </c>
    </row>
    <row r="9" spans="1:53" ht="30" customHeight="1" x14ac:dyDescent="0.15">
      <c r="A9" s="134" t="s">
        <v>538</v>
      </c>
      <c r="B9" s="134" t="s">
        <v>539</v>
      </c>
      <c r="C9" s="135" t="s">
        <v>540</v>
      </c>
      <c r="D9" s="138">
        <v>37425</v>
      </c>
      <c r="E9" s="139" t="s">
        <v>541</v>
      </c>
      <c r="F9" s="10" t="s">
        <v>542</v>
      </c>
      <c r="G9" s="11" t="s">
        <v>543</v>
      </c>
      <c r="H9" s="12" t="s">
        <v>60</v>
      </c>
      <c r="I9" s="12">
        <v>0</v>
      </c>
      <c r="J9" s="12" t="s">
        <v>60</v>
      </c>
      <c r="K9" s="12"/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3"/>
      <c r="AU9" s="12">
        <f t="shared" si="0"/>
        <v>112</v>
      </c>
      <c r="AV9" s="12">
        <v>112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</row>
    <row r="10" spans="1:53" ht="30" customHeight="1" x14ac:dyDescent="0.15">
      <c r="A10" s="134" t="s">
        <v>544</v>
      </c>
      <c r="B10" s="134" t="s">
        <v>545</v>
      </c>
      <c r="C10" s="135" t="s">
        <v>546</v>
      </c>
      <c r="D10" s="138">
        <v>30164</v>
      </c>
      <c r="E10" s="139" t="s">
        <v>547</v>
      </c>
      <c r="F10" s="10" t="s">
        <v>548</v>
      </c>
      <c r="G10" s="11" t="s">
        <v>549</v>
      </c>
      <c r="H10" s="12" t="s">
        <v>60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/>
      <c r="U10" s="12" t="s">
        <v>60</v>
      </c>
      <c r="V10" s="12" t="s">
        <v>60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/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/>
      <c r="AK10" s="12"/>
      <c r="AL10" s="12">
        <v>0</v>
      </c>
      <c r="AM10" s="12" t="s">
        <v>60</v>
      </c>
      <c r="AN10" s="12">
        <v>0</v>
      </c>
      <c r="AO10" s="12"/>
      <c r="AP10" s="12">
        <v>0</v>
      </c>
      <c r="AQ10" s="12">
        <v>0</v>
      </c>
      <c r="AR10" s="12">
        <v>0</v>
      </c>
      <c r="AS10" s="12">
        <v>0</v>
      </c>
      <c r="AT10" s="13"/>
      <c r="AU10" s="12">
        <f t="shared" si="0"/>
        <v>148</v>
      </c>
      <c r="AV10" s="12">
        <v>0</v>
      </c>
      <c r="AW10" s="12">
        <v>0</v>
      </c>
      <c r="AX10" s="12">
        <v>0</v>
      </c>
      <c r="AY10" s="141">
        <v>52</v>
      </c>
      <c r="AZ10" s="141">
        <v>96</v>
      </c>
      <c r="BA10" s="12"/>
    </row>
    <row r="11" spans="1:53" ht="30" customHeight="1" x14ac:dyDescent="0.15">
      <c r="A11" s="134" t="s">
        <v>550</v>
      </c>
      <c r="B11" s="134" t="s">
        <v>551</v>
      </c>
      <c r="C11" s="135" t="s">
        <v>552</v>
      </c>
      <c r="D11" s="138">
        <v>20044</v>
      </c>
      <c r="E11" s="139" t="s">
        <v>553</v>
      </c>
      <c r="F11" s="10" t="s">
        <v>554</v>
      </c>
      <c r="G11" s="11" t="s">
        <v>555</v>
      </c>
      <c r="H11" s="12" t="s">
        <v>60</v>
      </c>
      <c r="I11" s="12" t="s">
        <v>73</v>
      </c>
      <c r="J11" s="12" t="s">
        <v>60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3"/>
      <c r="AU11" s="12">
        <f t="shared" si="0"/>
        <v>150</v>
      </c>
      <c r="AV11" s="12">
        <v>150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</row>
    <row r="12" spans="1:53" ht="30" customHeight="1" x14ac:dyDescent="0.15">
      <c r="A12" s="134" t="s">
        <v>556</v>
      </c>
      <c r="B12" s="134" t="s">
        <v>557</v>
      </c>
      <c r="C12" s="135" t="s">
        <v>558</v>
      </c>
      <c r="D12" s="138">
        <v>28004</v>
      </c>
      <c r="E12" s="139" t="s">
        <v>559</v>
      </c>
      <c r="F12" s="10" t="s">
        <v>560</v>
      </c>
      <c r="G12" s="11" t="s">
        <v>561</v>
      </c>
      <c r="H12" s="12" t="s">
        <v>60</v>
      </c>
      <c r="I12" s="12">
        <v>0</v>
      </c>
      <c r="J12" s="12" t="s">
        <v>60</v>
      </c>
      <c r="K12" s="12"/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 t="s">
        <v>60</v>
      </c>
      <c r="AQ12" s="12">
        <v>0</v>
      </c>
      <c r="AR12" s="12">
        <v>0</v>
      </c>
      <c r="AS12" s="12">
        <v>0</v>
      </c>
      <c r="AT12" s="13"/>
      <c r="AU12" s="12">
        <f t="shared" si="0"/>
        <v>197</v>
      </c>
      <c r="AV12" s="12">
        <v>197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</row>
    <row r="13" spans="1:53" ht="50.25" customHeight="1" x14ac:dyDescent="0.15">
      <c r="A13" s="134" t="s">
        <v>562</v>
      </c>
      <c r="B13" s="134" t="s">
        <v>563</v>
      </c>
      <c r="C13" s="135" t="s">
        <v>564</v>
      </c>
      <c r="D13" s="138">
        <v>32676</v>
      </c>
      <c r="E13" s="139" t="s">
        <v>565</v>
      </c>
      <c r="F13" s="10" t="s">
        <v>566</v>
      </c>
      <c r="G13" s="11" t="s">
        <v>567</v>
      </c>
      <c r="H13" s="12" t="s">
        <v>60</v>
      </c>
      <c r="I13" s="12">
        <v>0</v>
      </c>
      <c r="J13" s="12">
        <v>0</v>
      </c>
      <c r="K13" s="12">
        <v>0</v>
      </c>
      <c r="L13" s="12"/>
      <c r="M13" s="12"/>
      <c r="N13" s="12"/>
      <c r="O13" s="12">
        <v>0</v>
      </c>
      <c r="P13" s="12"/>
      <c r="Q13" s="12" t="s">
        <v>60</v>
      </c>
      <c r="R13" s="12">
        <v>0</v>
      </c>
      <c r="S13" s="12" t="s">
        <v>60</v>
      </c>
      <c r="T13" s="12" t="s">
        <v>60</v>
      </c>
      <c r="U13" s="12" t="s">
        <v>60</v>
      </c>
      <c r="V13" s="12" t="s">
        <v>60</v>
      </c>
      <c r="W13" s="12">
        <v>0</v>
      </c>
      <c r="X13" s="12" t="s">
        <v>60</v>
      </c>
      <c r="Y13" s="12" t="s">
        <v>60</v>
      </c>
      <c r="Z13" s="12">
        <v>0</v>
      </c>
      <c r="AA13" s="12">
        <v>0</v>
      </c>
      <c r="AB13" s="12">
        <v>0</v>
      </c>
      <c r="AC13" s="12"/>
      <c r="AD13" s="12" t="s">
        <v>60</v>
      </c>
      <c r="AE13" s="12"/>
      <c r="AF13" s="12"/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/>
      <c r="AM13" s="12" t="s">
        <v>60</v>
      </c>
      <c r="AN13" s="12" t="s">
        <v>60</v>
      </c>
      <c r="AO13" s="12" t="s">
        <v>60</v>
      </c>
      <c r="AP13" s="12">
        <v>0</v>
      </c>
      <c r="AQ13" s="12">
        <v>0</v>
      </c>
      <c r="AR13" s="12">
        <v>0</v>
      </c>
      <c r="AS13" s="12">
        <v>0</v>
      </c>
      <c r="AT13" s="13" t="s">
        <v>568</v>
      </c>
      <c r="AU13" s="12">
        <f t="shared" si="0"/>
        <v>271</v>
      </c>
      <c r="AV13" s="12">
        <v>0</v>
      </c>
      <c r="AW13" s="12">
        <v>0</v>
      </c>
      <c r="AX13" s="12">
        <v>0</v>
      </c>
      <c r="AY13" s="12">
        <v>0</v>
      </c>
      <c r="AZ13" s="12">
        <v>271</v>
      </c>
      <c r="BA13" s="12" t="s">
        <v>569</v>
      </c>
    </row>
    <row r="14" spans="1:53" ht="30" customHeight="1" x14ac:dyDescent="0.15">
      <c r="A14" s="134" t="s">
        <v>570</v>
      </c>
      <c r="B14" s="134" t="s">
        <v>571</v>
      </c>
      <c r="C14" s="135" t="s">
        <v>572</v>
      </c>
      <c r="D14" s="138">
        <v>32122</v>
      </c>
      <c r="E14" s="139" t="s">
        <v>573</v>
      </c>
      <c r="F14" s="10" t="s">
        <v>574</v>
      </c>
      <c r="G14" s="11" t="s">
        <v>575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 t="s">
        <v>60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 t="s">
        <v>60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 t="s">
        <v>60</v>
      </c>
      <c r="AI14" s="12" t="s">
        <v>60</v>
      </c>
      <c r="AJ14" s="12"/>
      <c r="AK14" s="12">
        <v>0</v>
      </c>
      <c r="AL14" s="12">
        <v>0</v>
      </c>
      <c r="AM14" s="12">
        <v>0</v>
      </c>
      <c r="AN14" s="12">
        <v>0</v>
      </c>
      <c r="AO14" s="12"/>
      <c r="AP14" s="12">
        <v>0</v>
      </c>
      <c r="AQ14" s="12">
        <v>0</v>
      </c>
      <c r="AR14" s="12">
        <v>0</v>
      </c>
      <c r="AS14" s="12">
        <v>0</v>
      </c>
      <c r="AT14" s="13" t="s">
        <v>576</v>
      </c>
      <c r="AU14" s="93">
        <f t="shared" si="0"/>
        <v>74</v>
      </c>
      <c r="AV14" s="93">
        <v>0</v>
      </c>
      <c r="AW14" s="93">
        <v>0</v>
      </c>
      <c r="AX14" s="93">
        <v>0</v>
      </c>
      <c r="AY14" s="93">
        <v>0</v>
      </c>
      <c r="AZ14" s="93">
        <v>74</v>
      </c>
      <c r="BA14" s="12">
        <v>0</v>
      </c>
    </row>
    <row r="15" spans="1:53" ht="30" customHeight="1" x14ac:dyDescent="0.15">
      <c r="A15" s="134" t="s">
        <v>577</v>
      </c>
      <c r="B15" s="134" t="s">
        <v>578</v>
      </c>
      <c r="C15" s="135" t="s">
        <v>579</v>
      </c>
      <c r="D15" s="138">
        <v>41275</v>
      </c>
      <c r="E15" s="139" t="s">
        <v>580</v>
      </c>
      <c r="F15" s="10" t="s">
        <v>581</v>
      </c>
      <c r="G15" s="11" t="s">
        <v>582</v>
      </c>
      <c r="H15" s="12">
        <v>0</v>
      </c>
      <c r="I15" s="12">
        <v>0</v>
      </c>
      <c r="J15" s="12" t="s">
        <v>60</v>
      </c>
      <c r="K15" s="12"/>
      <c r="L15" s="12" t="s">
        <v>60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 t="s">
        <v>60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3"/>
      <c r="AU15" s="12">
        <f>SUM(AV15:AZ15)</f>
        <v>41</v>
      </c>
      <c r="AV15" s="12">
        <v>41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</row>
    <row r="16" spans="1:53" ht="51.75" customHeight="1" x14ac:dyDescent="0.15">
      <c r="A16" s="134" t="s">
        <v>236</v>
      </c>
      <c r="B16" s="134" t="s">
        <v>583</v>
      </c>
      <c r="C16" s="135" t="s">
        <v>584</v>
      </c>
      <c r="D16" s="138">
        <v>38078</v>
      </c>
      <c r="E16" s="139" t="s">
        <v>585</v>
      </c>
      <c r="F16" s="10" t="s">
        <v>586</v>
      </c>
      <c r="G16" s="11" t="s">
        <v>587</v>
      </c>
      <c r="H16" s="12" t="s">
        <v>60</v>
      </c>
      <c r="I16" s="12">
        <v>0</v>
      </c>
      <c r="J16" s="12">
        <v>0</v>
      </c>
      <c r="K16" s="12">
        <v>0</v>
      </c>
      <c r="L16" s="12"/>
      <c r="M16" s="12">
        <v>0</v>
      </c>
      <c r="N16" s="12">
        <v>0</v>
      </c>
      <c r="O16" s="12">
        <v>0</v>
      </c>
      <c r="P16" s="12">
        <v>0</v>
      </c>
      <c r="Q16" s="12" t="s">
        <v>60</v>
      </c>
      <c r="R16" s="12">
        <v>0</v>
      </c>
      <c r="S16" s="12" t="s">
        <v>60</v>
      </c>
      <c r="T16" s="12" t="s">
        <v>60</v>
      </c>
      <c r="U16" s="12" t="s">
        <v>60</v>
      </c>
      <c r="V16" s="12">
        <v>0</v>
      </c>
      <c r="W16" s="12">
        <v>0</v>
      </c>
      <c r="X16" s="12" t="s">
        <v>60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 t="s">
        <v>60</v>
      </c>
      <c r="AN16" s="12" t="s">
        <v>60</v>
      </c>
      <c r="AO16" s="12" t="s">
        <v>60</v>
      </c>
      <c r="AP16" s="12" t="s">
        <v>60</v>
      </c>
      <c r="AQ16" s="12">
        <v>0</v>
      </c>
      <c r="AR16" s="12">
        <v>0</v>
      </c>
      <c r="AS16" s="12">
        <v>0</v>
      </c>
      <c r="AT16" s="13" t="s">
        <v>588</v>
      </c>
      <c r="AU16" s="93">
        <f t="shared" si="0"/>
        <v>290</v>
      </c>
      <c r="AV16" s="93">
        <v>0</v>
      </c>
      <c r="AW16" s="93">
        <v>0</v>
      </c>
      <c r="AX16" s="93">
        <v>0</v>
      </c>
      <c r="AY16" s="93">
        <v>0</v>
      </c>
      <c r="AZ16" s="93">
        <v>290</v>
      </c>
      <c r="BA16" s="12" t="s">
        <v>87</v>
      </c>
    </row>
    <row r="17" spans="1:53" ht="30" customHeight="1" x14ac:dyDescent="0.15">
      <c r="A17" s="134" t="s">
        <v>589</v>
      </c>
      <c r="B17" s="134" t="s">
        <v>590</v>
      </c>
      <c r="C17" s="135" t="s">
        <v>591</v>
      </c>
      <c r="D17" s="138">
        <v>21186</v>
      </c>
      <c r="E17" s="139" t="s">
        <v>592</v>
      </c>
      <c r="F17" s="10" t="s">
        <v>593</v>
      </c>
      <c r="G17" s="11" t="s">
        <v>594</v>
      </c>
      <c r="H17" s="12" t="s">
        <v>60</v>
      </c>
      <c r="I17" s="12">
        <v>0</v>
      </c>
      <c r="J17" s="12">
        <v>0</v>
      </c>
      <c r="K17" s="12">
        <v>0</v>
      </c>
      <c r="L17" s="12" t="s">
        <v>60</v>
      </c>
      <c r="M17" s="12">
        <v>0</v>
      </c>
      <c r="N17" s="12" t="s">
        <v>60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 t="s">
        <v>60</v>
      </c>
      <c r="U17" s="12" t="s">
        <v>60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 t="s">
        <v>60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 t="s">
        <v>60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3"/>
      <c r="AU17" s="12">
        <f t="shared" si="0"/>
        <v>54</v>
      </c>
      <c r="AV17" s="12">
        <v>0</v>
      </c>
      <c r="AW17" s="12">
        <v>0</v>
      </c>
      <c r="AX17" s="12">
        <v>0</v>
      </c>
      <c r="AY17" s="12"/>
      <c r="AZ17" s="12">
        <v>54</v>
      </c>
      <c r="BA17" s="12" t="s">
        <v>87</v>
      </c>
    </row>
    <row r="18" spans="1:53" ht="30" customHeight="1" x14ac:dyDescent="0.15">
      <c r="A18" s="134" t="s">
        <v>595</v>
      </c>
      <c r="B18" s="134" t="s">
        <v>596</v>
      </c>
      <c r="C18" s="135" t="s">
        <v>597</v>
      </c>
      <c r="D18" s="138">
        <v>35753</v>
      </c>
      <c r="E18" s="139" t="s">
        <v>598</v>
      </c>
      <c r="F18" s="10" t="s">
        <v>599</v>
      </c>
      <c r="G18" s="11" t="s">
        <v>600</v>
      </c>
      <c r="H18" s="12" t="s">
        <v>60</v>
      </c>
      <c r="I18" s="12">
        <v>0</v>
      </c>
      <c r="J18" s="12">
        <v>0</v>
      </c>
      <c r="K18" s="12">
        <v>0</v>
      </c>
      <c r="L18" s="12" t="s">
        <v>60</v>
      </c>
      <c r="M18" s="12" t="s">
        <v>60</v>
      </c>
      <c r="N18" s="12" t="s">
        <v>60</v>
      </c>
      <c r="O18" s="12">
        <v>0</v>
      </c>
      <c r="P18" s="12" t="s">
        <v>60</v>
      </c>
      <c r="Q18" s="12">
        <v>0</v>
      </c>
      <c r="R18" s="12">
        <v>0</v>
      </c>
      <c r="S18" s="12">
        <v>0</v>
      </c>
      <c r="T18" s="12" t="s">
        <v>60</v>
      </c>
      <c r="U18" s="12" t="s">
        <v>60</v>
      </c>
      <c r="V18" s="12">
        <v>0</v>
      </c>
      <c r="W18" s="12">
        <v>0</v>
      </c>
      <c r="X18" s="12" t="s">
        <v>60</v>
      </c>
      <c r="Y18" s="12">
        <v>0</v>
      </c>
      <c r="Z18" s="12">
        <v>0</v>
      </c>
      <c r="AA18" s="12">
        <v>0</v>
      </c>
      <c r="AB18" s="12">
        <v>0</v>
      </c>
      <c r="AC18" s="12" t="s">
        <v>60</v>
      </c>
      <c r="AD18" s="12" t="s">
        <v>60</v>
      </c>
      <c r="AE18" s="12">
        <v>0</v>
      </c>
      <c r="AF18" s="12" t="s">
        <v>60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 t="s">
        <v>60</v>
      </c>
      <c r="AN18" s="12" t="s">
        <v>60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3" t="s">
        <v>601</v>
      </c>
      <c r="AU18" s="12">
        <f t="shared" si="0"/>
        <v>100</v>
      </c>
      <c r="AV18" s="12">
        <v>0</v>
      </c>
      <c r="AW18" s="12">
        <v>0</v>
      </c>
      <c r="AX18" s="12">
        <v>0</v>
      </c>
      <c r="AY18" s="12">
        <v>0</v>
      </c>
      <c r="AZ18" s="12">
        <v>100</v>
      </c>
      <c r="BA18" s="12" t="s">
        <v>87</v>
      </c>
    </row>
    <row r="19" spans="1:53" ht="30" customHeight="1" x14ac:dyDescent="0.15">
      <c r="A19" s="134" t="s">
        <v>602</v>
      </c>
      <c r="B19" s="134" t="s">
        <v>603</v>
      </c>
      <c r="C19" s="135" t="s">
        <v>604</v>
      </c>
      <c r="D19" s="138">
        <v>20611</v>
      </c>
      <c r="E19" s="139" t="s">
        <v>605</v>
      </c>
      <c r="F19" s="10" t="s">
        <v>606</v>
      </c>
      <c r="G19" s="11" t="s">
        <v>607</v>
      </c>
      <c r="H19" s="12" t="s">
        <v>60</v>
      </c>
      <c r="I19" s="12" t="s">
        <v>60</v>
      </c>
      <c r="J19" s="12">
        <v>0</v>
      </c>
      <c r="K19" s="12">
        <v>0</v>
      </c>
      <c r="L19" s="12">
        <v>0</v>
      </c>
      <c r="M19" s="12"/>
      <c r="N19" s="12"/>
      <c r="O19" s="12">
        <v>0</v>
      </c>
      <c r="P19" s="12"/>
      <c r="Q19" s="12">
        <v>0</v>
      </c>
      <c r="R19" s="12" t="s">
        <v>60</v>
      </c>
      <c r="S19" s="12" t="s">
        <v>60</v>
      </c>
      <c r="T19" s="12" t="s">
        <v>60</v>
      </c>
      <c r="U19" s="12" t="s">
        <v>60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 t="s">
        <v>73</v>
      </c>
      <c r="AD19" s="12" t="s">
        <v>73</v>
      </c>
      <c r="AE19" s="12">
        <v>0</v>
      </c>
      <c r="AF19" s="12" t="s">
        <v>60</v>
      </c>
      <c r="AG19" s="12" t="s">
        <v>60</v>
      </c>
      <c r="AH19" s="12">
        <v>0</v>
      </c>
      <c r="AI19" s="12">
        <v>0</v>
      </c>
      <c r="AJ19" s="12" t="s">
        <v>60</v>
      </c>
      <c r="AK19" s="12" t="s">
        <v>60</v>
      </c>
      <c r="AL19" s="12">
        <v>0</v>
      </c>
      <c r="AM19" s="12" t="s">
        <v>60</v>
      </c>
      <c r="AN19" s="12">
        <v>0</v>
      </c>
      <c r="AO19" s="12" t="s">
        <v>73</v>
      </c>
      <c r="AP19" s="12">
        <v>0</v>
      </c>
      <c r="AQ19" s="12">
        <v>0</v>
      </c>
      <c r="AR19" s="12">
        <v>0</v>
      </c>
      <c r="AS19" s="12">
        <v>0</v>
      </c>
      <c r="AT19" s="13" t="s">
        <v>608</v>
      </c>
      <c r="AU19" s="12">
        <f t="shared" si="0"/>
        <v>170</v>
      </c>
      <c r="AV19" s="12">
        <v>0</v>
      </c>
      <c r="AW19" s="12">
        <v>0</v>
      </c>
      <c r="AX19" s="12">
        <v>0</v>
      </c>
      <c r="AY19" s="12">
        <v>60</v>
      </c>
      <c r="AZ19" s="12">
        <v>110</v>
      </c>
      <c r="BA19" s="12" t="s">
        <v>87</v>
      </c>
    </row>
    <row r="20" spans="1:53" ht="30" customHeight="1" x14ac:dyDescent="0.15">
      <c r="A20" s="134" t="s">
        <v>609</v>
      </c>
      <c r="B20" s="134" t="s">
        <v>610</v>
      </c>
      <c r="C20" s="135" t="s">
        <v>904</v>
      </c>
      <c r="D20" s="138">
        <v>44713</v>
      </c>
      <c r="E20" s="139" t="s">
        <v>611</v>
      </c>
      <c r="F20" s="10" t="s">
        <v>612</v>
      </c>
      <c r="G20" s="11" t="s">
        <v>613</v>
      </c>
      <c r="H20" s="12">
        <v>0</v>
      </c>
      <c r="I20" s="12">
        <v>0</v>
      </c>
      <c r="J20" s="12" t="s">
        <v>60</v>
      </c>
      <c r="K20" s="12">
        <v>0</v>
      </c>
      <c r="L20" s="12" t="s">
        <v>60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3"/>
      <c r="AU20" s="93">
        <f>SUM(AV20:AZ20)</f>
        <v>120</v>
      </c>
      <c r="AV20" s="93">
        <v>120</v>
      </c>
      <c r="AW20" s="93">
        <v>0</v>
      </c>
      <c r="AX20" s="93">
        <v>0</v>
      </c>
      <c r="AY20" s="93">
        <v>0</v>
      </c>
      <c r="AZ20" s="93">
        <v>0</v>
      </c>
      <c r="BA20" s="12">
        <v>0</v>
      </c>
    </row>
    <row r="21" spans="1:53" ht="53.25" customHeight="1" x14ac:dyDescent="0.15">
      <c r="A21" s="134" t="s">
        <v>614</v>
      </c>
      <c r="B21" s="134" t="s">
        <v>615</v>
      </c>
      <c r="C21" s="135" t="s">
        <v>616</v>
      </c>
      <c r="D21" s="138">
        <v>38600</v>
      </c>
      <c r="E21" s="142" t="s">
        <v>617</v>
      </c>
      <c r="F21" s="10" t="s">
        <v>618</v>
      </c>
      <c r="G21" s="11" t="s">
        <v>619</v>
      </c>
      <c r="H21" s="12" t="s">
        <v>73</v>
      </c>
      <c r="I21" s="12">
        <v>0</v>
      </c>
      <c r="J21" s="12">
        <v>0</v>
      </c>
      <c r="K21" s="12"/>
      <c r="L21" s="12">
        <v>0</v>
      </c>
      <c r="M21" s="12"/>
      <c r="N21" s="12"/>
      <c r="O21" s="12">
        <v>0</v>
      </c>
      <c r="P21" s="12"/>
      <c r="Q21" s="12">
        <v>0</v>
      </c>
      <c r="R21" s="12"/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 t="s">
        <v>60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/>
      <c r="AJ21" s="12" t="s">
        <v>73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 t="s">
        <v>60</v>
      </c>
      <c r="AQ21" s="12">
        <v>0</v>
      </c>
      <c r="AR21" s="12">
        <v>0</v>
      </c>
      <c r="AS21" s="12">
        <v>0</v>
      </c>
      <c r="AT21" s="13" t="s">
        <v>620</v>
      </c>
      <c r="AU21" s="12">
        <f t="shared" si="0"/>
        <v>164</v>
      </c>
      <c r="AV21" s="12">
        <v>0</v>
      </c>
      <c r="AW21" s="12">
        <v>0</v>
      </c>
      <c r="AX21" s="12">
        <v>0</v>
      </c>
      <c r="AY21" s="12">
        <v>110</v>
      </c>
      <c r="AZ21" s="12">
        <v>54</v>
      </c>
      <c r="BA21" s="12">
        <v>0</v>
      </c>
    </row>
    <row r="22" spans="1:53" ht="30" customHeight="1" x14ac:dyDescent="0.15">
      <c r="A22" s="134" t="s">
        <v>205</v>
      </c>
      <c r="B22" s="134" t="s">
        <v>621</v>
      </c>
      <c r="C22" s="135" t="s">
        <v>622</v>
      </c>
      <c r="D22" s="138">
        <v>39539</v>
      </c>
      <c r="E22" s="139" t="s">
        <v>623</v>
      </c>
      <c r="F22" s="10" t="s">
        <v>624</v>
      </c>
      <c r="G22" s="11" t="s">
        <v>625</v>
      </c>
      <c r="H22" s="12" t="s">
        <v>60</v>
      </c>
      <c r="I22" s="12">
        <v>0</v>
      </c>
      <c r="J22" s="12">
        <v>0</v>
      </c>
      <c r="K22" s="12">
        <v>0</v>
      </c>
      <c r="L22" s="12"/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 t="s">
        <v>85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 t="s">
        <v>60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94"/>
      <c r="AU22" s="12">
        <f t="shared" si="0"/>
        <v>82</v>
      </c>
      <c r="AV22" s="12">
        <v>0</v>
      </c>
      <c r="AW22" s="12">
        <v>0</v>
      </c>
      <c r="AX22" s="12">
        <v>0</v>
      </c>
      <c r="AY22" s="12">
        <v>82</v>
      </c>
      <c r="AZ22" s="12">
        <v>0</v>
      </c>
      <c r="BA22" s="12">
        <v>0</v>
      </c>
    </row>
    <row r="23" spans="1:53" ht="30" customHeight="1" x14ac:dyDescent="0.15">
      <c r="A23" s="134" t="s">
        <v>544</v>
      </c>
      <c r="B23" s="134" t="s">
        <v>626</v>
      </c>
      <c r="C23" s="135" t="s">
        <v>627</v>
      </c>
      <c r="D23" s="138">
        <v>41122</v>
      </c>
      <c r="E23" s="139" t="s">
        <v>628</v>
      </c>
      <c r="F23" s="10" t="s">
        <v>629</v>
      </c>
      <c r="G23" s="11" t="s">
        <v>630</v>
      </c>
      <c r="H23" s="12" t="s">
        <v>73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 t="s">
        <v>73</v>
      </c>
      <c r="U23" s="12" t="s">
        <v>73</v>
      </c>
      <c r="V23" s="12" t="s">
        <v>73</v>
      </c>
      <c r="W23" s="12"/>
      <c r="X23" s="12"/>
      <c r="Y23" s="12"/>
      <c r="Z23" s="12"/>
      <c r="AA23" s="12"/>
      <c r="AB23" s="12"/>
      <c r="AC23" s="12" t="s">
        <v>73</v>
      </c>
      <c r="AD23" s="12" t="s">
        <v>73</v>
      </c>
      <c r="AE23" s="12"/>
      <c r="AF23" s="12"/>
      <c r="AG23" s="12"/>
      <c r="AH23" s="12"/>
      <c r="AI23" s="12"/>
      <c r="AJ23" s="12" t="s">
        <v>73</v>
      </c>
      <c r="AK23" s="12" t="s">
        <v>73</v>
      </c>
      <c r="AL23" s="12"/>
      <c r="AM23" s="12" t="s">
        <v>73</v>
      </c>
      <c r="AN23" s="12" t="s">
        <v>73</v>
      </c>
      <c r="AO23" s="12" t="s">
        <v>73</v>
      </c>
      <c r="AP23" s="12"/>
      <c r="AQ23" s="12"/>
      <c r="AR23" s="12"/>
      <c r="AS23" s="12"/>
      <c r="AT23" s="94"/>
      <c r="AU23" s="93">
        <v>99</v>
      </c>
      <c r="AV23" s="93">
        <v>0</v>
      </c>
      <c r="AW23" s="93">
        <v>0</v>
      </c>
      <c r="AX23" s="93">
        <v>0</v>
      </c>
      <c r="AY23" s="93">
        <v>0</v>
      </c>
      <c r="AZ23" s="93">
        <v>99</v>
      </c>
      <c r="BA23" s="12" t="s">
        <v>194</v>
      </c>
    </row>
    <row r="24" spans="1:53" ht="30" customHeight="1" x14ac:dyDescent="0.15">
      <c r="A24" s="124"/>
      <c r="B24" s="125"/>
      <c r="C24" s="126">
        <v>21</v>
      </c>
      <c r="D24" s="126"/>
      <c r="E24" s="120"/>
      <c r="F24" s="119" t="s">
        <v>195</v>
      </c>
      <c r="G24" s="119"/>
      <c r="H24" s="261" t="s">
        <v>196</v>
      </c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127"/>
      <c r="AU24" s="121">
        <f t="shared" ref="AU24:AZ24" si="1">SUM(AU3:AU23)</f>
        <v>3588</v>
      </c>
      <c r="AV24" s="121">
        <f t="shared" si="1"/>
        <v>1166</v>
      </c>
      <c r="AW24" s="121">
        <f t="shared" si="1"/>
        <v>0</v>
      </c>
      <c r="AX24" s="121">
        <f t="shared" si="1"/>
        <v>0</v>
      </c>
      <c r="AY24" s="121">
        <f t="shared" si="1"/>
        <v>332</v>
      </c>
      <c r="AZ24" s="121">
        <f t="shared" si="1"/>
        <v>2090</v>
      </c>
      <c r="BA24" s="128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39370078740157483" header="0.78740157480314965" footer="0"/>
  <pageSetup paperSize="9" scale="85" fitToHeight="0" orientation="landscape" r:id="rId1"/>
  <headerFooter alignWithMargins="0">
    <oddHeader>&amp;L&amp;"ＭＳ Ｐゴシック,標準"塩釜保健所管内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94DD-A25B-4FB4-BCA5-064DB0C2CFE6}">
  <sheetPr>
    <pageSetUpPr fitToPage="1"/>
  </sheetPr>
  <dimension ref="A1:BA24"/>
  <sheetViews>
    <sheetView showGridLines="0" view="pageBreakPreview" topLeftCell="D1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625" style="131" customWidth="1"/>
    <col min="4" max="4" width="8.375" style="131" bestFit="1" customWidth="1"/>
    <col min="5" max="5" width="4.125" style="132" customWidth="1"/>
    <col min="6" max="6" width="10.625" style="24" customWidth="1"/>
    <col min="7" max="7" width="3.625" style="4" customWidth="1"/>
    <col min="8" max="45" width="1.75" style="22" customWidth="1"/>
    <col min="46" max="46" width="12.625" style="22" customWidth="1"/>
    <col min="47" max="47" width="4.625" style="23" customWidth="1"/>
    <col min="48" max="48" width="3.375" style="23" customWidth="1"/>
    <col min="49" max="49" width="3" style="23" customWidth="1"/>
    <col min="50" max="50" width="3.125" style="23" customWidth="1"/>
    <col min="51" max="51" width="4" style="23" customWidth="1"/>
    <col min="52" max="52" width="4.75" style="23" bestFit="1" customWidth="1"/>
    <col min="53" max="53" width="4.875" style="4" customWidth="1"/>
    <col min="54" max="16384" width="9" style="4"/>
  </cols>
  <sheetData>
    <row r="1" spans="1:53" ht="21.75" customHeight="1" x14ac:dyDescent="0.15">
      <c r="A1" s="254" t="s">
        <v>0</v>
      </c>
      <c r="B1" s="254" t="s">
        <v>1</v>
      </c>
      <c r="C1" s="254" t="s">
        <v>2</v>
      </c>
      <c r="D1" s="267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189" customHeight="1" x14ac:dyDescent="0.15">
      <c r="A3" s="134" t="s">
        <v>631</v>
      </c>
      <c r="B3" s="134" t="s">
        <v>632</v>
      </c>
      <c r="C3" s="135" t="s">
        <v>633</v>
      </c>
      <c r="D3" s="136">
        <v>41818</v>
      </c>
      <c r="E3" s="139" t="s">
        <v>634</v>
      </c>
      <c r="F3" s="10" t="s">
        <v>635</v>
      </c>
      <c r="G3" s="11" t="s">
        <v>636</v>
      </c>
      <c r="H3" s="12" t="s">
        <v>60</v>
      </c>
      <c r="I3" s="12">
        <v>0</v>
      </c>
      <c r="J3" s="12" t="s">
        <v>60</v>
      </c>
      <c r="K3" s="12">
        <v>0</v>
      </c>
      <c r="L3" s="12"/>
      <c r="M3" s="12"/>
      <c r="N3" s="12"/>
      <c r="O3" s="12"/>
      <c r="P3" s="12"/>
      <c r="Q3" s="12">
        <v>0</v>
      </c>
      <c r="R3" s="12" t="s">
        <v>60</v>
      </c>
      <c r="S3" s="12" t="s">
        <v>60</v>
      </c>
      <c r="T3" s="12" t="s">
        <v>60</v>
      </c>
      <c r="U3" s="12" t="s">
        <v>60</v>
      </c>
      <c r="V3" s="12" t="s">
        <v>60</v>
      </c>
      <c r="W3" s="12">
        <v>0</v>
      </c>
      <c r="X3" s="12" t="s">
        <v>60</v>
      </c>
      <c r="Y3" s="12" t="s">
        <v>60</v>
      </c>
      <c r="Z3" s="12" t="s">
        <v>73</v>
      </c>
      <c r="AA3" s="12" t="s">
        <v>73</v>
      </c>
      <c r="AB3" s="12">
        <v>0</v>
      </c>
      <c r="AC3" s="12" t="s">
        <v>60</v>
      </c>
      <c r="AD3" s="12" t="s">
        <v>60</v>
      </c>
      <c r="AE3" s="12">
        <v>0</v>
      </c>
      <c r="AF3" s="12"/>
      <c r="AG3" s="12"/>
      <c r="AH3" s="12" t="s">
        <v>73</v>
      </c>
      <c r="AI3" s="12" t="s">
        <v>73</v>
      </c>
      <c r="AJ3" s="12" t="s">
        <v>60</v>
      </c>
      <c r="AK3" s="12" t="s">
        <v>60</v>
      </c>
      <c r="AL3" s="12"/>
      <c r="AM3" s="12" t="s">
        <v>60</v>
      </c>
      <c r="AN3" s="12"/>
      <c r="AO3" s="12" t="s">
        <v>60</v>
      </c>
      <c r="AP3" s="12">
        <v>0</v>
      </c>
      <c r="AQ3" s="12">
        <v>0</v>
      </c>
      <c r="AR3" s="12">
        <v>0</v>
      </c>
      <c r="AS3" s="12" t="s">
        <v>60</v>
      </c>
      <c r="AT3" s="13" t="s">
        <v>637</v>
      </c>
      <c r="AU3" s="12">
        <f t="shared" ref="AU3:AU23" si="0">SUM(AV3:AZ3)</f>
        <v>500</v>
      </c>
      <c r="AV3" s="12">
        <v>0</v>
      </c>
      <c r="AW3" s="12">
        <v>6</v>
      </c>
      <c r="AX3" s="93"/>
      <c r="AY3" s="12">
        <v>0</v>
      </c>
      <c r="AZ3" s="93">
        <v>494</v>
      </c>
      <c r="BA3" s="12" t="s">
        <v>321</v>
      </c>
    </row>
    <row r="4" spans="1:53" ht="30" customHeight="1" x14ac:dyDescent="0.15">
      <c r="A4" s="134" t="s">
        <v>631</v>
      </c>
      <c r="B4" s="134" t="s">
        <v>639</v>
      </c>
      <c r="C4" s="135" t="s">
        <v>898</v>
      </c>
      <c r="D4" s="136">
        <v>38807</v>
      </c>
      <c r="E4" s="139" t="s">
        <v>640</v>
      </c>
      <c r="F4" s="10" t="s">
        <v>641</v>
      </c>
      <c r="G4" s="11" t="s">
        <v>642</v>
      </c>
      <c r="H4" s="12" t="s">
        <v>60</v>
      </c>
      <c r="I4" s="12">
        <v>0</v>
      </c>
      <c r="J4" s="12">
        <v>0</v>
      </c>
      <c r="K4" s="12">
        <v>0</v>
      </c>
      <c r="L4" s="12">
        <v>0</v>
      </c>
      <c r="M4" s="12"/>
      <c r="N4" s="12">
        <v>0</v>
      </c>
      <c r="O4" s="12">
        <v>0</v>
      </c>
      <c r="P4" s="12">
        <v>0</v>
      </c>
      <c r="Q4" s="12">
        <v>0</v>
      </c>
      <c r="R4" s="12"/>
      <c r="S4" s="12">
        <v>0</v>
      </c>
      <c r="T4" s="12" t="s">
        <v>60</v>
      </c>
      <c r="U4" s="12" t="s">
        <v>60</v>
      </c>
      <c r="V4" s="12">
        <v>0</v>
      </c>
      <c r="W4" s="12">
        <v>0</v>
      </c>
      <c r="X4" s="12">
        <v>0</v>
      </c>
      <c r="Y4" s="12"/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3"/>
      <c r="AU4" s="12">
        <f t="shared" si="0"/>
        <v>58</v>
      </c>
      <c r="AV4" s="12">
        <v>0</v>
      </c>
      <c r="AW4" s="12">
        <v>0</v>
      </c>
      <c r="AX4" s="12">
        <v>0</v>
      </c>
      <c r="AY4" s="12">
        <v>18</v>
      </c>
      <c r="AZ4" s="12">
        <v>40</v>
      </c>
      <c r="BA4" s="12" t="s">
        <v>267</v>
      </c>
    </row>
    <row r="5" spans="1:53" ht="30" customHeight="1" x14ac:dyDescent="0.15">
      <c r="A5" s="134" t="s">
        <v>631</v>
      </c>
      <c r="B5" s="134" t="s">
        <v>643</v>
      </c>
      <c r="C5" s="135" t="s">
        <v>899</v>
      </c>
      <c r="D5" s="136">
        <v>38807</v>
      </c>
      <c r="E5" s="139" t="s">
        <v>644</v>
      </c>
      <c r="F5" s="10" t="s">
        <v>645</v>
      </c>
      <c r="G5" s="11" t="s">
        <v>646</v>
      </c>
      <c r="H5" s="12" t="s">
        <v>60</v>
      </c>
      <c r="I5" s="12">
        <v>0</v>
      </c>
      <c r="J5" s="12" t="s">
        <v>60</v>
      </c>
      <c r="K5" s="12"/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 t="s">
        <v>60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 t="s">
        <v>60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3"/>
      <c r="AU5" s="12">
        <f t="shared" si="0"/>
        <v>40</v>
      </c>
      <c r="AV5" s="12">
        <v>0</v>
      </c>
      <c r="AW5" s="12">
        <v>0</v>
      </c>
      <c r="AX5" s="12">
        <v>0</v>
      </c>
      <c r="AY5" s="12">
        <v>0</v>
      </c>
      <c r="AZ5" s="12">
        <v>40</v>
      </c>
      <c r="BA5" s="12" t="s">
        <v>87</v>
      </c>
    </row>
    <row r="6" spans="1:53" ht="30" customHeight="1" x14ac:dyDescent="0.15">
      <c r="A6" s="134" t="s">
        <v>631</v>
      </c>
      <c r="B6" s="134" t="s">
        <v>647</v>
      </c>
      <c r="C6" s="135" t="s">
        <v>648</v>
      </c>
      <c r="D6" s="136">
        <v>38807</v>
      </c>
      <c r="E6" s="139" t="s">
        <v>649</v>
      </c>
      <c r="F6" s="10" t="s">
        <v>650</v>
      </c>
      <c r="G6" s="11" t="s">
        <v>651</v>
      </c>
      <c r="H6" s="12" t="s">
        <v>60</v>
      </c>
      <c r="I6" s="12">
        <v>0</v>
      </c>
      <c r="J6" s="12">
        <v>0</v>
      </c>
      <c r="K6" s="12">
        <v>0</v>
      </c>
      <c r="L6" s="12"/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/>
      <c r="S6" s="12">
        <v>0</v>
      </c>
      <c r="T6" s="12" t="s">
        <v>60</v>
      </c>
      <c r="U6" s="12" t="s">
        <v>60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 t="s">
        <v>60</v>
      </c>
      <c r="AK6" s="12" t="s">
        <v>60</v>
      </c>
      <c r="AL6" s="12">
        <v>0</v>
      </c>
      <c r="AM6" s="12"/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3"/>
      <c r="AU6" s="12">
        <f t="shared" si="0"/>
        <v>40</v>
      </c>
      <c r="AV6" s="12">
        <v>0</v>
      </c>
      <c r="AW6" s="12">
        <v>0</v>
      </c>
      <c r="AX6" s="12">
        <v>0</v>
      </c>
      <c r="AY6" s="12"/>
      <c r="AZ6" s="12">
        <v>40</v>
      </c>
      <c r="BA6" s="12" t="s">
        <v>87</v>
      </c>
    </row>
    <row r="7" spans="1:53" ht="30" customHeight="1" x14ac:dyDescent="0.15">
      <c r="A7" s="134" t="s">
        <v>652</v>
      </c>
      <c r="B7" s="134" t="s">
        <v>652</v>
      </c>
      <c r="C7" s="135" t="s">
        <v>653</v>
      </c>
      <c r="D7" s="136">
        <v>38064</v>
      </c>
      <c r="E7" s="139" t="s">
        <v>654</v>
      </c>
      <c r="F7" s="10" t="s">
        <v>655</v>
      </c>
      <c r="G7" s="11" t="s">
        <v>656</v>
      </c>
      <c r="H7" s="12" t="s">
        <v>60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 t="s">
        <v>60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 t="s">
        <v>73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3"/>
      <c r="AU7" s="12">
        <f>SUM(AV7:AZ7)</f>
        <v>68</v>
      </c>
      <c r="AV7" s="12">
        <v>0</v>
      </c>
      <c r="AW7" s="12">
        <v>0</v>
      </c>
      <c r="AX7" s="12">
        <v>0</v>
      </c>
      <c r="AY7" s="12">
        <v>30</v>
      </c>
      <c r="AZ7" s="12">
        <v>38</v>
      </c>
      <c r="BA7" s="12">
        <v>0</v>
      </c>
    </row>
    <row r="8" spans="1:53" ht="30" customHeight="1" x14ac:dyDescent="0.15">
      <c r="A8" s="134" t="s">
        <v>900</v>
      </c>
      <c r="B8" s="134" t="s">
        <v>901</v>
      </c>
      <c r="C8" s="135" t="s">
        <v>657</v>
      </c>
      <c r="D8" s="136">
        <v>45809</v>
      </c>
      <c r="E8" s="139" t="s">
        <v>658</v>
      </c>
      <c r="F8" s="10" t="s">
        <v>659</v>
      </c>
      <c r="G8" s="11" t="s">
        <v>660</v>
      </c>
      <c r="H8" s="12" t="s">
        <v>60</v>
      </c>
      <c r="I8" s="12">
        <v>0</v>
      </c>
      <c r="J8" s="12">
        <v>0</v>
      </c>
      <c r="K8" s="12">
        <v>0</v>
      </c>
      <c r="L8" s="12" t="s">
        <v>60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 t="s">
        <v>60</v>
      </c>
      <c r="T8" s="12" t="s">
        <v>60</v>
      </c>
      <c r="U8" s="12" t="s">
        <v>60</v>
      </c>
      <c r="V8" s="12">
        <v>0</v>
      </c>
      <c r="W8" s="12">
        <v>0</v>
      </c>
      <c r="X8" s="12" t="s">
        <v>60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 t="s">
        <v>60</v>
      </c>
      <c r="AN8" s="12" t="s">
        <v>60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3" t="s">
        <v>905</v>
      </c>
      <c r="AU8" s="12">
        <f t="shared" si="0"/>
        <v>72</v>
      </c>
      <c r="AV8" s="12">
        <v>0</v>
      </c>
      <c r="AW8" s="12">
        <v>0</v>
      </c>
      <c r="AX8" s="12">
        <v>0</v>
      </c>
      <c r="AY8" s="12">
        <v>40</v>
      </c>
      <c r="AZ8" s="12">
        <v>32</v>
      </c>
      <c r="BA8" s="12">
        <v>0</v>
      </c>
    </row>
    <row r="9" spans="1:53" ht="51.75" customHeight="1" x14ac:dyDescent="0.15">
      <c r="A9" s="134" t="s">
        <v>513</v>
      </c>
      <c r="B9" s="134" t="s">
        <v>661</v>
      </c>
      <c r="C9" s="143" t="s">
        <v>662</v>
      </c>
      <c r="D9" s="136">
        <v>22692</v>
      </c>
      <c r="E9" s="139" t="s">
        <v>663</v>
      </c>
      <c r="F9" s="10" t="s">
        <v>664</v>
      </c>
      <c r="G9" s="11" t="s">
        <v>665</v>
      </c>
      <c r="H9" s="12" t="s">
        <v>60</v>
      </c>
      <c r="I9" s="12">
        <v>0</v>
      </c>
      <c r="J9" s="12" t="s">
        <v>60</v>
      </c>
      <c r="K9" s="12"/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3" t="s">
        <v>537</v>
      </c>
      <c r="AU9" s="12">
        <f t="shared" si="0"/>
        <v>240</v>
      </c>
      <c r="AV9" s="12">
        <v>240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</row>
    <row r="10" spans="1:53" ht="30" customHeight="1" x14ac:dyDescent="0.15">
      <c r="A10" s="134" t="s">
        <v>666</v>
      </c>
      <c r="B10" s="134" t="s">
        <v>667</v>
      </c>
      <c r="C10" s="135" t="s">
        <v>668</v>
      </c>
      <c r="D10" s="136">
        <v>36328</v>
      </c>
      <c r="E10" s="139" t="s">
        <v>669</v>
      </c>
      <c r="F10" s="10" t="s">
        <v>670</v>
      </c>
      <c r="G10" s="11" t="s">
        <v>671</v>
      </c>
      <c r="H10" s="12" t="s">
        <v>60</v>
      </c>
      <c r="I10" s="12" t="s">
        <v>60</v>
      </c>
      <c r="J10" s="12" t="s">
        <v>60</v>
      </c>
      <c r="K10" s="12"/>
      <c r="L10" s="12" t="s">
        <v>60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/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3"/>
      <c r="AU10" s="12">
        <f t="shared" si="0"/>
        <v>133</v>
      </c>
      <c r="AV10" s="12">
        <v>133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</row>
    <row r="11" spans="1:53" s="166" customFormat="1" ht="62.25" customHeight="1" x14ac:dyDescent="0.15">
      <c r="A11" s="157" t="s">
        <v>672</v>
      </c>
      <c r="B11" s="157" t="s">
        <v>673</v>
      </c>
      <c r="C11" s="158" t="s">
        <v>674</v>
      </c>
      <c r="D11" s="159">
        <v>36005</v>
      </c>
      <c r="E11" s="167" t="s">
        <v>675</v>
      </c>
      <c r="F11" s="161" t="s">
        <v>676</v>
      </c>
      <c r="G11" s="168" t="s">
        <v>677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/>
      <c r="O11" s="162"/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62">
        <v>0</v>
      </c>
      <c r="AB11" s="162">
        <v>0</v>
      </c>
      <c r="AC11" s="162">
        <v>0</v>
      </c>
      <c r="AD11" s="162"/>
      <c r="AE11" s="162">
        <v>0</v>
      </c>
      <c r="AF11" s="162">
        <v>0</v>
      </c>
      <c r="AG11" s="162">
        <v>0</v>
      </c>
      <c r="AH11" s="162">
        <v>0</v>
      </c>
      <c r="AI11" s="162">
        <v>0</v>
      </c>
      <c r="AJ11" s="162">
        <v>0</v>
      </c>
      <c r="AK11" s="162">
        <v>0</v>
      </c>
      <c r="AL11" s="162">
        <v>0</v>
      </c>
      <c r="AM11" s="162">
        <v>0</v>
      </c>
      <c r="AN11" s="162">
        <v>0</v>
      </c>
      <c r="AO11" s="162">
        <v>0</v>
      </c>
      <c r="AP11" s="162" t="s">
        <v>60</v>
      </c>
      <c r="AQ11" s="162" t="s">
        <v>60</v>
      </c>
      <c r="AR11" s="162"/>
      <c r="AS11" s="162">
        <v>0</v>
      </c>
      <c r="AT11" s="169" t="s">
        <v>936</v>
      </c>
      <c r="AU11" s="162">
        <v>46</v>
      </c>
      <c r="AV11" s="162">
        <v>0</v>
      </c>
      <c r="AW11" s="162">
        <v>0</v>
      </c>
      <c r="AX11" s="162">
        <v>0</v>
      </c>
      <c r="AY11" s="162">
        <v>0</v>
      </c>
      <c r="AZ11" s="162">
        <v>46</v>
      </c>
      <c r="BA11" s="162">
        <v>0</v>
      </c>
    </row>
    <row r="12" spans="1:53" s="166" customFormat="1" ht="30" customHeight="1" x14ac:dyDescent="0.15">
      <c r="A12" s="157" t="s">
        <v>506</v>
      </c>
      <c r="B12" s="157" t="s">
        <v>678</v>
      </c>
      <c r="C12" s="158" t="s">
        <v>679</v>
      </c>
      <c r="D12" s="159">
        <v>31750</v>
      </c>
      <c r="E12" s="167" t="s">
        <v>680</v>
      </c>
      <c r="F12" s="161" t="s">
        <v>681</v>
      </c>
      <c r="G12" s="168" t="s">
        <v>682</v>
      </c>
      <c r="H12" s="162" t="s">
        <v>60</v>
      </c>
      <c r="I12" s="162">
        <v>0</v>
      </c>
      <c r="J12" s="162">
        <v>0</v>
      </c>
      <c r="K12" s="162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/>
      <c r="T12" s="162"/>
      <c r="U12" s="162"/>
      <c r="V12" s="162">
        <v>0</v>
      </c>
      <c r="W12" s="162">
        <v>0</v>
      </c>
      <c r="X12" s="162">
        <v>0</v>
      </c>
      <c r="Y12" s="162">
        <v>0</v>
      </c>
      <c r="Z12" s="162">
        <v>0</v>
      </c>
      <c r="AA12" s="162">
        <v>0</v>
      </c>
      <c r="AB12" s="162">
        <v>0</v>
      </c>
      <c r="AC12" s="162">
        <v>0</v>
      </c>
      <c r="AD12" s="162">
        <v>0</v>
      </c>
      <c r="AE12" s="162">
        <v>0</v>
      </c>
      <c r="AF12" s="162">
        <v>0</v>
      </c>
      <c r="AG12" s="162">
        <v>0</v>
      </c>
      <c r="AH12" s="162">
        <v>0</v>
      </c>
      <c r="AI12" s="162">
        <v>0</v>
      </c>
      <c r="AJ12" s="162">
        <v>0</v>
      </c>
      <c r="AK12" s="162">
        <v>0</v>
      </c>
      <c r="AL12" s="162">
        <v>0</v>
      </c>
      <c r="AM12" s="162">
        <v>0</v>
      </c>
      <c r="AN12" s="162">
        <v>0</v>
      </c>
      <c r="AO12" s="162"/>
      <c r="AP12" s="162" t="s">
        <v>60</v>
      </c>
      <c r="AQ12" s="162" t="s">
        <v>60</v>
      </c>
      <c r="AR12" s="162" t="s">
        <v>60</v>
      </c>
      <c r="AS12" s="162" t="s">
        <v>60</v>
      </c>
      <c r="AT12" s="169" t="s">
        <v>683</v>
      </c>
      <c r="AU12" s="162">
        <f t="shared" si="0"/>
        <v>53</v>
      </c>
      <c r="AV12" s="162">
        <v>0</v>
      </c>
      <c r="AW12" s="162">
        <v>0</v>
      </c>
      <c r="AX12" s="162">
        <v>0</v>
      </c>
      <c r="AY12" s="162">
        <v>0</v>
      </c>
      <c r="AZ12" s="162">
        <v>53</v>
      </c>
      <c r="BA12" s="162" t="s">
        <v>267</v>
      </c>
    </row>
    <row r="13" spans="1:53" s="166" customFormat="1" ht="30" customHeight="1" x14ac:dyDescent="0.15">
      <c r="A13" s="157" t="s">
        <v>684</v>
      </c>
      <c r="B13" s="157" t="s">
        <v>685</v>
      </c>
      <c r="C13" s="158" t="s">
        <v>686</v>
      </c>
      <c r="D13" s="159">
        <v>37606</v>
      </c>
      <c r="E13" s="167" t="s">
        <v>687</v>
      </c>
      <c r="F13" s="161" t="s">
        <v>688</v>
      </c>
      <c r="G13" s="168" t="s">
        <v>689</v>
      </c>
      <c r="H13" s="162" t="s">
        <v>60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62" t="s">
        <v>60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0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0</v>
      </c>
      <c r="AJ13" s="162">
        <v>0</v>
      </c>
      <c r="AK13" s="162">
        <v>0</v>
      </c>
      <c r="AL13" s="162">
        <v>0</v>
      </c>
      <c r="AM13" s="162" t="s">
        <v>60</v>
      </c>
      <c r="AN13" s="162">
        <v>0</v>
      </c>
      <c r="AO13" s="162">
        <v>0</v>
      </c>
      <c r="AP13" s="162">
        <v>0</v>
      </c>
      <c r="AQ13" s="162">
        <v>0</v>
      </c>
      <c r="AR13" s="162">
        <v>0</v>
      </c>
      <c r="AS13" s="162">
        <v>0</v>
      </c>
      <c r="AT13" s="169"/>
      <c r="AU13" s="162">
        <f t="shared" si="0"/>
        <v>54</v>
      </c>
      <c r="AV13" s="162">
        <v>0</v>
      </c>
      <c r="AW13" s="162">
        <v>0</v>
      </c>
      <c r="AX13" s="162">
        <v>0</v>
      </c>
      <c r="AY13" s="162">
        <v>54</v>
      </c>
      <c r="AZ13" s="162">
        <v>0</v>
      </c>
      <c r="BA13" s="172"/>
    </row>
    <row r="14" spans="1:53" s="166" customFormat="1" ht="30" customHeight="1" x14ac:dyDescent="0.15">
      <c r="A14" s="157" t="s">
        <v>690</v>
      </c>
      <c r="B14" s="157" t="s">
        <v>691</v>
      </c>
      <c r="C14" s="158" t="s">
        <v>692</v>
      </c>
      <c r="D14" s="159">
        <v>42917</v>
      </c>
      <c r="E14" s="167" t="s">
        <v>693</v>
      </c>
      <c r="F14" s="161" t="s">
        <v>694</v>
      </c>
      <c r="G14" s="168" t="s">
        <v>695</v>
      </c>
      <c r="H14" s="162" t="s">
        <v>60</v>
      </c>
      <c r="I14" s="162">
        <v>0</v>
      </c>
      <c r="J14" s="162">
        <v>0</v>
      </c>
      <c r="K14" s="162">
        <v>0</v>
      </c>
      <c r="L14" s="162" t="s">
        <v>60</v>
      </c>
      <c r="M14" s="162">
        <v>0</v>
      </c>
      <c r="N14" s="162"/>
      <c r="O14" s="162">
        <v>0</v>
      </c>
      <c r="P14" s="162">
        <v>0</v>
      </c>
      <c r="Q14" s="162">
        <v>0</v>
      </c>
      <c r="R14" s="162">
        <v>0</v>
      </c>
      <c r="S14" s="162">
        <v>0</v>
      </c>
      <c r="T14" s="162" t="s">
        <v>60</v>
      </c>
      <c r="U14" s="162">
        <v>0</v>
      </c>
      <c r="V14" s="162">
        <v>0</v>
      </c>
      <c r="W14" s="162">
        <v>0</v>
      </c>
      <c r="X14" s="162" t="s">
        <v>85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0</v>
      </c>
      <c r="AJ14" s="162">
        <v>0</v>
      </c>
      <c r="AK14" s="162">
        <v>0</v>
      </c>
      <c r="AL14" s="162">
        <v>0</v>
      </c>
      <c r="AM14" s="162" t="s">
        <v>60</v>
      </c>
      <c r="AN14" s="162">
        <v>0</v>
      </c>
      <c r="AO14" s="162">
        <v>0</v>
      </c>
      <c r="AP14" s="162">
        <v>0</v>
      </c>
      <c r="AQ14" s="162">
        <v>0</v>
      </c>
      <c r="AR14" s="162">
        <v>0</v>
      </c>
      <c r="AS14" s="162">
        <v>0</v>
      </c>
      <c r="AT14" s="169" t="s">
        <v>696</v>
      </c>
      <c r="AU14" s="162">
        <f t="shared" si="0"/>
        <v>76</v>
      </c>
      <c r="AV14" s="162">
        <v>0</v>
      </c>
      <c r="AW14" s="162">
        <v>0</v>
      </c>
      <c r="AX14" s="162">
        <v>0</v>
      </c>
      <c r="AY14" s="162">
        <v>37</v>
      </c>
      <c r="AZ14" s="162">
        <v>39</v>
      </c>
      <c r="BA14" s="162" t="s">
        <v>194</v>
      </c>
    </row>
    <row r="15" spans="1:53" s="166" customFormat="1" ht="30" customHeight="1" x14ac:dyDescent="0.15">
      <c r="A15" s="157" t="s">
        <v>697</v>
      </c>
      <c r="B15" s="157" t="s">
        <v>698</v>
      </c>
      <c r="C15" s="158" t="s">
        <v>699</v>
      </c>
      <c r="D15" s="159">
        <v>35965</v>
      </c>
      <c r="E15" s="167" t="s">
        <v>700</v>
      </c>
      <c r="F15" s="161" t="s">
        <v>701</v>
      </c>
      <c r="G15" s="168" t="s">
        <v>702</v>
      </c>
      <c r="H15" s="162" t="s">
        <v>60</v>
      </c>
      <c r="I15" s="162">
        <v>0</v>
      </c>
      <c r="J15" s="162">
        <v>0</v>
      </c>
      <c r="K15" s="162">
        <v>0</v>
      </c>
      <c r="L15" s="162">
        <v>0</v>
      </c>
      <c r="M15" s="162" t="s">
        <v>60</v>
      </c>
      <c r="N15" s="162">
        <v>0</v>
      </c>
      <c r="O15" s="162">
        <v>0</v>
      </c>
      <c r="P15" s="162" t="s">
        <v>60</v>
      </c>
      <c r="Q15" s="162">
        <v>0</v>
      </c>
      <c r="R15" s="162">
        <v>0</v>
      </c>
      <c r="S15" s="162">
        <v>0</v>
      </c>
      <c r="T15" s="162">
        <v>0</v>
      </c>
      <c r="U15" s="162">
        <v>0</v>
      </c>
      <c r="V15" s="162">
        <v>0</v>
      </c>
      <c r="W15" s="162">
        <v>0</v>
      </c>
      <c r="X15" s="162" t="s">
        <v>60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2">
        <v>0</v>
      </c>
      <c r="AG15" s="162">
        <v>0</v>
      </c>
      <c r="AH15" s="162">
        <v>0</v>
      </c>
      <c r="AI15" s="162">
        <v>0</v>
      </c>
      <c r="AJ15" s="162">
        <v>0</v>
      </c>
      <c r="AK15" s="162">
        <v>0</v>
      </c>
      <c r="AL15" s="162">
        <v>0</v>
      </c>
      <c r="AM15" s="162">
        <v>0</v>
      </c>
      <c r="AN15" s="162" t="s">
        <v>60</v>
      </c>
      <c r="AO15" s="162">
        <v>0</v>
      </c>
      <c r="AP15" s="162">
        <v>0</v>
      </c>
      <c r="AQ15" s="162">
        <v>0</v>
      </c>
      <c r="AR15" s="162">
        <v>0</v>
      </c>
      <c r="AS15" s="162">
        <v>0</v>
      </c>
      <c r="AT15" s="169"/>
      <c r="AU15" s="162">
        <f t="shared" si="0"/>
        <v>99</v>
      </c>
      <c r="AV15" s="162">
        <v>0</v>
      </c>
      <c r="AW15" s="162">
        <v>0</v>
      </c>
      <c r="AX15" s="162">
        <v>0</v>
      </c>
      <c r="AY15" s="162">
        <v>0</v>
      </c>
      <c r="AZ15" s="162">
        <v>99</v>
      </c>
      <c r="BA15" s="162" t="s">
        <v>87</v>
      </c>
    </row>
    <row r="16" spans="1:53" s="166" customFormat="1" ht="30" customHeight="1" x14ac:dyDescent="0.15">
      <c r="A16" s="157" t="s">
        <v>697</v>
      </c>
      <c r="B16" s="157" t="s">
        <v>703</v>
      </c>
      <c r="C16" s="158" t="s">
        <v>704</v>
      </c>
      <c r="D16" s="159">
        <v>42856</v>
      </c>
      <c r="E16" s="167" t="s">
        <v>705</v>
      </c>
      <c r="F16" s="161" t="s">
        <v>706</v>
      </c>
      <c r="G16" s="168" t="s">
        <v>707</v>
      </c>
      <c r="H16" s="162" t="s">
        <v>60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2">
        <v>0</v>
      </c>
      <c r="AG16" s="162">
        <v>0</v>
      </c>
      <c r="AH16" s="162">
        <v>0</v>
      </c>
      <c r="AI16" s="162">
        <v>0</v>
      </c>
      <c r="AJ16" s="162">
        <v>0</v>
      </c>
      <c r="AK16" s="162">
        <v>0</v>
      </c>
      <c r="AL16" s="162">
        <v>0</v>
      </c>
      <c r="AM16" s="162" t="s">
        <v>73</v>
      </c>
      <c r="AN16" s="162">
        <v>0</v>
      </c>
      <c r="AO16" s="162">
        <v>0</v>
      </c>
      <c r="AP16" s="162">
        <v>0</v>
      </c>
      <c r="AQ16" s="162">
        <v>0</v>
      </c>
      <c r="AR16" s="162">
        <v>0</v>
      </c>
      <c r="AS16" s="162">
        <v>0</v>
      </c>
      <c r="AT16" s="169" t="s">
        <v>333</v>
      </c>
      <c r="AU16" s="162">
        <f t="shared" si="0"/>
        <v>300</v>
      </c>
      <c r="AV16" s="162">
        <v>0</v>
      </c>
      <c r="AW16" s="162">
        <v>0</v>
      </c>
      <c r="AX16" s="162">
        <v>0</v>
      </c>
      <c r="AY16" s="162">
        <v>300</v>
      </c>
      <c r="AZ16" s="162">
        <v>0</v>
      </c>
      <c r="BA16" s="162">
        <v>0</v>
      </c>
    </row>
    <row r="17" spans="1:53" s="166" customFormat="1" ht="30" customHeight="1" x14ac:dyDescent="0.15">
      <c r="A17" s="157" t="s">
        <v>708</v>
      </c>
      <c r="B17" s="157" t="s">
        <v>709</v>
      </c>
      <c r="C17" s="158" t="s">
        <v>710</v>
      </c>
      <c r="D17" s="159">
        <v>37987</v>
      </c>
      <c r="E17" s="167" t="s">
        <v>640</v>
      </c>
      <c r="F17" s="161" t="s">
        <v>711</v>
      </c>
      <c r="G17" s="168" t="s">
        <v>712</v>
      </c>
      <c r="H17" s="162" t="s">
        <v>60</v>
      </c>
      <c r="I17" s="162">
        <v>0</v>
      </c>
      <c r="J17" s="162" t="s">
        <v>60</v>
      </c>
      <c r="K17" s="162"/>
      <c r="L17" s="162">
        <v>0</v>
      </c>
      <c r="M17" s="162">
        <v>0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62">
        <v>0</v>
      </c>
      <c r="AJ17" s="162">
        <v>0</v>
      </c>
      <c r="AK17" s="162">
        <v>0</v>
      </c>
      <c r="AL17" s="162">
        <v>0</v>
      </c>
      <c r="AM17" s="162">
        <v>0</v>
      </c>
      <c r="AN17" s="162">
        <v>0</v>
      </c>
      <c r="AO17" s="162">
        <v>0</v>
      </c>
      <c r="AP17" s="162">
        <v>0</v>
      </c>
      <c r="AQ17" s="162">
        <v>0</v>
      </c>
      <c r="AR17" s="162">
        <v>0</v>
      </c>
      <c r="AS17" s="162">
        <v>0</v>
      </c>
      <c r="AT17" s="169"/>
      <c r="AU17" s="162">
        <f t="shared" si="0"/>
        <v>100</v>
      </c>
      <c r="AV17" s="162">
        <v>100</v>
      </c>
      <c r="AW17" s="162">
        <v>0</v>
      </c>
      <c r="AX17" s="162">
        <v>0</v>
      </c>
      <c r="AY17" s="162">
        <v>0</v>
      </c>
      <c r="AZ17" s="162">
        <v>0</v>
      </c>
      <c r="BA17" s="162">
        <v>0</v>
      </c>
    </row>
    <row r="18" spans="1:53" s="166" customFormat="1" ht="30" customHeight="1" x14ac:dyDescent="0.15">
      <c r="A18" s="170" t="s">
        <v>713</v>
      </c>
      <c r="B18" s="157" t="s">
        <v>714</v>
      </c>
      <c r="C18" s="158" t="s">
        <v>715</v>
      </c>
      <c r="D18" s="159">
        <v>37411</v>
      </c>
      <c r="E18" s="167" t="s">
        <v>716</v>
      </c>
      <c r="F18" s="161" t="s">
        <v>717</v>
      </c>
      <c r="G18" s="168" t="s">
        <v>718</v>
      </c>
      <c r="H18" s="162" t="s">
        <v>60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/>
      <c r="O18" s="162">
        <v>0</v>
      </c>
      <c r="P18" s="162" t="s">
        <v>60</v>
      </c>
      <c r="Q18" s="162">
        <v>0</v>
      </c>
      <c r="R18" s="162">
        <v>0</v>
      </c>
      <c r="S18" s="162" t="s">
        <v>85</v>
      </c>
      <c r="T18" s="162" t="s">
        <v>60</v>
      </c>
      <c r="U18" s="162" t="s">
        <v>60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 t="s">
        <v>73</v>
      </c>
      <c r="AD18" s="162">
        <v>0</v>
      </c>
      <c r="AE18" s="162">
        <v>0</v>
      </c>
      <c r="AF18" s="162">
        <v>0</v>
      </c>
      <c r="AG18" s="162">
        <v>0</v>
      </c>
      <c r="AH18" s="162">
        <v>0</v>
      </c>
      <c r="AI18" s="162"/>
      <c r="AJ18" s="162">
        <v>0</v>
      </c>
      <c r="AK18" s="162" t="s">
        <v>60</v>
      </c>
      <c r="AL18" s="162">
        <v>0</v>
      </c>
      <c r="AM18" s="162" t="s">
        <v>60</v>
      </c>
      <c r="AN18" s="162">
        <v>0</v>
      </c>
      <c r="AO18" s="162">
        <v>0</v>
      </c>
      <c r="AP18" s="162">
        <v>0</v>
      </c>
      <c r="AQ18" s="162">
        <v>0</v>
      </c>
      <c r="AR18" s="162">
        <v>0</v>
      </c>
      <c r="AS18" s="162">
        <v>0</v>
      </c>
      <c r="AT18" s="169"/>
      <c r="AU18" s="162">
        <f t="shared" si="0"/>
        <v>90</v>
      </c>
      <c r="AV18" s="162">
        <v>0</v>
      </c>
      <c r="AW18" s="162">
        <v>0</v>
      </c>
      <c r="AX18" s="162">
        <v>0</v>
      </c>
      <c r="AY18" s="162">
        <v>50</v>
      </c>
      <c r="AZ18" s="162">
        <v>40</v>
      </c>
      <c r="BA18" s="162" t="s">
        <v>87</v>
      </c>
    </row>
    <row r="19" spans="1:53" s="166" customFormat="1" ht="30" customHeight="1" x14ac:dyDescent="0.15">
      <c r="A19" s="170" t="s">
        <v>719</v>
      </c>
      <c r="B19" s="157" t="s">
        <v>720</v>
      </c>
      <c r="C19" s="158" t="s">
        <v>906</v>
      </c>
      <c r="D19" s="159">
        <v>37607</v>
      </c>
      <c r="E19" s="167" t="s">
        <v>721</v>
      </c>
      <c r="F19" s="161" t="s">
        <v>722</v>
      </c>
      <c r="G19" s="168" t="s">
        <v>723</v>
      </c>
      <c r="H19" s="162"/>
      <c r="I19" s="162" t="s">
        <v>73</v>
      </c>
      <c r="J19" s="162" t="s">
        <v>60</v>
      </c>
      <c r="K19" s="162" t="s">
        <v>60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  <c r="W19" s="162">
        <v>0</v>
      </c>
      <c r="X19" s="162">
        <v>0</v>
      </c>
      <c r="Y19" s="162">
        <v>0</v>
      </c>
      <c r="Z19" s="162">
        <v>0</v>
      </c>
      <c r="AA19" s="162">
        <v>0</v>
      </c>
      <c r="AB19" s="162">
        <v>0</v>
      </c>
      <c r="AC19" s="162">
        <v>0</v>
      </c>
      <c r="AD19" s="162"/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  <c r="AJ19" s="162">
        <v>0</v>
      </c>
      <c r="AK19" s="162">
        <v>0</v>
      </c>
      <c r="AL19" s="162">
        <v>0</v>
      </c>
      <c r="AM19" s="162">
        <v>0</v>
      </c>
      <c r="AN19" s="162">
        <v>0</v>
      </c>
      <c r="AO19" s="162">
        <v>0</v>
      </c>
      <c r="AP19" s="162">
        <v>0</v>
      </c>
      <c r="AQ19" s="162">
        <v>0</v>
      </c>
      <c r="AR19" s="162">
        <v>0</v>
      </c>
      <c r="AS19" s="162">
        <v>0</v>
      </c>
      <c r="AT19" s="169"/>
      <c r="AU19" s="162">
        <f t="shared" si="0"/>
        <v>173</v>
      </c>
      <c r="AV19" s="162">
        <v>173</v>
      </c>
      <c r="AW19" s="162">
        <v>0</v>
      </c>
      <c r="AX19" s="162">
        <v>0</v>
      </c>
      <c r="AY19" s="162">
        <v>0</v>
      </c>
      <c r="AZ19" s="162">
        <v>0</v>
      </c>
      <c r="BA19" s="162">
        <v>0</v>
      </c>
    </row>
    <row r="20" spans="1:53" s="166" customFormat="1" ht="57.75" customHeight="1" x14ac:dyDescent="0.15">
      <c r="A20" s="157" t="s">
        <v>724</v>
      </c>
      <c r="B20" s="157" t="s">
        <v>725</v>
      </c>
      <c r="C20" s="158" t="s">
        <v>726</v>
      </c>
      <c r="D20" s="159">
        <v>40408</v>
      </c>
      <c r="E20" s="167" t="s">
        <v>727</v>
      </c>
      <c r="F20" s="161" t="s">
        <v>728</v>
      </c>
      <c r="G20" s="168" t="s">
        <v>729</v>
      </c>
      <c r="H20" s="162" t="s">
        <v>60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2">
        <v>0</v>
      </c>
      <c r="Q20" s="162" t="s">
        <v>60</v>
      </c>
      <c r="R20" s="162">
        <v>0</v>
      </c>
      <c r="S20" s="162" t="s">
        <v>60</v>
      </c>
      <c r="T20" s="162" t="s">
        <v>60</v>
      </c>
      <c r="U20" s="162" t="s">
        <v>60</v>
      </c>
      <c r="V20" s="162">
        <v>0</v>
      </c>
      <c r="W20" s="162">
        <v>0</v>
      </c>
      <c r="X20" s="162">
        <v>0</v>
      </c>
      <c r="Y20" s="162">
        <v>0</v>
      </c>
      <c r="Z20" s="162">
        <v>0</v>
      </c>
      <c r="AA20" s="162">
        <v>0</v>
      </c>
      <c r="AB20" s="162">
        <v>0</v>
      </c>
      <c r="AC20" s="162" t="s">
        <v>60</v>
      </c>
      <c r="AD20" s="162" t="s">
        <v>60</v>
      </c>
      <c r="AE20" s="162">
        <v>0</v>
      </c>
      <c r="AF20" s="162">
        <v>0</v>
      </c>
      <c r="AG20" s="162">
        <v>0</v>
      </c>
      <c r="AH20" s="162">
        <v>0</v>
      </c>
      <c r="AI20" s="162">
        <v>0</v>
      </c>
      <c r="AJ20" s="162">
        <v>0</v>
      </c>
      <c r="AK20" s="162">
        <v>0</v>
      </c>
      <c r="AL20" s="162">
        <v>0</v>
      </c>
      <c r="AM20" s="162" t="s">
        <v>60</v>
      </c>
      <c r="AN20" s="162" t="s">
        <v>60</v>
      </c>
      <c r="AO20" s="162">
        <v>0</v>
      </c>
      <c r="AP20" s="162">
        <v>0</v>
      </c>
      <c r="AQ20" s="162">
        <v>0</v>
      </c>
      <c r="AR20" s="162">
        <v>0</v>
      </c>
      <c r="AS20" s="162">
        <v>0</v>
      </c>
      <c r="AT20" s="169" t="s">
        <v>730</v>
      </c>
      <c r="AU20" s="162">
        <f t="shared" si="0"/>
        <v>35</v>
      </c>
      <c r="AV20" s="162">
        <v>0</v>
      </c>
      <c r="AW20" s="162">
        <v>0</v>
      </c>
      <c r="AX20" s="162">
        <v>0</v>
      </c>
      <c r="AY20" s="162">
        <v>35</v>
      </c>
      <c r="AZ20" s="162">
        <v>0</v>
      </c>
      <c r="BA20" s="162" t="s">
        <v>87</v>
      </c>
    </row>
    <row r="21" spans="1:53" s="166" customFormat="1" ht="47.25" customHeight="1" x14ac:dyDescent="0.15">
      <c r="A21" s="157" t="s">
        <v>731</v>
      </c>
      <c r="B21" s="157" t="s">
        <v>732</v>
      </c>
      <c r="C21" s="158" t="s">
        <v>907</v>
      </c>
      <c r="D21" s="171">
        <v>32448</v>
      </c>
      <c r="E21" s="167" t="s">
        <v>721</v>
      </c>
      <c r="F21" s="161" t="s">
        <v>733</v>
      </c>
      <c r="G21" s="168" t="s">
        <v>734</v>
      </c>
      <c r="H21" s="162" t="s">
        <v>60</v>
      </c>
      <c r="I21" s="162"/>
      <c r="J21" s="162">
        <v>0</v>
      </c>
      <c r="K21" s="162">
        <v>0</v>
      </c>
      <c r="L21" s="162" t="s">
        <v>60</v>
      </c>
      <c r="M21" s="162"/>
      <c r="N21" s="162"/>
      <c r="O21" s="162"/>
      <c r="P21" s="162">
        <v>0</v>
      </c>
      <c r="Q21" s="162">
        <v>0</v>
      </c>
      <c r="R21" s="162">
        <v>0</v>
      </c>
      <c r="S21" s="162">
        <v>0</v>
      </c>
      <c r="T21" s="162" t="s">
        <v>60</v>
      </c>
      <c r="U21" s="162" t="s">
        <v>60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 t="s">
        <v>60</v>
      </c>
      <c r="AD21" s="162" t="s">
        <v>60</v>
      </c>
      <c r="AE21" s="162">
        <v>0</v>
      </c>
      <c r="AF21" s="162"/>
      <c r="AG21" s="162">
        <v>0</v>
      </c>
      <c r="AH21" s="162">
        <v>0</v>
      </c>
      <c r="AI21" s="162"/>
      <c r="AJ21" s="162" t="s">
        <v>60</v>
      </c>
      <c r="AK21" s="162" t="s">
        <v>85</v>
      </c>
      <c r="AL21" s="162">
        <v>0</v>
      </c>
      <c r="AM21" s="162">
        <v>0</v>
      </c>
      <c r="AN21" s="162">
        <v>0</v>
      </c>
      <c r="AO21" s="162" t="s">
        <v>60</v>
      </c>
      <c r="AP21" s="162">
        <v>0</v>
      </c>
      <c r="AQ21" s="162">
        <v>0</v>
      </c>
      <c r="AR21" s="162">
        <v>0</v>
      </c>
      <c r="AS21" s="162">
        <v>0</v>
      </c>
      <c r="AT21" s="169" t="s">
        <v>942</v>
      </c>
      <c r="AU21" s="162">
        <f t="shared" si="0"/>
        <v>99</v>
      </c>
      <c r="AV21" s="162">
        <v>0</v>
      </c>
      <c r="AW21" s="162">
        <v>0</v>
      </c>
      <c r="AX21" s="162">
        <v>0</v>
      </c>
      <c r="AY21" s="162">
        <v>39</v>
      </c>
      <c r="AZ21" s="162">
        <v>60</v>
      </c>
      <c r="BA21" s="162" t="s">
        <v>87</v>
      </c>
    </row>
    <row r="22" spans="1:53" s="166" customFormat="1" ht="30" customHeight="1" x14ac:dyDescent="0.15">
      <c r="A22" s="157" t="s">
        <v>735</v>
      </c>
      <c r="B22" s="157" t="s">
        <v>736</v>
      </c>
      <c r="C22" s="158" t="s">
        <v>737</v>
      </c>
      <c r="D22" s="159">
        <v>38718</v>
      </c>
      <c r="E22" s="167" t="s">
        <v>738</v>
      </c>
      <c r="F22" s="161" t="s">
        <v>739</v>
      </c>
      <c r="G22" s="168" t="s">
        <v>740</v>
      </c>
      <c r="H22" s="162" t="s">
        <v>60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 t="s">
        <v>60</v>
      </c>
      <c r="T22" s="162" t="s">
        <v>60</v>
      </c>
      <c r="U22" s="162" t="s">
        <v>60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2">
        <v>0</v>
      </c>
      <c r="AG22" s="162">
        <v>0</v>
      </c>
      <c r="AH22" s="162">
        <v>0</v>
      </c>
      <c r="AI22" s="162">
        <v>0</v>
      </c>
      <c r="AJ22" s="162" t="s">
        <v>60</v>
      </c>
      <c r="AK22" s="162">
        <v>0</v>
      </c>
      <c r="AL22" s="162">
        <v>0</v>
      </c>
      <c r="AM22" s="162">
        <v>0</v>
      </c>
      <c r="AN22" s="162">
        <v>0</v>
      </c>
      <c r="AO22" s="162">
        <v>0</v>
      </c>
      <c r="AP22" s="162">
        <v>0</v>
      </c>
      <c r="AQ22" s="162">
        <v>0</v>
      </c>
      <c r="AR22" s="162">
        <v>0</v>
      </c>
      <c r="AS22" s="162">
        <v>0</v>
      </c>
      <c r="AT22" s="169"/>
      <c r="AU22" s="162">
        <f t="shared" si="0"/>
        <v>50</v>
      </c>
      <c r="AV22" s="162">
        <v>0</v>
      </c>
      <c r="AW22" s="162">
        <v>0</v>
      </c>
      <c r="AX22" s="162">
        <v>0</v>
      </c>
      <c r="AY22" s="162">
        <v>0</v>
      </c>
      <c r="AZ22" s="162">
        <v>50</v>
      </c>
      <c r="BA22" s="162" t="s">
        <v>87</v>
      </c>
    </row>
    <row r="23" spans="1:53" ht="30" customHeight="1" x14ac:dyDescent="0.15">
      <c r="A23" s="134" t="s">
        <v>741</v>
      </c>
      <c r="B23" s="134" t="s">
        <v>742</v>
      </c>
      <c r="C23" s="135" t="s">
        <v>743</v>
      </c>
      <c r="D23" s="136">
        <v>37622</v>
      </c>
      <c r="E23" s="139" t="s">
        <v>744</v>
      </c>
      <c r="F23" s="10" t="s">
        <v>745</v>
      </c>
      <c r="G23" s="11" t="s">
        <v>746</v>
      </c>
      <c r="H23" s="12" t="s">
        <v>60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/>
      <c r="P23" s="12">
        <v>0</v>
      </c>
      <c r="Q23" s="12">
        <v>0</v>
      </c>
      <c r="R23" s="12">
        <v>0</v>
      </c>
      <c r="S23" s="12">
        <v>0</v>
      </c>
      <c r="T23" s="12" t="s">
        <v>60</v>
      </c>
      <c r="U23" s="12" t="s">
        <v>60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/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3"/>
      <c r="AU23" s="12">
        <f t="shared" si="0"/>
        <v>109</v>
      </c>
      <c r="AV23" s="12">
        <v>0</v>
      </c>
      <c r="AW23" s="12">
        <v>0</v>
      </c>
      <c r="AX23" s="12">
        <v>0</v>
      </c>
      <c r="AY23" s="12">
        <v>109</v>
      </c>
      <c r="AZ23" s="12">
        <v>0</v>
      </c>
      <c r="BA23" s="12"/>
    </row>
    <row r="24" spans="1:53" ht="30" customHeight="1" x14ac:dyDescent="0.15">
      <c r="A24" s="124"/>
      <c r="B24" s="125"/>
      <c r="C24" s="119">
        <v>21</v>
      </c>
      <c r="D24" s="119"/>
      <c r="E24" s="130"/>
      <c r="F24" s="119" t="s">
        <v>195</v>
      </c>
      <c r="G24" s="119"/>
      <c r="H24" s="261" t="s">
        <v>196</v>
      </c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127"/>
      <c r="AU24" s="121">
        <f t="shared" ref="AU24:AZ24" si="1">SUM(AU3:AU23)</f>
        <v>2435</v>
      </c>
      <c r="AV24" s="121">
        <f t="shared" si="1"/>
        <v>646</v>
      </c>
      <c r="AW24" s="121">
        <f t="shared" si="1"/>
        <v>6</v>
      </c>
      <c r="AX24" s="121">
        <f t="shared" si="1"/>
        <v>0</v>
      </c>
      <c r="AY24" s="121">
        <f t="shared" si="1"/>
        <v>712</v>
      </c>
      <c r="AZ24" s="121">
        <f t="shared" si="1"/>
        <v>1071</v>
      </c>
      <c r="BA24" s="128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ageMargins left="0.59055118110236227" right="0.39370078740157483" top="0.98425196850393704" bottom="0.59055118110236227" header="0.39370078740157483" footer="0"/>
  <pageSetup paperSize="9" scale="86" fitToHeight="0" orientation="landscape" r:id="rId1"/>
  <headerFooter alignWithMargins="0">
    <oddHeader>&amp;L
大崎保健所管内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A7DD-09CA-4628-BC77-10C9A333C95F}">
  <sheetPr>
    <pageSetUpPr fitToPage="1"/>
  </sheetPr>
  <dimension ref="A1:BA7"/>
  <sheetViews>
    <sheetView showGridLines="0" view="pageBreakPreview" topLeftCell="D1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7.5" style="20" customWidth="1"/>
    <col min="4" max="4" width="8.375" style="20" bestFit="1" customWidth="1"/>
    <col min="5" max="5" width="4.125" style="2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25" style="4" customWidth="1"/>
    <col min="304" max="304" width="4.375" style="4" customWidth="1"/>
    <col min="305" max="305" width="2.625" style="4" bestFit="1" customWidth="1"/>
    <col min="306" max="306" width="3.125" style="4" bestFit="1" customWidth="1"/>
    <col min="307" max="307" width="3.75" style="4" customWidth="1"/>
    <col min="308" max="308" width="4.37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25" style="4" customWidth="1"/>
    <col min="560" max="560" width="4.375" style="4" customWidth="1"/>
    <col min="561" max="561" width="2.625" style="4" bestFit="1" customWidth="1"/>
    <col min="562" max="562" width="3.125" style="4" bestFit="1" customWidth="1"/>
    <col min="563" max="563" width="3.75" style="4" customWidth="1"/>
    <col min="564" max="564" width="4.37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25" style="4" customWidth="1"/>
    <col min="816" max="816" width="4.375" style="4" customWidth="1"/>
    <col min="817" max="817" width="2.625" style="4" bestFit="1" customWidth="1"/>
    <col min="818" max="818" width="3.125" style="4" bestFit="1" customWidth="1"/>
    <col min="819" max="819" width="3.75" style="4" customWidth="1"/>
    <col min="820" max="820" width="4.37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25" style="4" customWidth="1"/>
    <col min="1072" max="1072" width="4.375" style="4" customWidth="1"/>
    <col min="1073" max="1073" width="2.625" style="4" bestFit="1" customWidth="1"/>
    <col min="1074" max="1074" width="3.125" style="4" bestFit="1" customWidth="1"/>
    <col min="1075" max="1075" width="3.75" style="4" customWidth="1"/>
    <col min="1076" max="1076" width="4.37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25" style="4" customWidth="1"/>
    <col min="1328" max="1328" width="4.375" style="4" customWidth="1"/>
    <col min="1329" max="1329" width="2.625" style="4" bestFit="1" customWidth="1"/>
    <col min="1330" max="1330" width="3.125" style="4" bestFit="1" customWidth="1"/>
    <col min="1331" max="1331" width="3.75" style="4" customWidth="1"/>
    <col min="1332" max="1332" width="4.37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25" style="4" customWidth="1"/>
    <col min="1584" max="1584" width="4.375" style="4" customWidth="1"/>
    <col min="1585" max="1585" width="2.625" style="4" bestFit="1" customWidth="1"/>
    <col min="1586" max="1586" width="3.125" style="4" bestFit="1" customWidth="1"/>
    <col min="1587" max="1587" width="3.75" style="4" customWidth="1"/>
    <col min="1588" max="1588" width="4.37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25" style="4" customWidth="1"/>
    <col min="1840" max="1840" width="4.375" style="4" customWidth="1"/>
    <col min="1841" max="1841" width="2.625" style="4" bestFit="1" customWidth="1"/>
    <col min="1842" max="1842" width="3.125" style="4" bestFit="1" customWidth="1"/>
    <col min="1843" max="1843" width="3.75" style="4" customWidth="1"/>
    <col min="1844" max="1844" width="4.37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25" style="4" customWidth="1"/>
    <col min="2096" max="2096" width="4.375" style="4" customWidth="1"/>
    <col min="2097" max="2097" width="2.625" style="4" bestFit="1" customWidth="1"/>
    <col min="2098" max="2098" width="3.125" style="4" bestFit="1" customWidth="1"/>
    <col min="2099" max="2099" width="3.75" style="4" customWidth="1"/>
    <col min="2100" max="2100" width="4.37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25" style="4" customWidth="1"/>
    <col min="2352" max="2352" width="4.375" style="4" customWidth="1"/>
    <col min="2353" max="2353" width="2.625" style="4" bestFit="1" customWidth="1"/>
    <col min="2354" max="2354" width="3.125" style="4" bestFit="1" customWidth="1"/>
    <col min="2355" max="2355" width="3.75" style="4" customWidth="1"/>
    <col min="2356" max="2356" width="4.37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25" style="4" customWidth="1"/>
    <col min="2608" max="2608" width="4.375" style="4" customWidth="1"/>
    <col min="2609" max="2609" width="2.625" style="4" bestFit="1" customWidth="1"/>
    <col min="2610" max="2610" width="3.125" style="4" bestFit="1" customWidth="1"/>
    <col min="2611" max="2611" width="3.75" style="4" customWidth="1"/>
    <col min="2612" max="2612" width="4.37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25" style="4" customWidth="1"/>
    <col min="2864" max="2864" width="4.375" style="4" customWidth="1"/>
    <col min="2865" max="2865" width="2.625" style="4" bestFit="1" customWidth="1"/>
    <col min="2866" max="2866" width="3.125" style="4" bestFit="1" customWidth="1"/>
    <col min="2867" max="2867" width="3.75" style="4" customWidth="1"/>
    <col min="2868" max="2868" width="4.37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25" style="4" customWidth="1"/>
    <col min="3120" max="3120" width="4.375" style="4" customWidth="1"/>
    <col min="3121" max="3121" width="2.625" style="4" bestFit="1" customWidth="1"/>
    <col min="3122" max="3122" width="3.125" style="4" bestFit="1" customWidth="1"/>
    <col min="3123" max="3123" width="3.75" style="4" customWidth="1"/>
    <col min="3124" max="3124" width="4.37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25" style="4" customWidth="1"/>
    <col min="3376" max="3376" width="4.375" style="4" customWidth="1"/>
    <col min="3377" max="3377" width="2.625" style="4" bestFit="1" customWidth="1"/>
    <col min="3378" max="3378" width="3.125" style="4" bestFit="1" customWidth="1"/>
    <col min="3379" max="3379" width="3.75" style="4" customWidth="1"/>
    <col min="3380" max="3380" width="4.37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25" style="4" customWidth="1"/>
    <col min="3632" max="3632" width="4.375" style="4" customWidth="1"/>
    <col min="3633" max="3633" width="2.625" style="4" bestFit="1" customWidth="1"/>
    <col min="3634" max="3634" width="3.125" style="4" bestFit="1" customWidth="1"/>
    <col min="3635" max="3635" width="3.75" style="4" customWidth="1"/>
    <col min="3636" max="3636" width="4.37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25" style="4" customWidth="1"/>
    <col min="3888" max="3888" width="4.375" style="4" customWidth="1"/>
    <col min="3889" max="3889" width="2.625" style="4" bestFit="1" customWidth="1"/>
    <col min="3890" max="3890" width="3.125" style="4" bestFit="1" customWidth="1"/>
    <col min="3891" max="3891" width="3.75" style="4" customWidth="1"/>
    <col min="3892" max="3892" width="4.37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25" style="4" customWidth="1"/>
    <col min="4144" max="4144" width="4.375" style="4" customWidth="1"/>
    <col min="4145" max="4145" width="2.625" style="4" bestFit="1" customWidth="1"/>
    <col min="4146" max="4146" width="3.125" style="4" bestFit="1" customWidth="1"/>
    <col min="4147" max="4147" width="3.75" style="4" customWidth="1"/>
    <col min="4148" max="4148" width="4.37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25" style="4" customWidth="1"/>
    <col min="4400" max="4400" width="4.375" style="4" customWidth="1"/>
    <col min="4401" max="4401" width="2.625" style="4" bestFit="1" customWidth="1"/>
    <col min="4402" max="4402" width="3.125" style="4" bestFit="1" customWidth="1"/>
    <col min="4403" max="4403" width="3.75" style="4" customWidth="1"/>
    <col min="4404" max="4404" width="4.37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25" style="4" customWidth="1"/>
    <col min="4656" max="4656" width="4.375" style="4" customWidth="1"/>
    <col min="4657" max="4657" width="2.625" style="4" bestFit="1" customWidth="1"/>
    <col min="4658" max="4658" width="3.125" style="4" bestFit="1" customWidth="1"/>
    <col min="4659" max="4659" width="3.75" style="4" customWidth="1"/>
    <col min="4660" max="4660" width="4.37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25" style="4" customWidth="1"/>
    <col min="4912" max="4912" width="4.375" style="4" customWidth="1"/>
    <col min="4913" max="4913" width="2.625" style="4" bestFit="1" customWidth="1"/>
    <col min="4914" max="4914" width="3.125" style="4" bestFit="1" customWidth="1"/>
    <col min="4915" max="4915" width="3.75" style="4" customWidth="1"/>
    <col min="4916" max="4916" width="4.37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25" style="4" customWidth="1"/>
    <col min="5168" max="5168" width="4.375" style="4" customWidth="1"/>
    <col min="5169" max="5169" width="2.625" style="4" bestFit="1" customWidth="1"/>
    <col min="5170" max="5170" width="3.125" style="4" bestFit="1" customWidth="1"/>
    <col min="5171" max="5171" width="3.75" style="4" customWidth="1"/>
    <col min="5172" max="5172" width="4.37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25" style="4" customWidth="1"/>
    <col min="5424" max="5424" width="4.375" style="4" customWidth="1"/>
    <col min="5425" max="5425" width="2.625" style="4" bestFit="1" customWidth="1"/>
    <col min="5426" max="5426" width="3.125" style="4" bestFit="1" customWidth="1"/>
    <col min="5427" max="5427" width="3.75" style="4" customWidth="1"/>
    <col min="5428" max="5428" width="4.37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25" style="4" customWidth="1"/>
    <col min="5680" max="5680" width="4.375" style="4" customWidth="1"/>
    <col min="5681" max="5681" width="2.625" style="4" bestFit="1" customWidth="1"/>
    <col min="5682" max="5682" width="3.125" style="4" bestFit="1" customWidth="1"/>
    <col min="5683" max="5683" width="3.75" style="4" customWidth="1"/>
    <col min="5684" max="5684" width="4.37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25" style="4" customWidth="1"/>
    <col min="5936" max="5936" width="4.375" style="4" customWidth="1"/>
    <col min="5937" max="5937" width="2.625" style="4" bestFit="1" customWidth="1"/>
    <col min="5938" max="5938" width="3.125" style="4" bestFit="1" customWidth="1"/>
    <col min="5939" max="5939" width="3.75" style="4" customWidth="1"/>
    <col min="5940" max="5940" width="4.37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25" style="4" customWidth="1"/>
    <col min="6192" max="6192" width="4.375" style="4" customWidth="1"/>
    <col min="6193" max="6193" width="2.625" style="4" bestFit="1" customWidth="1"/>
    <col min="6194" max="6194" width="3.125" style="4" bestFit="1" customWidth="1"/>
    <col min="6195" max="6195" width="3.75" style="4" customWidth="1"/>
    <col min="6196" max="6196" width="4.37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25" style="4" customWidth="1"/>
    <col min="6448" max="6448" width="4.375" style="4" customWidth="1"/>
    <col min="6449" max="6449" width="2.625" style="4" bestFit="1" customWidth="1"/>
    <col min="6450" max="6450" width="3.125" style="4" bestFit="1" customWidth="1"/>
    <col min="6451" max="6451" width="3.75" style="4" customWidth="1"/>
    <col min="6452" max="6452" width="4.37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25" style="4" customWidth="1"/>
    <col min="6704" max="6704" width="4.375" style="4" customWidth="1"/>
    <col min="6705" max="6705" width="2.625" style="4" bestFit="1" customWidth="1"/>
    <col min="6706" max="6706" width="3.125" style="4" bestFit="1" customWidth="1"/>
    <col min="6707" max="6707" width="3.75" style="4" customWidth="1"/>
    <col min="6708" max="6708" width="4.37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25" style="4" customWidth="1"/>
    <col min="6960" max="6960" width="4.375" style="4" customWidth="1"/>
    <col min="6961" max="6961" width="2.625" style="4" bestFit="1" customWidth="1"/>
    <col min="6962" max="6962" width="3.125" style="4" bestFit="1" customWidth="1"/>
    <col min="6963" max="6963" width="3.75" style="4" customWidth="1"/>
    <col min="6964" max="6964" width="4.37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25" style="4" customWidth="1"/>
    <col min="7216" max="7216" width="4.375" style="4" customWidth="1"/>
    <col min="7217" max="7217" width="2.625" style="4" bestFit="1" customWidth="1"/>
    <col min="7218" max="7218" width="3.125" style="4" bestFit="1" customWidth="1"/>
    <col min="7219" max="7219" width="3.75" style="4" customWidth="1"/>
    <col min="7220" max="7220" width="4.37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25" style="4" customWidth="1"/>
    <col min="7472" max="7472" width="4.375" style="4" customWidth="1"/>
    <col min="7473" max="7473" width="2.625" style="4" bestFit="1" customWidth="1"/>
    <col min="7474" max="7474" width="3.125" style="4" bestFit="1" customWidth="1"/>
    <col min="7475" max="7475" width="3.75" style="4" customWidth="1"/>
    <col min="7476" max="7476" width="4.37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25" style="4" customWidth="1"/>
    <col min="7728" max="7728" width="4.375" style="4" customWidth="1"/>
    <col min="7729" max="7729" width="2.625" style="4" bestFit="1" customWidth="1"/>
    <col min="7730" max="7730" width="3.125" style="4" bestFit="1" customWidth="1"/>
    <col min="7731" max="7731" width="3.75" style="4" customWidth="1"/>
    <col min="7732" max="7732" width="4.37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25" style="4" customWidth="1"/>
    <col min="7984" max="7984" width="4.375" style="4" customWidth="1"/>
    <col min="7985" max="7985" width="2.625" style="4" bestFit="1" customWidth="1"/>
    <col min="7986" max="7986" width="3.125" style="4" bestFit="1" customWidth="1"/>
    <col min="7987" max="7987" width="3.75" style="4" customWidth="1"/>
    <col min="7988" max="7988" width="4.37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25" style="4" customWidth="1"/>
    <col min="8240" max="8240" width="4.375" style="4" customWidth="1"/>
    <col min="8241" max="8241" width="2.625" style="4" bestFit="1" customWidth="1"/>
    <col min="8242" max="8242" width="3.125" style="4" bestFit="1" customWidth="1"/>
    <col min="8243" max="8243" width="3.75" style="4" customWidth="1"/>
    <col min="8244" max="8244" width="4.37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25" style="4" customWidth="1"/>
    <col min="8496" max="8496" width="4.375" style="4" customWidth="1"/>
    <col min="8497" max="8497" width="2.625" style="4" bestFit="1" customWidth="1"/>
    <col min="8498" max="8498" width="3.125" style="4" bestFit="1" customWidth="1"/>
    <col min="8499" max="8499" width="3.75" style="4" customWidth="1"/>
    <col min="8500" max="8500" width="4.37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25" style="4" customWidth="1"/>
    <col min="8752" max="8752" width="4.375" style="4" customWidth="1"/>
    <col min="8753" max="8753" width="2.625" style="4" bestFit="1" customWidth="1"/>
    <col min="8754" max="8754" width="3.125" style="4" bestFit="1" customWidth="1"/>
    <col min="8755" max="8755" width="3.75" style="4" customWidth="1"/>
    <col min="8756" max="8756" width="4.37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25" style="4" customWidth="1"/>
    <col min="9008" max="9008" width="4.375" style="4" customWidth="1"/>
    <col min="9009" max="9009" width="2.625" style="4" bestFit="1" customWidth="1"/>
    <col min="9010" max="9010" width="3.125" style="4" bestFit="1" customWidth="1"/>
    <col min="9011" max="9011" width="3.75" style="4" customWidth="1"/>
    <col min="9012" max="9012" width="4.37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25" style="4" customWidth="1"/>
    <col min="9264" max="9264" width="4.375" style="4" customWidth="1"/>
    <col min="9265" max="9265" width="2.625" style="4" bestFit="1" customWidth="1"/>
    <col min="9266" max="9266" width="3.125" style="4" bestFit="1" customWidth="1"/>
    <col min="9267" max="9267" width="3.75" style="4" customWidth="1"/>
    <col min="9268" max="9268" width="4.37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25" style="4" customWidth="1"/>
    <col min="9520" max="9520" width="4.375" style="4" customWidth="1"/>
    <col min="9521" max="9521" width="2.625" style="4" bestFit="1" customWidth="1"/>
    <col min="9522" max="9522" width="3.125" style="4" bestFit="1" customWidth="1"/>
    <col min="9523" max="9523" width="3.75" style="4" customWidth="1"/>
    <col min="9524" max="9524" width="4.37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25" style="4" customWidth="1"/>
    <col min="9776" max="9776" width="4.375" style="4" customWidth="1"/>
    <col min="9777" max="9777" width="2.625" style="4" bestFit="1" customWidth="1"/>
    <col min="9778" max="9778" width="3.125" style="4" bestFit="1" customWidth="1"/>
    <col min="9779" max="9779" width="3.75" style="4" customWidth="1"/>
    <col min="9780" max="9780" width="4.37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25" style="4" customWidth="1"/>
    <col min="10032" max="10032" width="4.375" style="4" customWidth="1"/>
    <col min="10033" max="10033" width="2.625" style="4" bestFit="1" customWidth="1"/>
    <col min="10034" max="10034" width="3.125" style="4" bestFit="1" customWidth="1"/>
    <col min="10035" max="10035" width="3.75" style="4" customWidth="1"/>
    <col min="10036" max="10036" width="4.37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25" style="4" customWidth="1"/>
    <col min="10288" max="10288" width="4.375" style="4" customWidth="1"/>
    <col min="10289" max="10289" width="2.625" style="4" bestFit="1" customWidth="1"/>
    <col min="10290" max="10290" width="3.125" style="4" bestFit="1" customWidth="1"/>
    <col min="10291" max="10291" width="3.75" style="4" customWidth="1"/>
    <col min="10292" max="10292" width="4.37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25" style="4" customWidth="1"/>
    <col min="10544" max="10544" width="4.375" style="4" customWidth="1"/>
    <col min="10545" max="10545" width="2.625" style="4" bestFit="1" customWidth="1"/>
    <col min="10546" max="10546" width="3.125" style="4" bestFit="1" customWidth="1"/>
    <col min="10547" max="10547" width="3.75" style="4" customWidth="1"/>
    <col min="10548" max="10548" width="4.37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25" style="4" customWidth="1"/>
    <col min="10800" max="10800" width="4.375" style="4" customWidth="1"/>
    <col min="10801" max="10801" width="2.625" style="4" bestFit="1" customWidth="1"/>
    <col min="10802" max="10802" width="3.125" style="4" bestFit="1" customWidth="1"/>
    <col min="10803" max="10803" width="3.75" style="4" customWidth="1"/>
    <col min="10804" max="10804" width="4.37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25" style="4" customWidth="1"/>
    <col min="11056" max="11056" width="4.375" style="4" customWidth="1"/>
    <col min="11057" max="11057" width="2.625" style="4" bestFit="1" customWidth="1"/>
    <col min="11058" max="11058" width="3.125" style="4" bestFit="1" customWidth="1"/>
    <col min="11059" max="11059" width="3.75" style="4" customWidth="1"/>
    <col min="11060" max="11060" width="4.37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25" style="4" customWidth="1"/>
    <col min="11312" max="11312" width="4.375" style="4" customWidth="1"/>
    <col min="11313" max="11313" width="2.625" style="4" bestFit="1" customWidth="1"/>
    <col min="11314" max="11314" width="3.125" style="4" bestFit="1" customWidth="1"/>
    <col min="11315" max="11315" width="3.75" style="4" customWidth="1"/>
    <col min="11316" max="11316" width="4.37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25" style="4" customWidth="1"/>
    <col min="11568" max="11568" width="4.375" style="4" customWidth="1"/>
    <col min="11569" max="11569" width="2.625" style="4" bestFit="1" customWidth="1"/>
    <col min="11570" max="11570" width="3.125" style="4" bestFit="1" customWidth="1"/>
    <col min="11571" max="11571" width="3.75" style="4" customWidth="1"/>
    <col min="11572" max="11572" width="4.37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25" style="4" customWidth="1"/>
    <col min="11824" max="11824" width="4.375" style="4" customWidth="1"/>
    <col min="11825" max="11825" width="2.625" style="4" bestFit="1" customWidth="1"/>
    <col min="11826" max="11826" width="3.125" style="4" bestFit="1" customWidth="1"/>
    <col min="11827" max="11827" width="3.75" style="4" customWidth="1"/>
    <col min="11828" max="11828" width="4.37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25" style="4" customWidth="1"/>
    <col min="12080" max="12080" width="4.375" style="4" customWidth="1"/>
    <col min="12081" max="12081" width="2.625" style="4" bestFit="1" customWidth="1"/>
    <col min="12082" max="12082" width="3.125" style="4" bestFit="1" customWidth="1"/>
    <col min="12083" max="12083" width="3.75" style="4" customWidth="1"/>
    <col min="12084" max="12084" width="4.37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25" style="4" customWidth="1"/>
    <col min="12336" max="12336" width="4.375" style="4" customWidth="1"/>
    <col min="12337" max="12337" width="2.625" style="4" bestFit="1" customWidth="1"/>
    <col min="12338" max="12338" width="3.125" style="4" bestFit="1" customWidth="1"/>
    <col min="12339" max="12339" width="3.75" style="4" customWidth="1"/>
    <col min="12340" max="12340" width="4.37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25" style="4" customWidth="1"/>
    <col min="12592" max="12592" width="4.375" style="4" customWidth="1"/>
    <col min="12593" max="12593" width="2.625" style="4" bestFit="1" customWidth="1"/>
    <col min="12594" max="12594" width="3.125" style="4" bestFit="1" customWidth="1"/>
    <col min="12595" max="12595" width="3.75" style="4" customWidth="1"/>
    <col min="12596" max="12596" width="4.37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25" style="4" customWidth="1"/>
    <col min="12848" max="12848" width="4.375" style="4" customWidth="1"/>
    <col min="12849" max="12849" width="2.625" style="4" bestFit="1" customWidth="1"/>
    <col min="12850" max="12850" width="3.125" style="4" bestFit="1" customWidth="1"/>
    <col min="12851" max="12851" width="3.75" style="4" customWidth="1"/>
    <col min="12852" max="12852" width="4.37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25" style="4" customWidth="1"/>
    <col min="13104" max="13104" width="4.375" style="4" customWidth="1"/>
    <col min="13105" max="13105" width="2.625" style="4" bestFit="1" customWidth="1"/>
    <col min="13106" max="13106" width="3.125" style="4" bestFit="1" customWidth="1"/>
    <col min="13107" max="13107" width="3.75" style="4" customWidth="1"/>
    <col min="13108" max="13108" width="4.37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25" style="4" customWidth="1"/>
    <col min="13360" max="13360" width="4.375" style="4" customWidth="1"/>
    <col min="13361" max="13361" width="2.625" style="4" bestFit="1" customWidth="1"/>
    <col min="13362" max="13362" width="3.125" style="4" bestFit="1" customWidth="1"/>
    <col min="13363" max="13363" width="3.75" style="4" customWidth="1"/>
    <col min="13364" max="13364" width="4.37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25" style="4" customWidth="1"/>
    <col min="13616" max="13616" width="4.375" style="4" customWidth="1"/>
    <col min="13617" max="13617" width="2.625" style="4" bestFit="1" customWidth="1"/>
    <col min="13618" max="13618" width="3.125" style="4" bestFit="1" customWidth="1"/>
    <col min="13619" max="13619" width="3.75" style="4" customWidth="1"/>
    <col min="13620" max="13620" width="4.37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25" style="4" customWidth="1"/>
    <col min="13872" max="13872" width="4.375" style="4" customWidth="1"/>
    <col min="13873" max="13873" width="2.625" style="4" bestFit="1" customWidth="1"/>
    <col min="13874" max="13874" width="3.125" style="4" bestFit="1" customWidth="1"/>
    <col min="13875" max="13875" width="3.75" style="4" customWidth="1"/>
    <col min="13876" max="13876" width="4.37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25" style="4" customWidth="1"/>
    <col min="14128" max="14128" width="4.375" style="4" customWidth="1"/>
    <col min="14129" max="14129" width="2.625" style="4" bestFit="1" customWidth="1"/>
    <col min="14130" max="14130" width="3.125" style="4" bestFit="1" customWidth="1"/>
    <col min="14131" max="14131" width="3.75" style="4" customWidth="1"/>
    <col min="14132" max="14132" width="4.37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25" style="4" customWidth="1"/>
    <col min="14384" max="14384" width="4.375" style="4" customWidth="1"/>
    <col min="14385" max="14385" width="2.625" style="4" bestFit="1" customWidth="1"/>
    <col min="14386" max="14386" width="3.125" style="4" bestFit="1" customWidth="1"/>
    <col min="14387" max="14387" width="3.75" style="4" customWidth="1"/>
    <col min="14388" max="14388" width="4.37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25" style="4" customWidth="1"/>
    <col min="14640" max="14640" width="4.375" style="4" customWidth="1"/>
    <col min="14641" max="14641" width="2.625" style="4" bestFit="1" customWidth="1"/>
    <col min="14642" max="14642" width="3.125" style="4" bestFit="1" customWidth="1"/>
    <col min="14643" max="14643" width="3.75" style="4" customWidth="1"/>
    <col min="14644" max="14644" width="4.37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25" style="4" customWidth="1"/>
    <col min="14896" max="14896" width="4.375" style="4" customWidth="1"/>
    <col min="14897" max="14897" width="2.625" style="4" bestFit="1" customWidth="1"/>
    <col min="14898" max="14898" width="3.125" style="4" bestFit="1" customWidth="1"/>
    <col min="14899" max="14899" width="3.75" style="4" customWidth="1"/>
    <col min="14900" max="14900" width="4.37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25" style="4" customWidth="1"/>
    <col min="15152" max="15152" width="4.375" style="4" customWidth="1"/>
    <col min="15153" max="15153" width="2.625" style="4" bestFit="1" customWidth="1"/>
    <col min="15154" max="15154" width="3.125" style="4" bestFit="1" customWidth="1"/>
    <col min="15155" max="15155" width="3.75" style="4" customWidth="1"/>
    <col min="15156" max="15156" width="4.37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25" style="4" customWidth="1"/>
    <col min="15408" max="15408" width="4.375" style="4" customWidth="1"/>
    <col min="15409" max="15409" width="2.625" style="4" bestFit="1" customWidth="1"/>
    <col min="15410" max="15410" width="3.125" style="4" bestFit="1" customWidth="1"/>
    <col min="15411" max="15411" width="3.75" style="4" customWidth="1"/>
    <col min="15412" max="15412" width="4.37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25" style="4" customWidth="1"/>
    <col min="15664" max="15664" width="4.375" style="4" customWidth="1"/>
    <col min="15665" max="15665" width="2.625" style="4" bestFit="1" customWidth="1"/>
    <col min="15666" max="15666" width="3.125" style="4" bestFit="1" customWidth="1"/>
    <col min="15667" max="15667" width="3.75" style="4" customWidth="1"/>
    <col min="15668" max="15668" width="4.37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25" style="4" customWidth="1"/>
    <col min="15920" max="15920" width="4.375" style="4" customWidth="1"/>
    <col min="15921" max="15921" width="2.625" style="4" bestFit="1" customWidth="1"/>
    <col min="15922" max="15922" width="3.125" style="4" bestFit="1" customWidth="1"/>
    <col min="15923" max="15923" width="3.75" style="4" customWidth="1"/>
    <col min="15924" max="15924" width="4.37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25" style="4" customWidth="1"/>
    <col min="16176" max="16176" width="4.375" style="4" customWidth="1"/>
    <col min="16177" max="16177" width="2.625" style="4" bestFit="1" customWidth="1"/>
    <col min="16178" max="16178" width="3.125" style="4" bestFit="1" customWidth="1"/>
    <col min="16179" max="16179" width="3.75" style="4" customWidth="1"/>
    <col min="16180" max="16180" width="4.375" style="4" customWidth="1"/>
    <col min="16181" max="16181" width="4.625" style="4" bestFit="1" customWidth="1"/>
    <col min="16182" max="16384" width="9" style="4"/>
  </cols>
  <sheetData>
    <row r="1" spans="1:53" ht="21.75" customHeight="1" x14ac:dyDescent="0.15">
      <c r="A1" s="254" t="s">
        <v>246</v>
      </c>
      <c r="B1" s="259" t="s">
        <v>1</v>
      </c>
      <c r="C1" s="254" t="s">
        <v>2</v>
      </c>
      <c r="D1" s="267" t="s">
        <v>3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60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134" t="s">
        <v>747</v>
      </c>
      <c r="B3" s="134" t="s">
        <v>748</v>
      </c>
      <c r="C3" s="135" t="s">
        <v>749</v>
      </c>
      <c r="D3" s="138">
        <v>38443</v>
      </c>
      <c r="E3" s="139" t="s">
        <v>750</v>
      </c>
      <c r="F3" s="10" t="s">
        <v>751</v>
      </c>
      <c r="G3" s="11" t="s">
        <v>752</v>
      </c>
      <c r="H3" s="12" t="s">
        <v>60</v>
      </c>
      <c r="I3" s="12">
        <v>0</v>
      </c>
      <c r="J3" s="12" t="s">
        <v>60</v>
      </c>
      <c r="K3" s="12"/>
      <c r="L3" s="12"/>
      <c r="M3" s="12" t="s">
        <v>73</v>
      </c>
      <c r="N3" s="12" t="s">
        <v>60</v>
      </c>
      <c r="O3" s="12">
        <v>0</v>
      </c>
      <c r="P3" s="12">
        <v>0</v>
      </c>
      <c r="Q3" s="12">
        <v>0</v>
      </c>
      <c r="R3" s="12">
        <v>0</v>
      </c>
      <c r="S3" s="12" t="s">
        <v>60</v>
      </c>
      <c r="T3" s="12" t="s">
        <v>60</v>
      </c>
      <c r="U3" s="12" t="s">
        <v>60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 t="s">
        <v>60</v>
      </c>
      <c r="AE3" s="12">
        <v>0</v>
      </c>
      <c r="AF3" s="12">
        <v>0</v>
      </c>
      <c r="AG3" s="12" t="s">
        <v>60</v>
      </c>
      <c r="AH3" s="12" t="s">
        <v>114</v>
      </c>
      <c r="AI3" s="12" t="s">
        <v>114</v>
      </c>
      <c r="AJ3" s="12" t="s">
        <v>60</v>
      </c>
      <c r="AK3" s="12" t="s">
        <v>60</v>
      </c>
      <c r="AL3" s="12">
        <v>0</v>
      </c>
      <c r="AM3" s="12" t="s">
        <v>60</v>
      </c>
      <c r="AN3" s="12" t="s">
        <v>60</v>
      </c>
      <c r="AO3" s="12" t="s">
        <v>60</v>
      </c>
      <c r="AP3" s="12">
        <v>0</v>
      </c>
      <c r="AQ3" s="12">
        <v>0</v>
      </c>
      <c r="AR3" s="12">
        <v>0</v>
      </c>
      <c r="AS3" s="12">
        <v>0</v>
      </c>
      <c r="AT3" s="13" t="s">
        <v>753</v>
      </c>
      <c r="AU3" s="12">
        <f>SUM(AV3:AZ3)</f>
        <v>313</v>
      </c>
      <c r="AV3" s="12">
        <v>0</v>
      </c>
      <c r="AW3" s="12">
        <v>1</v>
      </c>
      <c r="AX3" s="12">
        <v>28</v>
      </c>
      <c r="AY3" s="12">
        <v>15</v>
      </c>
      <c r="AZ3" s="12">
        <v>269</v>
      </c>
      <c r="BA3" s="12" t="s">
        <v>341</v>
      </c>
    </row>
    <row r="4" spans="1:53" ht="30" customHeight="1" x14ac:dyDescent="0.15">
      <c r="A4" s="134" t="s">
        <v>747</v>
      </c>
      <c r="B4" s="134" t="s">
        <v>755</v>
      </c>
      <c r="C4" s="135" t="s">
        <v>756</v>
      </c>
      <c r="D4" s="138">
        <v>38443</v>
      </c>
      <c r="E4" s="139" t="s">
        <v>757</v>
      </c>
      <c r="F4" s="10" t="s">
        <v>758</v>
      </c>
      <c r="G4" s="11" t="s">
        <v>759</v>
      </c>
      <c r="H4" s="12" t="s">
        <v>60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 t="s">
        <v>60</v>
      </c>
      <c r="U4" s="12" t="s">
        <v>60</v>
      </c>
      <c r="V4" s="12" t="s">
        <v>60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 t="s">
        <v>60</v>
      </c>
      <c r="AD4" s="12">
        <v>0</v>
      </c>
      <c r="AE4" s="12">
        <v>0</v>
      </c>
      <c r="AF4" s="12">
        <v>0</v>
      </c>
      <c r="AG4" s="12" t="s">
        <v>114</v>
      </c>
      <c r="AH4" s="12">
        <v>0</v>
      </c>
      <c r="AI4" s="12">
        <v>0</v>
      </c>
      <c r="AJ4" s="12">
        <v>0</v>
      </c>
      <c r="AK4" s="12" t="s">
        <v>114</v>
      </c>
      <c r="AL4" s="12">
        <v>0</v>
      </c>
      <c r="AM4" s="12" t="s">
        <v>60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3"/>
      <c r="AU4" s="12">
        <f>SUM(AV4:AZ4)</f>
        <v>75</v>
      </c>
      <c r="AV4" s="12">
        <v>0</v>
      </c>
      <c r="AW4" s="12">
        <v>0</v>
      </c>
      <c r="AX4" s="12">
        <v>0</v>
      </c>
      <c r="AY4" s="12">
        <v>30</v>
      </c>
      <c r="AZ4" s="12">
        <v>45</v>
      </c>
      <c r="BA4" s="12" t="s">
        <v>87</v>
      </c>
    </row>
    <row r="5" spans="1:53" ht="30" customHeight="1" x14ac:dyDescent="0.15">
      <c r="A5" s="134" t="s">
        <v>747</v>
      </c>
      <c r="B5" s="134" t="s">
        <v>760</v>
      </c>
      <c r="C5" s="135" t="s">
        <v>761</v>
      </c>
      <c r="D5" s="138">
        <v>39904</v>
      </c>
      <c r="E5" s="139" t="s">
        <v>762</v>
      </c>
      <c r="F5" s="10" t="s">
        <v>763</v>
      </c>
      <c r="G5" s="11" t="s">
        <v>764</v>
      </c>
      <c r="H5" s="12" t="s">
        <v>60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 t="s">
        <v>60</v>
      </c>
      <c r="U5" s="12" t="s">
        <v>60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 t="s">
        <v>60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 t="s">
        <v>60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3"/>
      <c r="AU5" s="12">
        <f>SUM(AV5:AZ5)</f>
        <v>45</v>
      </c>
      <c r="AV5" s="12">
        <v>0</v>
      </c>
      <c r="AW5" s="12">
        <v>0</v>
      </c>
      <c r="AX5" s="12">
        <v>0</v>
      </c>
      <c r="AY5" s="12">
        <v>45</v>
      </c>
      <c r="AZ5" s="12">
        <v>0</v>
      </c>
      <c r="BA5" s="12" t="s">
        <v>87</v>
      </c>
    </row>
    <row r="6" spans="1:53" s="166" customFormat="1" ht="30" customHeight="1" x14ac:dyDescent="0.15">
      <c r="A6" s="157" t="s">
        <v>765</v>
      </c>
      <c r="B6" s="157" t="s">
        <v>766</v>
      </c>
      <c r="C6" s="158" t="s">
        <v>908</v>
      </c>
      <c r="D6" s="173">
        <v>31971</v>
      </c>
      <c r="E6" s="167" t="s">
        <v>757</v>
      </c>
      <c r="F6" s="161" t="s">
        <v>767</v>
      </c>
      <c r="G6" s="168" t="s">
        <v>768</v>
      </c>
      <c r="H6" s="162" t="s">
        <v>60</v>
      </c>
      <c r="I6" s="162"/>
      <c r="J6" s="162" t="s">
        <v>60</v>
      </c>
      <c r="K6" s="162">
        <v>0</v>
      </c>
      <c r="L6" s="162"/>
      <c r="M6" s="162"/>
      <c r="N6" s="162"/>
      <c r="O6" s="162">
        <v>0</v>
      </c>
      <c r="P6" s="162"/>
      <c r="Q6" s="162">
        <v>0</v>
      </c>
      <c r="R6" s="162" t="s">
        <v>60</v>
      </c>
      <c r="S6" s="162">
        <v>0</v>
      </c>
      <c r="T6" s="162">
        <v>0</v>
      </c>
      <c r="U6" s="162" t="s">
        <v>60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>
        <v>0</v>
      </c>
      <c r="AE6" s="162">
        <v>0</v>
      </c>
      <c r="AF6" s="162">
        <v>0</v>
      </c>
      <c r="AG6" s="162">
        <v>0</v>
      </c>
      <c r="AH6" s="162">
        <v>0</v>
      </c>
      <c r="AI6" s="162">
        <v>0</v>
      </c>
      <c r="AJ6" s="162">
        <v>0</v>
      </c>
      <c r="AK6" s="162">
        <v>0</v>
      </c>
      <c r="AL6" s="162">
        <v>0</v>
      </c>
      <c r="AM6" s="162" t="s">
        <v>60</v>
      </c>
      <c r="AN6" s="162">
        <v>0</v>
      </c>
      <c r="AO6" s="162">
        <v>0</v>
      </c>
      <c r="AP6" s="162">
        <v>0</v>
      </c>
      <c r="AQ6" s="162">
        <v>0</v>
      </c>
      <c r="AR6" s="162">
        <v>0</v>
      </c>
      <c r="AS6" s="162">
        <v>0</v>
      </c>
      <c r="AT6" s="169" t="s">
        <v>769</v>
      </c>
      <c r="AU6" s="162">
        <f>SUM(AV6:AZ6)</f>
        <v>110</v>
      </c>
      <c r="AV6" s="162">
        <v>46</v>
      </c>
      <c r="AW6" s="162">
        <v>0</v>
      </c>
      <c r="AX6" s="162">
        <v>0</v>
      </c>
      <c r="AY6" s="162">
        <v>64</v>
      </c>
      <c r="AZ6" s="162">
        <v>0</v>
      </c>
      <c r="BA6" s="162">
        <v>0</v>
      </c>
    </row>
    <row r="7" spans="1:53" ht="30" customHeight="1" x14ac:dyDescent="0.15">
      <c r="A7" s="124"/>
      <c r="B7" s="125"/>
      <c r="C7" s="119">
        <v>4</v>
      </c>
      <c r="D7" s="119"/>
      <c r="E7" s="130"/>
      <c r="F7" s="119" t="s">
        <v>195</v>
      </c>
      <c r="G7" s="119"/>
      <c r="H7" s="261" t="s">
        <v>196</v>
      </c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127"/>
      <c r="AU7" s="121">
        <f t="shared" ref="AU7:AZ7" si="0">SUM(AU3:AU6)</f>
        <v>543</v>
      </c>
      <c r="AV7" s="121">
        <f t="shared" si="0"/>
        <v>46</v>
      </c>
      <c r="AW7" s="121">
        <f t="shared" si="0"/>
        <v>1</v>
      </c>
      <c r="AX7" s="121">
        <f t="shared" si="0"/>
        <v>28</v>
      </c>
      <c r="AY7" s="121">
        <f t="shared" si="0"/>
        <v>154</v>
      </c>
      <c r="AZ7" s="121">
        <f t="shared" si="0"/>
        <v>314</v>
      </c>
      <c r="BA7" s="128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19685039370078741" top="1.3779527559055118" bottom="0.59055118110236227" header="0.39370078740157483" footer="0"/>
  <pageSetup paperSize="9" scale="87" orientation="landscape" r:id="rId1"/>
  <headerFooter alignWithMargins="0">
    <oddHeader>&amp;L
大崎保健所管内（旧栗原保健所管内）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0874-DAC7-4606-96E4-958C581E8269}">
  <sheetPr>
    <pageSetUpPr fitToPage="1"/>
  </sheetPr>
  <dimension ref="A1:BA8"/>
  <sheetViews>
    <sheetView showGridLines="0" topLeftCell="E1" zoomScaleNormal="100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4" customWidth="1"/>
    <col min="3" max="3" width="7.5" style="20" customWidth="1"/>
    <col min="4" max="4" width="8.375" style="95" bestFit="1" customWidth="1"/>
    <col min="5" max="5" width="4.125" style="2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3.625" style="4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5" style="4" customWidth="1"/>
    <col min="304" max="304" width="4.375" style="4" customWidth="1"/>
    <col min="305" max="306" width="2.625" style="4" bestFit="1" customWidth="1"/>
    <col min="307" max="307" width="3.75" style="4" customWidth="1"/>
    <col min="308" max="308" width="4.2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5" style="4" customWidth="1"/>
    <col min="560" max="560" width="4.375" style="4" customWidth="1"/>
    <col min="561" max="562" width="2.625" style="4" bestFit="1" customWidth="1"/>
    <col min="563" max="563" width="3.75" style="4" customWidth="1"/>
    <col min="564" max="564" width="4.2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5" style="4" customWidth="1"/>
    <col min="816" max="816" width="4.375" style="4" customWidth="1"/>
    <col min="817" max="818" width="2.625" style="4" bestFit="1" customWidth="1"/>
    <col min="819" max="819" width="3.75" style="4" customWidth="1"/>
    <col min="820" max="820" width="4.2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5" style="4" customWidth="1"/>
    <col min="1072" max="1072" width="4.375" style="4" customWidth="1"/>
    <col min="1073" max="1074" width="2.625" style="4" bestFit="1" customWidth="1"/>
    <col min="1075" max="1075" width="3.75" style="4" customWidth="1"/>
    <col min="1076" max="1076" width="4.2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5" style="4" customWidth="1"/>
    <col min="1328" max="1328" width="4.375" style="4" customWidth="1"/>
    <col min="1329" max="1330" width="2.625" style="4" bestFit="1" customWidth="1"/>
    <col min="1331" max="1331" width="3.75" style="4" customWidth="1"/>
    <col min="1332" max="1332" width="4.2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5" style="4" customWidth="1"/>
    <col min="1584" max="1584" width="4.375" style="4" customWidth="1"/>
    <col min="1585" max="1586" width="2.625" style="4" bestFit="1" customWidth="1"/>
    <col min="1587" max="1587" width="3.75" style="4" customWidth="1"/>
    <col min="1588" max="1588" width="4.2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5" style="4" customWidth="1"/>
    <col min="1840" max="1840" width="4.375" style="4" customWidth="1"/>
    <col min="1841" max="1842" width="2.625" style="4" bestFit="1" customWidth="1"/>
    <col min="1843" max="1843" width="3.75" style="4" customWidth="1"/>
    <col min="1844" max="1844" width="4.2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5" style="4" customWidth="1"/>
    <col min="2096" max="2096" width="4.375" style="4" customWidth="1"/>
    <col min="2097" max="2098" width="2.625" style="4" bestFit="1" customWidth="1"/>
    <col min="2099" max="2099" width="3.75" style="4" customWidth="1"/>
    <col min="2100" max="2100" width="4.2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5" style="4" customWidth="1"/>
    <col min="2352" max="2352" width="4.375" style="4" customWidth="1"/>
    <col min="2353" max="2354" width="2.625" style="4" bestFit="1" customWidth="1"/>
    <col min="2355" max="2355" width="3.75" style="4" customWidth="1"/>
    <col min="2356" max="2356" width="4.2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5" style="4" customWidth="1"/>
    <col min="2608" max="2608" width="4.375" style="4" customWidth="1"/>
    <col min="2609" max="2610" width="2.625" style="4" bestFit="1" customWidth="1"/>
    <col min="2611" max="2611" width="3.75" style="4" customWidth="1"/>
    <col min="2612" max="2612" width="4.2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5" style="4" customWidth="1"/>
    <col min="2864" max="2864" width="4.375" style="4" customWidth="1"/>
    <col min="2865" max="2866" width="2.625" style="4" bestFit="1" customWidth="1"/>
    <col min="2867" max="2867" width="3.75" style="4" customWidth="1"/>
    <col min="2868" max="2868" width="4.2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5" style="4" customWidth="1"/>
    <col min="3120" max="3120" width="4.375" style="4" customWidth="1"/>
    <col min="3121" max="3122" width="2.625" style="4" bestFit="1" customWidth="1"/>
    <col min="3123" max="3123" width="3.75" style="4" customWidth="1"/>
    <col min="3124" max="3124" width="4.2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5" style="4" customWidth="1"/>
    <col min="3376" max="3376" width="4.375" style="4" customWidth="1"/>
    <col min="3377" max="3378" width="2.625" style="4" bestFit="1" customWidth="1"/>
    <col min="3379" max="3379" width="3.75" style="4" customWidth="1"/>
    <col min="3380" max="3380" width="4.2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5" style="4" customWidth="1"/>
    <col min="3632" max="3632" width="4.375" style="4" customWidth="1"/>
    <col min="3633" max="3634" width="2.625" style="4" bestFit="1" customWidth="1"/>
    <col min="3635" max="3635" width="3.75" style="4" customWidth="1"/>
    <col min="3636" max="3636" width="4.2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5" style="4" customWidth="1"/>
    <col min="3888" max="3888" width="4.375" style="4" customWidth="1"/>
    <col min="3889" max="3890" width="2.625" style="4" bestFit="1" customWidth="1"/>
    <col min="3891" max="3891" width="3.75" style="4" customWidth="1"/>
    <col min="3892" max="3892" width="4.2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5" style="4" customWidth="1"/>
    <col min="4144" max="4144" width="4.375" style="4" customWidth="1"/>
    <col min="4145" max="4146" width="2.625" style="4" bestFit="1" customWidth="1"/>
    <col min="4147" max="4147" width="3.75" style="4" customWidth="1"/>
    <col min="4148" max="4148" width="4.2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5" style="4" customWidth="1"/>
    <col min="4400" max="4400" width="4.375" style="4" customWidth="1"/>
    <col min="4401" max="4402" width="2.625" style="4" bestFit="1" customWidth="1"/>
    <col min="4403" max="4403" width="3.75" style="4" customWidth="1"/>
    <col min="4404" max="4404" width="4.2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5" style="4" customWidth="1"/>
    <col min="4656" max="4656" width="4.375" style="4" customWidth="1"/>
    <col min="4657" max="4658" width="2.625" style="4" bestFit="1" customWidth="1"/>
    <col min="4659" max="4659" width="3.75" style="4" customWidth="1"/>
    <col min="4660" max="4660" width="4.2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5" style="4" customWidth="1"/>
    <col min="4912" max="4912" width="4.375" style="4" customWidth="1"/>
    <col min="4913" max="4914" width="2.625" style="4" bestFit="1" customWidth="1"/>
    <col min="4915" max="4915" width="3.75" style="4" customWidth="1"/>
    <col min="4916" max="4916" width="4.2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5" style="4" customWidth="1"/>
    <col min="5168" max="5168" width="4.375" style="4" customWidth="1"/>
    <col min="5169" max="5170" width="2.625" style="4" bestFit="1" customWidth="1"/>
    <col min="5171" max="5171" width="3.75" style="4" customWidth="1"/>
    <col min="5172" max="5172" width="4.2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5" style="4" customWidth="1"/>
    <col min="5424" max="5424" width="4.375" style="4" customWidth="1"/>
    <col min="5425" max="5426" width="2.625" style="4" bestFit="1" customWidth="1"/>
    <col min="5427" max="5427" width="3.75" style="4" customWidth="1"/>
    <col min="5428" max="5428" width="4.2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5" style="4" customWidth="1"/>
    <col min="5680" max="5680" width="4.375" style="4" customWidth="1"/>
    <col min="5681" max="5682" width="2.625" style="4" bestFit="1" customWidth="1"/>
    <col min="5683" max="5683" width="3.75" style="4" customWidth="1"/>
    <col min="5684" max="5684" width="4.2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5" style="4" customWidth="1"/>
    <col min="5936" max="5936" width="4.375" style="4" customWidth="1"/>
    <col min="5937" max="5938" width="2.625" style="4" bestFit="1" customWidth="1"/>
    <col min="5939" max="5939" width="3.75" style="4" customWidth="1"/>
    <col min="5940" max="5940" width="4.2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5" style="4" customWidth="1"/>
    <col min="6192" max="6192" width="4.375" style="4" customWidth="1"/>
    <col min="6193" max="6194" width="2.625" style="4" bestFit="1" customWidth="1"/>
    <col min="6195" max="6195" width="3.75" style="4" customWidth="1"/>
    <col min="6196" max="6196" width="4.2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5" style="4" customWidth="1"/>
    <col min="6448" max="6448" width="4.375" style="4" customWidth="1"/>
    <col min="6449" max="6450" width="2.625" style="4" bestFit="1" customWidth="1"/>
    <col min="6451" max="6451" width="3.75" style="4" customWidth="1"/>
    <col min="6452" max="6452" width="4.2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5" style="4" customWidth="1"/>
    <col min="6704" max="6704" width="4.375" style="4" customWidth="1"/>
    <col min="6705" max="6706" width="2.625" style="4" bestFit="1" customWidth="1"/>
    <col min="6707" max="6707" width="3.75" style="4" customWidth="1"/>
    <col min="6708" max="6708" width="4.2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5" style="4" customWidth="1"/>
    <col min="6960" max="6960" width="4.375" style="4" customWidth="1"/>
    <col min="6961" max="6962" width="2.625" style="4" bestFit="1" customWidth="1"/>
    <col min="6963" max="6963" width="3.75" style="4" customWidth="1"/>
    <col min="6964" max="6964" width="4.2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5" style="4" customWidth="1"/>
    <col min="7216" max="7216" width="4.375" style="4" customWidth="1"/>
    <col min="7217" max="7218" width="2.625" style="4" bestFit="1" customWidth="1"/>
    <col min="7219" max="7219" width="3.75" style="4" customWidth="1"/>
    <col min="7220" max="7220" width="4.2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5" style="4" customWidth="1"/>
    <col min="7472" max="7472" width="4.375" style="4" customWidth="1"/>
    <col min="7473" max="7474" width="2.625" style="4" bestFit="1" customWidth="1"/>
    <col min="7475" max="7475" width="3.75" style="4" customWidth="1"/>
    <col min="7476" max="7476" width="4.2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5" style="4" customWidth="1"/>
    <col min="7728" max="7728" width="4.375" style="4" customWidth="1"/>
    <col min="7729" max="7730" width="2.625" style="4" bestFit="1" customWidth="1"/>
    <col min="7731" max="7731" width="3.75" style="4" customWidth="1"/>
    <col min="7732" max="7732" width="4.2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5" style="4" customWidth="1"/>
    <col min="7984" max="7984" width="4.375" style="4" customWidth="1"/>
    <col min="7985" max="7986" width="2.625" style="4" bestFit="1" customWidth="1"/>
    <col min="7987" max="7987" width="3.75" style="4" customWidth="1"/>
    <col min="7988" max="7988" width="4.2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5" style="4" customWidth="1"/>
    <col min="8240" max="8240" width="4.375" style="4" customWidth="1"/>
    <col min="8241" max="8242" width="2.625" style="4" bestFit="1" customWidth="1"/>
    <col min="8243" max="8243" width="3.75" style="4" customWidth="1"/>
    <col min="8244" max="8244" width="4.2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5" style="4" customWidth="1"/>
    <col min="8496" max="8496" width="4.375" style="4" customWidth="1"/>
    <col min="8497" max="8498" width="2.625" style="4" bestFit="1" customWidth="1"/>
    <col min="8499" max="8499" width="3.75" style="4" customWidth="1"/>
    <col min="8500" max="8500" width="4.2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5" style="4" customWidth="1"/>
    <col min="8752" max="8752" width="4.375" style="4" customWidth="1"/>
    <col min="8753" max="8754" width="2.625" style="4" bestFit="1" customWidth="1"/>
    <col min="8755" max="8755" width="3.75" style="4" customWidth="1"/>
    <col min="8756" max="8756" width="4.2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5" style="4" customWidth="1"/>
    <col min="9008" max="9008" width="4.375" style="4" customWidth="1"/>
    <col min="9009" max="9010" width="2.625" style="4" bestFit="1" customWidth="1"/>
    <col min="9011" max="9011" width="3.75" style="4" customWidth="1"/>
    <col min="9012" max="9012" width="4.2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5" style="4" customWidth="1"/>
    <col min="9264" max="9264" width="4.375" style="4" customWidth="1"/>
    <col min="9265" max="9266" width="2.625" style="4" bestFit="1" customWidth="1"/>
    <col min="9267" max="9267" width="3.75" style="4" customWidth="1"/>
    <col min="9268" max="9268" width="4.2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5" style="4" customWidth="1"/>
    <col min="9520" max="9520" width="4.375" style="4" customWidth="1"/>
    <col min="9521" max="9522" width="2.625" style="4" bestFit="1" customWidth="1"/>
    <col min="9523" max="9523" width="3.75" style="4" customWidth="1"/>
    <col min="9524" max="9524" width="4.2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5" style="4" customWidth="1"/>
    <col min="9776" max="9776" width="4.375" style="4" customWidth="1"/>
    <col min="9777" max="9778" width="2.625" style="4" bestFit="1" customWidth="1"/>
    <col min="9779" max="9779" width="3.75" style="4" customWidth="1"/>
    <col min="9780" max="9780" width="4.2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5" style="4" customWidth="1"/>
    <col min="10032" max="10032" width="4.375" style="4" customWidth="1"/>
    <col min="10033" max="10034" width="2.625" style="4" bestFit="1" customWidth="1"/>
    <col min="10035" max="10035" width="3.75" style="4" customWidth="1"/>
    <col min="10036" max="10036" width="4.2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5" style="4" customWidth="1"/>
    <col min="10288" max="10288" width="4.375" style="4" customWidth="1"/>
    <col min="10289" max="10290" width="2.625" style="4" bestFit="1" customWidth="1"/>
    <col min="10291" max="10291" width="3.75" style="4" customWidth="1"/>
    <col min="10292" max="10292" width="4.2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5" style="4" customWidth="1"/>
    <col min="10544" max="10544" width="4.375" style="4" customWidth="1"/>
    <col min="10545" max="10546" width="2.625" style="4" bestFit="1" customWidth="1"/>
    <col min="10547" max="10547" width="3.75" style="4" customWidth="1"/>
    <col min="10548" max="10548" width="4.2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5" style="4" customWidth="1"/>
    <col min="10800" max="10800" width="4.375" style="4" customWidth="1"/>
    <col min="10801" max="10802" width="2.625" style="4" bestFit="1" customWidth="1"/>
    <col min="10803" max="10803" width="3.75" style="4" customWidth="1"/>
    <col min="10804" max="10804" width="4.2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5" style="4" customWidth="1"/>
    <col min="11056" max="11056" width="4.375" style="4" customWidth="1"/>
    <col min="11057" max="11058" width="2.625" style="4" bestFit="1" customWidth="1"/>
    <col min="11059" max="11059" width="3.75" style="4" customWidth="1"/>
    <col min="11060" max="11060" width="4.2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5" style="4" customWidth="1"/>
    <col min="11312" max="11312" width="4.375" style="4" customWidth="1"/>
    <col min="11313" max="11314" width="2.625" style="4" bestFit="1" customWidth="1"/>
    <col min="11315" max="11315" width="3.75" style="4" customWidth="1"/>
    <col min="11316" max="11316" width="4.2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5" style="4" customWidth="1"/>
    <col min="11568" max="11568" width="4.375" style="4" customWidth="1"/>
    <col min="11569" max="11570" width="2.625" style="4" bestFit="1" customWidth="1"/>
    <col min="11571" max="11571" width="3.75" style="4" customWidth="1"/>
    <col min="11572" max="11572" width="4.2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5" style="4" customWidth="1"/>
    <col min="11824" max="11824" width="4.375" style="4" customWidth="1"/>
    <col min="11825" max="11826" width="2.625" style="4" bestFit="1" customWidth="1"/>
    <col min="11827" max="11827" width="3.75" style="4" customWidth="1"/>
    <col min="11828" max="11828" width="4.2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5" style="4" customWidth="1"/>
    <col min="12080" max="12080" width="4.375" style="4" customWidth="1"/>
    <col min="12081" max="12082" width="2.625" style="4" bestFit="1" customWidth="1"/>
    <col min="12083" max="12083" width="3.75" style="4" customWidth="1"/>
    <col min="12084" max="12084" width="4.2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5" style="4" customWidth="1"/>
    <col min="12336" max="12336" width="4.375" style="4" customWidth="1"/>
    <col min="12337" max="12338" width="2.625" style="4" bestFit="1" customWidth="1"/>
    <col min="12339" max="12339" width="3.75" style="4" customWidth="1"/>
    <col min="12340" max="12340" width="4.2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5" style="4" customWidth="1"/>
    <col min="12592" max="12592" width="4.375" style="4" customWidth="1"/>
    <col min="12593" max="12594" width="2.625" style="4" bestFit="1" customWidth="1"/>
    <col min="12595" max="12595" width="3.75" style="4" customWidth="1"/>
    <col min="12596" max="12596" width="4.2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5" style="4" customWidth="1"/>
    <col min="12848" max="12848" width="4.375" style="4" customWidth="1"/>
    <col min="12849" max="12850" width="2.625" style="4" bestFit="1" customWidth="1"/>
    <col min="12851" max="12851" width="3.75" style="4" customWidth="1"/>
    <col min="12852" max="12852" width="4.2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5" style="4" customWidth="1"/>
    <col min="13104" max="13104" width="4.375" style="4" customWidth="1"/>
    <col min="13105" max="13106" width="2.625" style="4" bestFit="1" customWidth="1"/>
    <col min="13107" max="13107" width="3.75" style="4" customWidth="1"/>
    <col min="13108" max="13108" width="4.2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5" style="4" customWidth="1"/>
    <col min="13360" max="13360" width="4.375" style="4" customWidth="1"/>
    <col min="13361" max="13362" width="2.625" style="4" bestFit="1" customWidth="1"/>
    <col min="13363" max="13363" width="3.75" style="4" customWidth="1"/>
    <col min="13364" max="13364" width="4.2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5" style="4" customWidth="1"/>
    <col min="13616" max="13616" width="4.375" style="4" customWidth="1"/>
    <col min="13617" max="13618" width="2.625" style="4" bestFit="1" customWidth="1"/>
    <col min="13619" max="13619" width="3.75" style="4" customWidth="1"/>
    <col min="13620" max="13620" width="4.2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5" style="4" customWidth="1"/>
    <col min="13872" max="13872" width="4.375" style="4" customWidth="1"/>
    <col min="13873" max="13874" width="2.625" style="4" bestFit="1" customWidth="1"/>
    <col min="13875" max="13875" width="3.75" style="4" customWidth="1"/>
    <col min="13876" max="13876" width="4.2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5" style="4" customWidth="1"/>
    <col min="14128" max="14128" width="4.375" style="4" customWidth="1"/>
    <col min="14129" max="14130" width="2.625" style="4" bestFit="1" customWidth="1"/>
    <col min="14131" max="14131" width="3.75" style="4" customWidth="1"/>
    <col min="14132" max="14132" width="4.2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5" style="4" customWidth="1"/>
    <col min="14384" max="14384" width="4.375" style="4" customWidth="1"/>
    <col min="14385" max="14386" width="2.625" style="4" bestFit="1" customWidth="1"/>
    <col min="14387" max="14387" width="3.75" style="4" customWidth="1"/>
    <col min="14388" max="14388" width="4.2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5" style="4" customWidth="1"/>
    <col min="14640" max="14640" width="4.375" style="4" customWidth="1"/>
    <col min="14641" max="14642" width="2.625" style="4" bestFit="1" customWidth="1"/>
    <col min="14643" max="14643" width="3.75" style="4" customWidth="1"/>
    <col min="14644" max="14644" width="4.2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5" style="4" customWidth="1"/>
    <col min="14896" max="14896" width="4.375" style="4" customWidth="1"/>
    <col min="14897" max="14898" width="2.625" style="4" bestFit="1" customWidth="1"/>
    <col min="14899" max="14899" width="3.75" style="4" customWidth="1"/>
    <col min="14900" max="14900" width="4.2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5" style="4" customWidth="1"/>
    <col min="15152" max="15152" width="4.375" style="4" customWidth="1"/>
    <col min="15153" max="15154" width="2.625" style="4" bestFit="1" customWidth="1"/>
    <col min="15155" max="15155" width="3.75" style="4" customWidth="1"/>
    <col min="15156" max="15156" width="4.2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5" style="4" customWidth="1"/>
    <col min="15408" max="15408" width="4.375" style="4" customWidth="1"/>
    <col min="15409" max="15410" width="2.625" style="4" bestFit="1" customWidth="1"/>
    <col min="15411" max="15411" width="3.75" style="4" customWidth="1"/>
    <col min="15412" max="15412" width="4.2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5" style="4" customWidth="1"/>
    <col min="15664" max="15664" width="4.375" style="4" customWidth="1"/>
    <col min="15665" max="15666" width="2.625" style="4" bestFit="1" customWidth="1"/>
    <col min="15667" max="15667" width="3.75" style="4" customWidth="1"/>
    <col min="15668" max="15668" width="4.2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5" style="4" customWidth="1"/>
    <col min="15920" max="15920" width="4.375" style="4" customWidth="1"/>
    <col min="15921" max="15922" width="2.625" style="4" bestFit="1" customWidth="1"/>
    <col min="15923" max="15923" width="3.75" style="4" customWidth="1"/>
    <col min="15924" max="15924" width="4.2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5" style="4" customWidth="1"/>
    <col min="16176" max="16176" width="4.375" style="4" customWidth="1"/>
    <col min="16177" max="16178" width="2.625" style="4" bestFit="1" customWidth="1"/>
    <col min="16179" max="16179" width="3.75" style="4" customWidth="1"/>
    <col min="16180" max="16180" width="4.25" style="4" customWidth="1"/>
    <col min="16181" max="16181" width="4.625" style="4" bestFit="1" customWidth="1"/>
    <col min="16182" max="16384" width="9" style="4"/>
  </cols>
  <sheetData>
    <row r="1" spans="1:53" ht="21.75" customHeight="1" x14ac:dyDescent="0.15">
      <c r="A1" s="254" t="s">
        <v>0</v>
      </c>
      <c r="B1" s="259" t="s">
        <v>1</v>
      </c>
      <c r="C1" s="254" t="s">
        <v>2</v>
      </c>
      <c r="D1" s="250" t="s">
        <v>3</v>
      </c>
      <c r="E1" s="267" t="s">
        <v>4</v>
      </c>
      <c r="F1" s="259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3" ht="76.5" customHeight="1" x14ac:dyDescent="0.15">
      <c r="A2" s="255"/>
      <c r="B2" s="260"/>
      <c r="C2" s="255"/>
      <c r="D2" s="251"/>
      <c r="E2" s="268"/>
      <c r="F2" s="260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3" ht="30" customHeight="1" x14ac:dyDescent="0.15">
      <c r="A3" s="134" t="s">
        <v>770</v>
      </c>
      <c r="B3" s="134" t="s">
        <v>771</v>
      </c>
      <c r="C3" s="137" t="s">
        <v>938</v>
      </c>
      <c r="D3" s="136">
        <v>14545</v>
      </c>
      <c r="E3" s="139" t="s">
        <v>772</v>
      </c>
      <c r="F3" s="10" t="s">
        <v>773</v>
      </c>
      <c r="G3" s="11" t="s">
        <v>774</v>
      </c>
      <c r="H3" s="12" t="s">
        <v>60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 t="s">
        <v>60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 t="s">
        <v>60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 t="s">
        <v>60</v>
      </c>
      <c r="AK3" s="12" t="s">
        <v>60</v>
      </c>
      <c r="AL3" s="12">
        <v>0</v>
      </c>
      <c r="AM3" s="12">
        <v>0</v>
      </c>
      <c r="AN3" s="12">
        <v>0</v>
      </c>
      <c r="AO3" s="12">
        <v>0</v>
      </c>
      <c r="AP3" s="12" t="s">
        <v>60</v>
      </c>
      <c r="AQ3" s="12">
        <v>0</v>
      </c>
      <c r="AR3" s="12">
        <v>0</v>
      </c>
      <c r="AS3" s="12">
        <v>0</v>
      </c>
      <c r="AT3" s="12"/>
      <c r="AU3" s="12">
        <f>SUM(AV3:AZ3)</f>
        <v>185</v>
      </c>
      <c r="AV3" s="12">
        <v>0</v>
      </c>
      <c r="AW3" s="12">
        <v>0</v>
      </c>
      <c r="AX3" s="12">
        <v>0</v>
      </c>
      <c r="AY3" s="12">
        <v>0</v>
      </c>
      <c r="AZ3" s="12">
        <v>185</v>
      </c>
      <c r="BA3" s="12">
        <v>0</v>
      </c>
    </row>
    <row r="4" spans="1:53" ht="30" customHeight="1" x14ac:dyDescent="0.15">
      <c r="A4" s="134" t="s">
        <v>776</v>
      </c>
      <c r="B4" s="134" t="s">
        <v>777</v>
      </c>
      <c r="C4" s="135" t="s">
        <v>778</v>
      </c>
      <c r="D4" s="136">
        <v>38443</v>
      </c>
      <c r="E4" s="139" t="s">
        <v>779</v>
      </c>
      <c r="F4" s="10" t="s">
        <v>780</v>
      </c>
      <c r="G4" s="11" t="s">
        <v>781</v>
      </c>
      <c r="H4" s="12" t="s">
        <v>60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 t="s">
        <v>60</v>
      </c>
      <c r="T4" s="12" t="s">
        <v>60</v>
      </c>
      <c r="U4" s="12" t="s">
        <v>60</v>
      </c>
      <c r="V4" s="12">
        <v>0</v>
      </c>
      <c r="W4" s="12">
        <v>0</v>
      </c>
      <c r="X4" s="12" t="s">
        <v>60</v>
      </c>
      <c r="Y4" s="12">
        <v>0</v>
      </c>
      <c r="Z4" s="12">
        <v>0</v>
      </c>
      <c r="AA4" s="12">
        <v>0</v>
      </c>
      <c r="AB4" s="12">
        <v>0</v>
      </c>
      <c r="AC4" s="12" t="s">
        <v>60</v>
      </c>
      <c r="AD4" s="12" t="s">
        <v>60</v>
      </c>
      <c r="AE4" s="12">
        <v>0</v>
      </c>
      <c r="AF4" s="12">
        <v>0</v>
      </c>
      <c r="AG4" s="12" t="s">
        <v>60</v>
      </c>
      <c r="AH4" s="12">
        <v>0</v>
      </c>
      <c r="AI4" s="12">
        <v>0</v>
      </c>
      <c r="AJ4" s="12" t="s">
        <v>60</v>
      </c>
      <c r="AK4" s="12" t="s">
        <v>60</v>
      </c>
      <c r="AL4" s="12">
        <v>0</v>
      </c>
      <c r="AM4" s="12" t="s">
        <v>60</v>
      </c>
      <c r="AN4" s="12" t="s">
        <v>60</v>
      </c>
      <c r="AO4" s="12" t="s">
        <v>60</v>
      </c>
      <c r="AP4" s="12">
        <v>0</v>
      </c>
      <c r="AQ4" s="12">
        <v>0</v>
      </c>
      <c r="AR4" s="12">
        <v>0</v>
      </c>
      <c r="AS4" s="12">
        <v>0</v>
      </c>
      <c r="AT4" s="13" t="s">
        <v>782</v>
      </c>
      <c r="AU4" s="12">
        <f>SUM(AV4:AZ4)</f>
        <v>198</v>
      </c>
      <c r="AV4" s="12">
        <v>0</v>
      </c>
      <c r="AW4" s="12">
        <v>0</v>
      </c>
      <c r="AX4" s="12">
        <v>0</v>
      </c>
      <c r="AY4" s="12">
        <v>0</v>
      </c>
      <c r="AZ4" s="12">
        <v>198</v>
      </c>
      <c r="BA4" s="12" t="s">
        <v>569</v>
      </c>
    </row>
    <row r="5" spans="1:53" ht="30" customHeight="1" x14ac:dyDescent="0.15">
      <c r="A5" s="134" t="s">
        <v>776</v>
      </c>
      <c r="B5" s="134" t="s">
        <v>783</v>
      </c>
      <c r="C5" s="135" t="s">
        <v>784</v>
      </c>
      <c r="D5" s="136">
        <v>38443</v>
      </c>
      <c r="E5" s="139" t="s">
        <v>785</v>
      </c>
      <c r="F5" s="10" t="s">
        <v>786</v>
      </c>
      <c r="G5" s="11" t="s">
        <v>787</v>
      </c>
      <c r="H5" s="12" t="s">
        <v>60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 t="s">
        <v>60</v>
      </c>
      <c r="T5" s="12"/>
      <c r="U5" s="12" t="s">
        <v>60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 t="s">
        <v>73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/>
      <c r="AT5" s="13"/>
      <c r="AU5" s="12">
        <f>SUM(AV5:AZ5)</f>
        <v>90</v>
      </c>
      <c r="AV5" s="12">
        <v>0</v>
      </c>
      <c r="AW5" s="12">
        <v>0</v>
      </c>
      <c r="AX5" s="12">
        <v>0</v>
      </c>
      <c r="AY5" s="12">
        <v>50</v>
      </c>
      <c r="AZ5" s="12">
        <v>40</v>
      </c>
      <c r="BA5" s="12" t="s">
        <v>87</v>
      </c>
    </row>
    <row r="6" spans="1:53" ht="45" customHeight="1" x14ac:dyDescent="0.15">
      <c r="A6" s="134" t="s">
        <v>776</v>
      </c>
      <c r="B6" s="134" t="s">
        <v>788</v>
      </c>
      <c r="C6" s="144" t="s">
        <v>937</v>
      </c>
      <c r="D6" s="136">
        <v>38443</v>
      </c>
      <c r="E6" s="139" t="s">
        <v>789</v>
      </c>
      <c r="F6" s="10" t="s">
        <v>790</v>
      </c>
      <c r="G6" s="11" t="s">
        <v>791</v>
      </c>
      <c r="H6" s="12" t="s">
        <v>60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 t="s">
        <v>60</v>
      </c>
      <c r="O6" s="12">
        <v>0</v>
      </c>
      <c r="P6" s="12">
        <v>0</v>
      </c>
      <c r="Q6" s="12">
        <v>0</v>
      </c>
      <c r="R6" s="12">
        <v>0</v>
      </c>
      <c r="S6" s="12" t="s">
        <v>60</v>
      </c>
      <c r="T6" s="12" t="s">
        <v>60</v>
      </c>
      <c r="U6" s="12" t="s">
        <v>60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 t="s">
        <v>60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 t="s">
        <v>60</v>
      </c>
      <c r="AK6" s="12" t="s">
        <v>60</v>
      </c>
      <c r="AL6" s="12">
        <v>0</v>
      </c>
      <c r="AM6" s="12">
        <v>0</v>
      </c>
      <c r="AN6" s="12">
        <v>0</v>
      </c>
      <c r="AO6" s="12" t="s">
        <v>73</v>
      </c>
      <c r="AP6" s="12" t="s">
        <v>60</v>
      </c>
      <c r="AQ6" s="12">
        <v>0</v>
      </c>
      <c r="AR6" s="12">
        <v>0</v>
      </c>
      <c r="AS6" s="12">
        <v>0</v>
      </c>
      <c r="AT6" s="13" t="s">
        <v>696</v>
      </c>
      <c r="AU6" s="12">
        <f>SUM(AV6:AZ6)</f>
        <v>90</v>
      </c>
      <c r="AV6" s="12">
        <v>0</v>
      </c>
      <c r="AW6" s="12">
        <v>0</v>
      </c>
      <c r="AX6" s="12">
        <v>0</v>
      </c>
      <c r="AY6" s="12">
        <v>30</v>
      </c>
      <c r="AZ6" s="12">
        <v>60</v>
      </c>
      <c r="BA6" s="12" t="s">
        <v>87</v>
      </c>
    </row>
    <row r="7" spans="1:53" ht="42.75" customHeight="1" x14ac:dyDescent="0.15">
      <c r="A7" s="134" t="s">
        <v>909</v>
      </c>
      <c r="B7" s="134" t="s">
        <v>910</v>
      </c>
      <c r="C7" s="134" t="s">
        <v>792</v>
      </c>
      <c r="D7" s="136">
        <v>29215</v>
      </c>
      <c r="E7" s="139" t="s">
        <v>793</v>
      </c>
      <c r="F7" s="10" t="s">
        <v>794</v>
      </c>
      <c r="G7" s="11" t="s">
        <v>795</v>
      </c>
      <c r="H7" s="12" t="s">
        <v>60</v>
      </c>
      <c r="I7" s="12">
        <v>0</v>
      </c>
      <c r="J7" s="12" t="s">
        <v>60</v>
      </c>
      <c r="K7" s="12" t="s">
        <v>60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3"/>
      <c r="AU7" s="12">
        <f>SUM(AV7:AZ7)</f>
        <v>120</v>
      </c>
      <c r="AV7" s="12">
        <v>120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</row>
    <row r="8" spans="1:53" ht="30" customHeight="1" x14ac:dyDescent="0.15">
      <c r="A8" s="15"/>
      <c r="B8" s="16"/>
      <c r="C8" s="17">
        <v>5</v>
      </c>
      <c r="D8" s="133"/>
      <c r="E8" s="25"/>
      <c r="F8" s="17" t="s">
        <v>195</v>
      </c>
      <c r="G8" s="17"/>
      <c r="H8" s="269" t="s">
        <v>196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30"/>
      <c r="AU8" s="12">
        <f>SUM(AU3:AU7)</f>
        <v>683</v>
      </c>
      <c r="AV8" s="12">
        <f t="shared" ref="AV8:BA8" si="0">SUM(AV3:AV7)</f>
        <v>120</v>
      </c>
      <c r="AW8" s="12">
        <f t="shared" si="0"/>
        <v>0</v>
      </c>
      <c r="AX8" s="12">
        <f t="shared" si="0"/>
        <v>0</v>
      </c>
      <c r="AY8" s="12">
        <f t="shared" si="0"/>
        <v>80</v>
      </c>
      <c r="AZ8" s="12">
        <f t="shared" si="0"/>
        <v>483</v>
      </c>
      <c r="BA8" s="12">
        <f t="shared" si="0"/>
        <v>0</v>
      </c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石巻保健所管内（旧登米保健所管内）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87F4-EB42-4511-B8AE-700EE07B53A0}">
  <sheetPr>
    <pageSetUpPr fitToPage="1"/>
  </sheetPr>
  <dimension ref="A1:BB12"/>
  <sheetViews>
    <sheetView showGridLines="0" zoomScale="115" zoomScaleNormal="115" zoomScaleSheetLayoutView="100" workbookViewId="0">
      <selection activeCell="E10" sqref="E10"/>
    </sheetView>
  </sheetViews>
  <sheetFormatPr defaultRowHeight="35.1" customHeight="1" x14ac:dyDescent="0.15"/>
  <cols>
    <col min="1" max="1" width="7.625" style="20" customWidth="1"/>
    <col min="2" max="2" width="12.125" style="24" customWidth="1"/>
    <col min="3" max="3" width="7.625" style="20" customWidth="1"/>
    <col min="4" max="4" width="8.375" style="24" bestFit="1" customWidth="1"/>
    <col min="5" max="5" width="4.125" style="26" customWidth="1"/>
    <col min="6" max="6" width="10.625" style="4" customWidth="1"/>
    <col min="7" max="7" width="3.625" style="4" customWidth="1"/>
    <col min="8" max="45" width="1.75" style="22" customWidth="1"/>
    <col min="46" max="46" width="12.625" style="22" customWidth="1"/>
    <col min="47" max="47" width="4.875" style="23" customWidth="1"/>
    <col min="48" max="50" width="3.625" style="23" customWidth="1"/>
    <col min="51" max="52" width="4.875" style="23" customWidth="1"/>
    <col min="53" max="53" width="4.625" style="4" bestFit="1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375" style="4" customWidth="1"/>
    <col min="304" max="304" width="4.25" style="4" customWidth="1"/>
    <col min="305" max="306" width="2.625" style="4" bestFit="1" customWidth="1"/>
    <col min="307" max="307" width="3.75" style="4" customWidth="1"/>
    <col min="308" max="308" width="4.37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375" style="4" customWidth="1"/>
    <col min="560" max="560" width="4.25" style="4" customWidth="1"/>
    <col min="561" max="562" width="2.625" style="4" bestFit="1" customWidth="1"/>
    <col min="563" max="563" width="3.75" style="4" customWidth="1"/>
    <col min="564" max="564" width="4.37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375" style="4" customWidth="1"/>
    <col min="816" max="816" width="4.25" style="4" customWidth="1"/>
    <col min="817" max="818" width="2.625" style="4" bestFit="1" customWidth="1"/>
    <col min="819" max="819" width="3.75" style="4" customWidth="1"/>
    <col min="820" max="820" width="4.37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375" style="4" customWidth="1"/>
    <col min="1072" max="1072" width="4.25" style="4" customWidth="1"/>
    <col min="1073" max="1074" width="2.625" style="4" bestFit="1" customWidth="1"/>
    <col min="1075" max="1075" width="3.75" style="4" customWidth="1"/>
    <col min="1076" max="1076" width="4.37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375" style="4" customWidth="1"/>
    <col min="1328" max="1328" width="4.25" style="4" customWidth="1"/>
    <col min="1329" max="1330" width="2.625" style="4" bestFit="1" customWidth="1"/>
    <col min="1331" max="1331" width="3.75" style="4" customWidth="1"/>
    <col min="1332" max="1332" width="4.37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375" style="4" customWidth="1"/>
    <col min="1584" max="1584" width="4.25" style="4" customWidth="1"/>
    <col min="1585" max="1586" width="2.625" style="4" bestFit="1" customWidth="1"/>
    <col min="1587" max="1587" width="3.75" style="4" customWidth="1"/>
    <col min="1588" max="1588" width="4.37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375" style="4" customWidth="1"/>
    <col min="1840" max="1840" width="4.25" style="4" customWidth="1"/>
    <col min="1841" max="1842" width="2.625" style="4" bestFit="1" customWidth="1"/>
    <col min="1843" max="1843" width="3.75" style="4" customWidth="1"/>
    <col min="1844" max="1844" width="4.37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375" style="4" customWidth="1"/>
    <col min="2096" max="2096" width="4.25" style="4" customWidth="1"/>
    <col min="2097" max="2098" width="2.625" style="4" bestFit="1" customWidth="1"/>
    <col min="2099" max="2099" width="3.75" style="4" customWidth="1"/>
    <col min="2100" max="2100" width="4.37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375" style="4" customWidth="1"/>
    <col min="2352" max="2352" width="4.25" style="4" customWidth="1"/>
    <col min="2353" max="2354" width="2.625" style="4" bestFit="1" customWidth="1"/>
    <col min="2355" max="2355" width="3.75" style="4" customWidth="1"/>
    <col min="2356" max="2356" width="4.37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375" style="4" customWidth="1"/>
    <col min="2608" max="2608" width="4.25" style="4" customWidth="1"/>
    <col min="2609" max="2610" width="2.625" style="4" bestFit="1" customWidth="1"/>
    <col min="2611" max="2611" width="3.75" style="4" customWidth="1"/>
    <col min="2612" max="2612" width="4.37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375" style="4" customWidth="1"/>
    <col min="2864" max="2864" width="4.25" style="4" customWidth="1"/>
    <col min="2865" max="2866" width="2.625" style="4" bestFit="1" customWidth="1"/>
    <col min="2867" max="2867" width="3.75" style="4" customWidth="1"/>
    <col min="2868" max="2868" width="4.37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375" style="4" customWidth="1"/>
    <col min="3120" max="3120" width="4.25" style="4" customWidth="1"/>
    <col min="3121" max="3122" width="2.625" style="4" bestFit="1" customWidth="1"/>
    <col min="3123" max="3123" width="3.75" style="4" customWidth="1"/>
    <col min="3124" max="3124" width="4.37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375" style="4" customWidth="1"/>
    <col min="3376" max="3376" width="4.25" style="4" customWidth="1"/>
    <col min="3377" max="3378" width="2.625" style="4" bestFit="1" customWidth="1"/>
    <col min="3379" max="3379" width="3.75" style="4" customWidth="1"/>
    <col min="3380" max="3380" width="4.37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375" style="4" customWidth="1"/>
    <col min="3632" max="3632" width="4.25" style="4" customWidth="1"/>
    <col min="3633" max="3634" width="2.625" style="4" bestFit="1" customWidth="1"/>
    <col min="3635" max="3635" width="3.75" style="4" customWidth="1"/>
    <col min="3636" max="3636" width="4.37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375" style="4" customWidth="1"/>
    <col min="3888" max="3888" width="4.25" style="4" customWidth="1"/>
    <col min="3889" max="3890" width="2.625" style="4" bestFit="1" customWidth="1"/>
    <col min="3891" max="3891" width="3.75" style="4" customWidth="1"/>
    <col min="3892" max="3892" width="4.37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375" style="4" customWidth="1"/>
    <col min="4144" max="4144" width="4.25" style="4" customWidth="1"/>
    <col min="4145" max="4146" width="2.625" style="4" bestFit="1" customWidth="1"/>
    <col min="4147" max="4147" width="3.75" style="4" customWidth="1"/>
    <col min="4148" max="4148" width="4.37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375" style="4" customWidth="1"/>
    <col min="4400" max="4400" width="4.25" style="4" customWidth="1"/>
    <col min="4401" max="4402" width="2.625" style="4" bestFit="1" customWidth="1"/>
    <col min="4403" max="4403" width="3.75" style="4" customWidth="1"/>
    <col min="4404" max="4404" width="4.37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375" style="4" customWidth="1"/>
    <col min="4656" max="4656" width="4.25" style="4" customWidth="1"/>
    <col min="4657" max="4658" width="2.625" style="4" bestFit="1" customWidth="1"/>
    <col min="4659" max="4659" width="3.75" style="4" customWidth="1"/>
    <col min="4660" max="4660" width="4.37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375" style="4" customWidth="1"/>
    <col min="4912" max="4912" width="4.25" style="4" customWidth="1"/>
    <col min="4913" max="4914" width="2.625" style="4" bestFit="1" customWidth="1"/>
    <col min="4915" max="4915" width="3.75" style="4" customWidth="1"/>
    <col min="4916" max="4916" width="4.37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375" style="4" customWidth="1"/>
    <col min="5168" max="5168" width="4.25" style="4" customWidth="1"/>
    <col min="5169" max="5170" width="2.625" style="4" bestFit="1" customWidth="1"/>
    <col min="5171" max="5171" width="3.75" style="4" customWidth="1"/>
    <col min="5172" max="5172" width="4.37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375" style="4" customWidth="1"/>
    <col min="5424" max="5424" width="4.25" style="4" customWidth="1"/>
    <col min="5425" max="5426" width="2.625" style="4" bestFit="1" customWidth="1"/>
    <col min="5427" max="5427" width="3.75" style="4" customWidth="1"/>
    <col min="5428" max="5428" width="4.37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375" style="4" customWidth="1"/>
    <col min="5680" max="5680" width="4.25" style="4" customWidth="1"/>
    <col min="5681" max="5682" width="2.625" style="4" bestFit="1" customWidth="1"/>
    <col min="5683" max="5683" width="3.75" style="4" customWidth="1"/>
    <col min="5684" max="5684" width="4.37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375" style="4" customWidth="1"/>
    <col min="5936" max="5936" width="4.25" style="4" customWidth="1"/>
    <col min="5937" max="5938" width="2.625" style="4" bestFit="1" customWidth="1"/>
    <col min="5939" max="5939" width="3.75" style="4" customWidth="1"/>
    <col min="5940" max="5940" width="4.37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375" style="4" customWidth="1"/>
    <col min="6192" max="6192" width="4.25" style="4" customWidth="1"/>
    <col min="6193" max="6194" width="2.625" style="4" bestFit="1" customWidth="1"/>
    <col min="6195" max="6195" width="3.75" style="4" customWidth="1"/>
    <col min="6196" max="6196" width="4.37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375" style="4" customWidth="1"/>
    <col min="6448" max="6448" width="4.25" style="4" customWidth="1"/>
    <col min="6449" max="6450" width="2.625" style="4" bestFit="1" customWidth="1"/>
    <col min="6451" max="6451" width="3.75" style="4" customWidth="1"/>
    <col min="6452" max="6452" width="4.37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375" style="4" customWidth="1"/>
    <col min="6704" max="6704" width="4.25" style="4" customWidth="1"/>
    <col min="6705" max="6706" width="2.625" style="4" bestFit="1" customWidth="1"/>
    <col min="6707" max="6707" width="3.75" style="4" customWidth="1"/>
    <col min="6708" max="6708" width="4.37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375" style="4" customWidth="1"/>
    <col min="6960" max="6960" width="4.25" style="4" customWidth="1"/>
    <col min="6961" max="6962" width="2.625" style="4" bestFit="1" customWidth="1"/>
    <col min="6963" max="6963" width="3.75" style="4" customWidth="1"/>
    <col min="6964" max="6964" width="4.37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375" style="4" customWidth="1"/>
    <col min="7216" max="7216" width="4.25" style="4" customWidth="1"/>
    <col min="7217" max="7218" width="2.625" style="4" bestFit="1" customWidth="1"/>
    <col min="7219" max="7219" width="3.75" style="4" customWidth="1"/>
    <col min="7220" max="7220" width="4.37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375" style="4" customWidth="1"/>
    <col min="7472" max="7472" width="4.25" style="4" customWidth="1"/>
    <col min="7473" max="7474" width="2.625" style="4" bestFit="1" customWidth="1"/>
    <col min="7475" max="7475" width="3.75" style="4" customWidth="1"/>
    <col min="7476" max="7476" width="4.37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375" style="4" customWidth="1"/>
    <col min="7728" max="7728" width="4.25" style="4" customWidth="1"/>
    <col min="7729" max="7730" width="2.625" style="4" bestFit="1" customWidth="1"/>
    <col min="7731" max="7731" width="3.75" style="4" customWidth="1"/>
    <col min="7732" max="7732" width="4.37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375" style="4" customWidth="1"/>
    <col min="7984" max="7984" width="4.25" style="4" customWidth="1"/>
    <col min="7985" max="7986" width="2.625" style="4" bestFit="1" customWidth="1"/>
    <col min="7987" max="7987" width="3.75" style="4" customWidth="1"/>
    <col min="7988" max="7988" width="4.37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375" style="4" customWidth="1"/>
    <col min="8240" max="8240" width="4.25" style="4" customWidth="1"/>
    <col min="8241" max="8242" width="2.625" style="4" bestFit="1" customWidth="1"/>
    <col min="8243" max="8243" width="3.75" style="4" customWidth="1"/>
    <col min="8244" max="8244" width="4.37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375" style="4" customWidth="1"/>
    <col min="8496" max="8496" width="4.25" style="4" customWidth="1"/>
    <col min="8497" max="8498" width="2.625" style="4" bestFit="1" customWidth="1"/>
    <col min="8499" max="8499" width="3.75" style="4" customWidth="1"/>
    <col min="8500" max="8500" width="4.37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375" style="4" customWidth="1"/>
    <col min="8752" max="8752" width="4.25" style="4" customWidth="1"/>
    <col min="8753" max="8754" width="2.625" style="4" bestFit="1" customWidth="1"/>
    <col min="8755" max="8755" width="3.75" style="4" customWidth="1"/>
    <col min="8756" max="8756" width="4.37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375" style="4" customWidth="1"/>
    <col min="9008" max="9008" width="4.25" style="4" customWidth="1"/>
    <col min="9009" max="9010" width="2.625" style="4" bestFit="1" customWidth="1"/>
    <col min="9011" max="9011" width="3.75" style="4" customWidth="1"/>
    <col min="9012" max="9012" width="4.37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375" style="4" customWidth="1"/>
    <col min="9264" max="9264" width="4.25" style="4" customWidth="1"/>
    <col min="9265" max="9266" width="2.625" style="4" bestFit="1" customWidth="1"/>
    <col min="9267" max="9267" width="3.75" style="4" customWidth="1"/>
    <col min="9268" max="9268" width="4.37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375" style="4" customWidth="1"/>
    <col min="9520" max="9520" width="4.25" style="4" customWidth="1"/>
    <col min="9521" max="9522" width="2.625" style="4" bestFit="1" customWidth="1"/>
    <col min="9523" max="9523" width="3.75" style="4" customWidth="1"/>
    <col min="9524" max="9524" width="4.37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375" style="4" customWidth="1"/>
    <col min="9776" max="9776" width="4.25" style="4" customWidth="1"/>
    <col min="9777" max="9778" width="2.625" style="4" bestFit="1" customWidth="1"/>
    <col min="9779" max="9779" width="3.75" style="4" customWidth="1"/>
    <col min="9780" max="9780" width="4.37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375" style="4" customWidth="1"/>
    <col min="10032" max="10032" width="4.25" style="4" customWidth="1"/>
    <col min="10033" max="10034" width="2.625" style="4" bestFit="1" customWidth="1"/>
    <col min="10035" max="10035" width="3.75" style="4" customWidth="1"/>
    <col min="10036" max="10036" width="4.37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375" style="4" customWidth="1"/>
    <col min="10288" max="10288" width="4.25" style="4" customWidth="1"/>
    <col min="10289" max="10290" width="2.625" style="4" bestFit="1" customWidth="1"/>
    <col min="10291" max="10291" width="3.75" style="4" customWidth="1"/>
    <col min="10292" max="10292" width="4.37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375" style="4" customWidth="1"/>
    <col min="10544" max="10544" width="4.25" style="4" customWidth="1"/>
    <col min="10545" max="10546" width="2.625" style="4" bestFit="1" customWidth="1"/>
    <col min="10547" max="10547" width="3.75" style="4" customWidth="1"/>
    <col min="10548" max="10548" width="4.37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375" style="4" customWidth="1"/>
    <col min="10800" max="10800" width="4.25" style="4" customWidth="1"/>
    <col min="10801" max="10802" width="2.625" style="4" bestFit="1" customWidth="1"/>
    <col min="10803" max="10803" width="3.75" style="4" customWidth="1"/>
    <col min="10804" max="10804" width="4.37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375" style="4" customWidth="1"/>
    <col min="11056" max="11056" width="4.25" style="4" customWidth="1"/>
    <col min="11057" max="11058" width="2.625" style="4" bestFit="1" customWidth="1"/>
    <col min="11059" max="11059" width="3.75" style="4" customWidth="1"/>
    <col min="11060" max="11060" width="4.37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375" style="4" customWidth="1"/>
    <col min="11312" max="11312" width="4.25" style="4" customWidth="1"/>
    <col min="11313" max="11314" width="2.625" style="4" bestFit="1" customWidth="1"/>
    <col min="11315" max="11315" width="3.75" style="4" customWidth="1"/>
    <col min="11316" max="11316" width="4.37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375" style="4" customWidth="1"/>
    <col min="11568" max="11568" width="4.25" style="4" customWidth="1"/>
    <col min="11569" max="11570" width="2.625" style="4" bestFit="1" customWidth="1"/>
    <col min="11571" max="11571" width="3.75" style="4" customWidth="1"/>
    <col min="11572" max="11572" width="4.37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375" style="4" customWidth="1"/>
    <col min="11824" max="11824" width="4.25" style="4" customWidth="1"/>
    <col min="11825" max="11826" width="2.625" style="4" bestFit="1" customWidth="1"/>
    <col min="11827" max="11827" width="3.75" style="4" customWidth="1"/>
    <col min="11828" max="11828" width="4.37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375" style="4" customWidth="1"/>
    <col min="12080" max="12080" width="4.25" style="4" customWidth="1"/>
    <col min="12081" max="12082" width="2.625" style="4" bestFit="1" customWidth="1"/>
    <col min="12083" max="12083" width="3.75" style="4" customWidth="1"/>
    <col min="12084" max="12084" width="4.37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375" style="4" customWidth="1"/>
    <col min="12336" max="12336" width="4.25" style="4" customWidth="1"/>
    <col min="12337" max="12338" width="2.625" style="4" bestFit="1" customWidth="1"/>
    <col min="12339" max="12339" width="3.75" style="4" customWidth="1"/>
    <col min="12340" max="12340" width="4.37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375" style="4" customWidth="1"/>
    <col min="12592" max="12592" width="4.25" style="4" customWidth="1"/>
    <col min="12593" max="12594" width="2.625" style="4" bestFit="1" customWidth="1"/>
    <col min="12595" max="12595" width="3.75" style="4" customWidth="1"/>
    <col min="12596" max="12596" width="4.37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375" style="4" customWidth="1"/>
    <col min="12848" max="12848" width="4.25" style="4" customWidth="1"/>
    <col min="12849" max="12850" width="2.625" style="4" bestFit="1" customWidth="1"/>
    <col min="12851" max="12851" width="3.75" style="4" customWidth="1"/>
    <col min="12852" max="12852" width="4.37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375" style="4" customWidth="1"/>
    <col min="13104" max="13104" width="4.25" style="4" customWidth="1"/>
    <col min="13105" max="13106" width="2.625" style="4" bestFit="1" customWidth="1"/>
    <col min="13107" max="13107" width="3.75" style="4" customWidth="1"/>
    <col min="13108" max="13108" width="4.37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375" style="4" customWidth="1"/>
    <col min="13360" max="13360" width="4.25" style="4" customWidth="1"/>
    <col min="13361" max="13362" width="2.625" style="4" bestFit="1" customWidth="1"/>
    <col min="13363" max="13363" width="3.75" style="4" customWidth="1"/>
    <col min="13364" max="13364" width="4.37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375" style="4" customWidth="1"/>
    <col min="13616" max="13616" width="4.25" style="4" customWidth="1"/>
    <col min="13617" max="13618" width="2.625" style="4" bestFit="1" customWidth="1"/>
    <col min="13619" max="13619" width="3.75" style="4" customWidth="1"/>
    <col min="13620" max="13620" width="4.37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375" style="4" customWidth="1"/>
    <col min="13872" max="13872" width="4.25" style="4" customWidth="1"/>
    <col min="13873" max="13874" width="2.625" style="4" bestFit="1" customWidth="1"/>
    <col min="13875" max="13875" width="3.75" style="4" customWidth="1"/>
    <col min="13876" max="13876" width="4.37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375" style="4" customWidth="1"/>
    <col min="14128" max="14128" width="4.25" style="4" customWidth="1"/>
    <col min="14129" max="14130" width="2.625" style="4" bestFit="1" customWidth="1"/>
    <col min="14131" max="14131" width="3.75" style="4" customWidth="1"/>
    <col min="14132" max="14132" width="4.37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375" style="4" customWidth="1"/>
    <col min="14384" max="14384" width="4.25" style="4" customWidth="1"/>
    <col min="14385" max="14386" width="2.625" style="4" bestFit="1" customWidth="1"/>
    <col min="14387" max="14387" width="3.75" style="4" customWidth="1"/>
    <col min="14388" max="14388" width="4.37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375" style="4" customWidth="1"/>
    <col min="14640" max="14640" width="4.25" style="4" customWidth="1"/>
    <col min="14641" max="14642" width="2.625" style="4" bestFit="1" customWidth="1"/>
    <col min="14643" max="14643" width="3.75" style="4" customWidth="1"/>
    <col min="14644" max="14644" width="4.37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375" style="4" customWidth="1"/>
    <col min="14896" max="14896" width="4.25" style="4" customWidth="1"/>
    <col min="14897" max="14898" width="2.625" style="4" bestFit="1" customWidth="1"/>
    <col min="14899" max="14899" width="3.75" style="4" customWidth="1"/>
    <col min="14900" max="14900" width="4.37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375" style="4" customWidth="1"/>
    <col min="15152" max="15152" width="4.25" style="4" customWidth="1"/>
    <col min="15153" max="15154" width="2.625" style="4" bestFit="1" customWidth="1"/>
    <col min="15155" max="15155" width="3.75" style="4" customWidth="1"/>
    <col min="15156" max="15156" width="4.37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375" style="4" customWidth="1"/>
    <col min="15408" max="15408" width="4.25" style="4" customWidth="1"/>
    <col min="15409" max="15410" width="2.625" style="4" bestFit="1" customWidth="1"/>
    <col min="15411" max="15411" width="3.75" style="4" customWidth="1"/>
    <col min="15412" max="15412" width="4.37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375" style="4" customWidth="1"/>
    <col min="15664" max="15664" width="4.25" style="4" customWidth="1"/>
    <col min="15665" max="15666" width="2.625" style="4" bestFit="1" customWidth="1"/>
    <col min="15667" max="15667" width="3.75" style="4" customWidth="1"/>
    <col min="15668" max="15668" width="4.37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375" style="4" customWidth="1"/>
    <col min="15920" max="15920" width="4.25" style="4" customWidth="1"/>
    <col min="15921" max="15922" width="2.625" style="4" bestFit="1" customWidth="1"/>
    <col min="15923" max="15923" width="3.75" style="4" customWidth="1"/>
    <col min="15924" max="15924" width="4.37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375" style="4" customWidth="1"/>
    <col min="16176" max="16176" width="4.25" style="4" customWidth="1"/>
    <col min="16177" max="16178" width="2.625" style="4" bestFit="1" customWidth="1"/>
    <col min="16179" max="16179" width="3.75" style="4" customWidth="1"/>
    <col min="16180" max="16180" width="4.375" style="4" customWidth="1"/>
    <col min="16181" max="16181" width="4.625" style="4" bestFit="1" customWidth="1"/>
    <col min="16182" max="16384" width="9" style="4"/>
  </cols>
  <sheetData>
    <row r="1" spans="1:54" ht="21.75" customHeight="1" x14ac:dyDescent="0.15">
      <c r="A1" s="254" t="s">
        <v>0</v>
      </c>
      <c r="B1" s="254" t="s">
        <v>1</v>
      </c>
      <c r="C1" s="254" t="s">
        <v>2</v>
      </c>
      <c r="D1" s="267" t="s">
        <v>902</v>
      </c>
      <c r="E1" s="267" t="s">
        <v>4</v>
      </c>
      <c r="F1" s="254" t="s">
        <v>5</v>
      </c>
      <c r="G1" s="254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56" t="s">
        <v>8</v>
      </c>
      <c r="AV1" s="257"/>
      <c r="AW1" s="257"/>
      <c r="AX1" s="257"/>
      <c r="AY1" s="257"/>
      <c r="AZ1" s="258"/>
      <c r="BA1" s="259" t="s">
        <v>9</v>
      </c>
    </row>
    <row r="2" spans="1:54" ht="76.5" customHeight="1" x14ac:dyDescent="0.15">
      <c r="A2" s="255"/>
      <c r="B2" s="255"/>
      <c r="C2" s="255"/>
      <c r="D2" s="268"/>
      <c r="E2" s="268"/>
      <c r="F2" s="255"/>
      <c r="G2" s="255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60"/>
    </row>
    <row r="3" spans="1:54" ht="30" customHeight="1" x14ac:dyDescent="0.15">
      <c r="A3" s="134" t="s">
        <v>796</v>
      </c>
      <c r="B3" s="134" t="s">
        <v>797</v>
      </c>
      <c r="C3" s="135" t="s">
        <v>798</v>
      </c>
      <c r="D3" s="138">
        <v>42614</v>
      </c>
      <c r="E3" s="139" t="s">
        <v>799</v>
      </c>
      <c r="F3" s="10" t="s">
        <v>800</v>
      </c>
      <c r="G3" s="11" t="s">
        <v>801</v>
      </c>
      <c r="H3" s="12" t="s">
        <v>60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 t="s">
        <v>73</v>
      </c>
      <c r="O3" s="12">
        <v>0</v>
      </c>
      <c r="P3" s="12" t="s">
        <v>73</v>
      </c>
      <c r="Q3" s="12">
        <v>0</v>
      </c>
      <c r="R3" s="12">
        <v>0</v>
      </c>
      <c r="S3" s="12">
        <v>0</v>
      </c>
      <c r="T3" s="12" t="s">
        <v>60</v>
      </c>
      <c r="U3" s="12" t="s">
        <v>60</v>
      </c>
      <c r="V3" s="12">
        <v>0</v>
      </c>
      <c r="W3" s="12">
        <v>0</v>
      </c>
      <c r="X3" s="12"/>
      <c r="Y3" s="12">
        <v>0</v>
      </c>
      <c r="Z3" s="12">
        <v>0</v>
      </c>
      <c r="AA3" s="12">
        <v>0</v>
      </c>
      <c r="AB3" s="12">
        <v>0</v>
      </c>
      <c r="AC3" s="12" t="s">
        <v>73</v>
      </c>
      <c r="AD3" s="12"/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 t="s">
        <v>73</v>
      </c>
      <c r="AK3" s="12" t="s">
        <v>73</v>
      </c>
      <c r="AL3" s="12">
        <v>0</v>
      </c>
      <c r="AM3" s="12" t="s">
        <v>60</v>
      </c>
      <c r="AN3" s="12">
        <v>0</v>
      </c>
      <c r="AO3" s="12" t="s">
        <v>60</v>
      </c>
      <c r="AP3" s="12">
        <v>0</v>
      </c>
      <c r="AQ3" s="12">
        <v>0</v>
      </c>
      <c r="AR3" s="12">
        <v>0</v>
      </c>
      <c r="AS3" s="12">
        <v>0</v>
      </c>
      <c r="AT3" s="13" t="s">
        <v>802</v>
      </c>
      <c r="AU3" s="12">
        <f t="shared" ref="AU3:AU11" si="0">SUM(AV3:AZ3)</f>
        <v>180</v>
      </c>
      <c r="AV3" s="12">
        <v>0</v>
      </c>
      <c r="AW3" s="12">
        <v>0</v>
      </c>
      <c r="AX3" s="12">
        <v>0</v>
      </c>
      <c r="AY3" s="12">
        <v>40</v>
      </c>
      <c r="AZ3" s="12">
        <v>140</v>
      </c>
      <c r="BA3" s="12" t="s">
        <v>87</v>
      </c>
    </row>
    <row r="4" spans="1:54" s="166" customFormat="1" ht="118.5" customHeight="1" x14ac:dyDescent="0.15">
      <c r="A4" s="157" t="s">
        <v>804</v>
      </c>
      <c r="B4" s="157" t="s">
        <v>805</v>
      </c>
      <c r="C4" s="158" t="s">
        <v>806</v>
      </c>
      <c r="D4" s="173">
        <v>38852</v>
      </c>
      <c r="E4" s="167" t="s">
        <v>807</v>
      </c>
      <c r="F4" s="161" t="s">
        <v>808</v>
      </c>
      <c r="G4" s="168" t="s">
        <v>809</v>
      </c>
      <c r="H4" s="162" t="s">
        <v>60</v>
      </c>
      <c r="I4" s="162">
        <v>0</v>
      </c>
      <c r="J4" s="162" t="s">
        <v>60</v>
      </c>
      <c r="K4" s="162">
        <v>0</v>
      </c>
      <c r="L4" s="162"/>
      <c r="M4" s="162" t="s">
        <v>60</v>
      </c>
      <c r="N4" s="162" t="s">
        <v>60</v>
      </c>
      <c r="O4" s="162">
        <v>0</v>
      </c>
      <c r="P4" s="162" t="s">
        <v>60</v>
      </c>
      <c r="Q4" s="162">
        <v>0</v>
      </c>
      <c r="R4" s="162">
        <v>0</v>
      </c>
      <c r="S4" s="162" t="s">
        <v>60</v>
      </c>
      <c r="T4" s="162" t="s">
        <v>60</v>
      </c>
      <c r="U4" s="162" t="s">
        <v>60</v>
      </c>
      <c r="V4" s="162" t="s">
        <v>60</v>
      </c>
      <c r="W4" s="162">
        <v>0</v>
      </c>
      <c r="X4" s="162" t="s">
        <v>60</v>
      </c>
      <c r="Y4" s="162" t="s">
        <v>60</v>
      </c>
      <c r="Z4" s="162" t="s">
        <v>60</v>
      </c>
      <c r="AA4" s="162" t="s">
        <v>60</v>
      </c>
      <c r="AB4" s="162">
        <v>0</v>
      </c>
      <c r="AC4" s="162" t="s">
        <v>60</v>
      </c>
      <c r="AD4" s="162" t="s">
        <v>60</v>
      </c>
      <c r="AE4" s="162">
        <v>0</v>
      </c>
      <c r="AF4" s="162">
        <v>0</v>
      </c>
      <c r="AG4" s="162" t="s">
        <v>60</v>
      </c>
      <c r="AH4" s="162">
        <v>0</v>
      </c>
      <c r="AI4" s="162">
        <v>0</v>
      </c>
      <c r="AJ4" s="162" t="s">
        <v>60</v>
      </c>
      <c r="AK4" s="162" t="s">
        <v>60</v>
      </c>
      <c r="AL4" s="162">
        <v>0</v>
      </c>
      <c r="AM4" s="162" t="s">
        <v>60</v>
      </c>
      <c r="AN4" s="162">
        <v>0</v>
      </c>
      <c r="AO4" s="162" t="s">
        <v>60</v>
      </c>
      <c r="AP4" s="162" t="s">
        <v>73</v>
      </c>
      <c r="AQ4" s="162">
        <v>0</v>
      </c>
      <c r="AR4" s="162">
        <v>0</v>
      </c>
      <c r="AS4" s="162" t="s">
        <v>73</v>
      </c>
      <c r="AT4" s="169" t="s">
        <v>810</v>
      </c>
      <c r="AU4" s="162">
        <f>SUM(AV4:AZ4)</f>
        <v>460</v>
      </c>
      <c r="AV4" s="162">
        <v>0</v>
      </c>
      <c r="AW4" s="162">
        <v>4</v>
      </c>
      <c r="AX4" s="162">
        <v>0</v>
      </c>
      <c r="AY4" s="162">
        <v>0</v>
      </c>
      <c r="AZ4" s="162">
        <v>456</v>
      </c>
      <c r="BA4" s="162" t="s">
        <v>123</v>
      </c>
      <c r="BB4" s="174"/>
    </row>
    <row r="5" spans="1:54" s="166" customFormat="1" ht="30" customHeight="1" x14ac:dyDescent="0.15">
      <c r="A5" s="157" t="s">
        <v>811</v>
      </c>
      <c r="B5" s="157" t="s">
        <v>812</v>
      </c>
      <c r="C5" s="158" t="s">
        <v>939</v>
      </c>
      <c r="D5" s="173">
        <v>39326</v>
      </c>
      <c r="E5" s="167" t="s">
        <v>813</v>
      </c>
      <c r="F5" s="161" t="s">
        <v>814</v>
      </c>
      <c r="G5" s="168" t="s">
        <v>815</v>
      </c>
      <c r="H5" s="162" t="s">
        <v>60</v>
      </c>
      <c r="I5" s="162">
        <v>0</v>
      </c>
      <c r="J5" s="162">
        <v>0</v>
      </c>
      <c r="K5" s="162">
        <v>0</v>
      </c>
      <c r="L5" s="162" t="s">
        <v>73</v>
      </c>
      <c r="M5" s="162">
        <v>0</v>
      </c>
      <c r="N5" s="162" t="s">
        <v>60</v>
      </c>
      <c r="O5" s="162">
        <v>0</v>
      </c>
      <c r="P5" s="162" t="s">
        <v>60</v>
      </c>
      <c r="Q5" s="162">
        <v>0</v>
      </c>
      <c r="R5" s="162" t="s">
        <v>60</v>
      </c>
      <c r="S5" s="162">
        <v>0</v>
      </c>
      <c r="T5" s="162" t="s">
        <v>60</v>
      </c>
      <c r="U5" s="162" t="s">
        <v>60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62">
        <v>0</v>
      </c>
      <c r="AB5" s="162">
        <v>0</v>
      </c>
      <c r="AC5" s="162">
        <v>0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 t="s">
        <v>73</v>
      </c>
      <c r="AJ5" s="162">
        <v>0</v>
      </c>
      <c r="AK5" s="162">
        <v>0</v>
      </c>
      <c r="AL5" s="162">
        <v>0</v>
      </c>
      <c r="AM5" s="162" t="s">
        <v>60</v>
      </c>
      <c r="AN5" s="162">
        <v>0</v>
      </c>
      <c r="AO5" s="162">
        <v>0</v>
      </c>
      <c r="AP5" s="162">
        <v>0</v>
      </c>
      <c r="AQ5" s="162">
        <v>0</v>
      </c>
      <c r="AR5" s="162">
        <v>0</v>
      </c>
      <c r="AS5" s="162">
        <v>0</v>
      </c>
      <c r="AT5" s="169" t="s">
        <v>816</v>
      </c>
      <c r="AU5" s="162">
        <f>SUM(AV5:AZ5)</f>
        <v>230</v>
      </c>
      <c r="AV5" s="162">
        <v>0</v>
      </c>
      <c r="AW5" s="162">
        <v>0</v>
      </c>
      <c r="AX5" s="162">
        <v>0</v>
      </c>
      <c r="AY5" s="162">
        <v>170</v>
      </c>
      <c r="AZ5" s="162">
        <v>60</v>
      </c>
      <c r="BA5" s="162">
        <v>0</v>
      </c>
      <c r="BB5" s="174"/>
    </row>
    <row r="6" spans="1:54" s="166" customFormat="1" ht="30" customHeight="1" x14ac:dyDescent="0.15">
      <c r="A6" s="157" t="s">
        <v>817</v>
      </c>
      <c r="B6" s="157" t="s">
        <v>818</v>
      </c>
      <c r="C6" s="158" t="s">
        <v>819</v>
      </c>
      <c r="D6" s="173">
        <v>35156</v>
      </c>
      <c r="E6" s="167" t="s">
        <v>820</v>
      </c>
      <c r="F6" s="161" t="s">
        <v>821</v>
      </c>
      <c r="G6" s="168" t="s">
        <v>822</v>
      </c>
      <c r="H6" s="162"/>
      <c r="I6" s="162" t="s">
        <v>60</v>
      </c>
      <c r="J6" s="162" t="s">
        <v>60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>
        <v>0</v>
      </c>
      <c r="AE6" s="162">
        <v>0</v>
      </c>
      <c r="AF6" s="162">
        <v>0</v>
      </c>
      <c r="AG6" s="162">
        <v>0</v>
      </c>
      <c r="AH6" s="162">
        <v>0</v>
      </c>
      <c r="AI6" s="162">
        <v>0</v>
      </c>
      <c r="AJ6" s="162">
        <v>0</v>
      </c>
      <c r="AK6" s="162">
        <v>0</v>
      </c>
      <c r="AL6" s="162">
        <v>0</v>
      </c>
      <c r="AM6" s="162">
        <v>0</v>
      </c>
      <c r="AN6" s="162">
        <v>0</v>
      </c>
      <c r="AO6" s="162">
        <v>0</v>
      </c>
      <c r="AP6" s="162">
        <v>0</v>
      </c>
      <c r="AQ6" s="162">
        <v>0</v>
      </c>
      <c r="AR6" s="162">
        <v>0</v>
      </c>
      <c r="AS6" s="162">
        <v>0</v>
      </c>
      <c r="AT6" s="169" t="s">
        <v>823</v>
      </c>
      <c r="AU6" s="162">
        <f>SUM(AV6:AZ6)</f>
        <v>330</v>
      </c>
      <c r="AV6" s="162">
        <v>330</v>
      </c>
      <c r="AW6" s="162">
        <v>0</v>
      </c>
      <c r="AX6" s="162">
        <v>0</v>
      </c>
      <c r="AY6" s="162">
        <v>0</v>
      </c>
      <c r="AZ6" s="162">
        <v>0</v>
      </c>
      <c r="BA6" s="162">
        <v>0</v>
      </c>
      <c r="BB6" s="174"/>
    </row>
    <row r="7" spans="1:54" s="166" customFormat="1" ht="30" customHeight="1" x14ac:dyDescent="0.15">
      <c r="A7" s="157" t="s">
        <v>824</v>
      </c>
      <c r="B7" s="157" t="s">
        <v>825</v>
      </c>
      <c r="C7" s="158" t="s">
        <v>826</v>
      </c>
      <c r="D7" s="173">
        <v>32676</v>
      </c>
      <c r="E7" s="167" t="s">
        <v>820</v>
      </c>
      <c r="F7" s="161" t="s">
        <v>827</v>
      </c>
      <c r="G7" s="168" t="s">
        <v>828</v>
      </c>
      <c r="H7" s="162" t="s">
        <v>60</v>
      </c>
      <c r="I7" s="162"/>
      <c r="J7" s="162">
        <v>0</v>
      </c>
      <c r="K7" s="162"/>
      <c r="L7" s="162" t="s">
        <v>60</v>
      </c>
      <c r="M7" s="162" t="s">
        <v>60</v>
      </c>
      <c r="N7" s="162" t="s">
        <v>60</v>
      </c>
      <c r="O7" s="162">
        <v>0</v>
      </c>
      <c r="P7" s="162" t="s">
        <v>60</v>
      </c>
      <c r="Q7" s="162">
        <v>0</v>
      </c>
      <c r="R7" s="162">
        <v>0</v>
      </c>
      <c r="S7" s="162">
        <v>0</v>
      </c>
      <c r="T7" s="162">
        <v>0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62" t="s">
        <v>60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62">
        <v>0</v>
      </c>
      <c r="AI7" s="162">
        <v>0</v>
      </c>
      <c r="AJ7" s="162">
        <v>0</v>
      </c>
      <c r="AK7" s="162">
        <v>0</v>
      </c>
      <c r="AL7" s="162">
        <v>0</v>
      </c>
      <c r="AM7" s="162" t="s">
        <v>60</v>
      </c>
      <c r="AN7" s="162">
        <v>0</v>
      </c>
      <c r="AO7" s="162">
        <v>0</v>
      </c>
      <c r="AP7" s="162">
        <v>0</v>
      </c>
      <c r="AQ7" s="162">
        <v>0</v>
      </c>
      <c r="AR7" s="162">
        <v>0</v>
      </c>
      <c r="AS7" s="162">
        <v>0</v>
      </c>
      <c r="AT7" s="169" t="s">
        <v>829</v>
      </c>
      <c r="AU7" s="162">
        <f t="shared" si="0"/>
        <v>178</v>
      </c>
      <c r="AV7" s="162">
        <v>0</v>
      </c>
      <c r="AW7" s="162">
        <v>0</v>
      </c>
      <c r="AX7" s="162">
        <v>0</v>
      </c>
      <c r="AY7" s="162">
        <v>85</v>
      </c>
      <c r="AZ7" s="162">
        <v>93</v>
      </c>
      <c r="BA7" s="162" t="s">
        <v>267</v>
      </c>
      <c r="BB7" s="174"/>
    </row>
    <row r="8" spans="1:54" s="166" customFormat="1" ht="30" customHeight="1" x14ac:dyDescent="0.15">
      <c r="A8" s="157" t="s">
        <v>830</v>
      </c>
      <c r="B8" s="157" t="s">
        <v>831</v>
      </c>
      <c r="C8" s="158" t="s">
        <v>832</v>
      </c>
      <c r="D8" s="173">
        <v>40238</v>
      </c>
      <c r="E8" s="167" t="s">
        <v>813</v>
      </c>
      <c r="F8" s="161" t="s">
        <v>833</v>
      </c>
      <c r="G8" s="168" t="s">
        <v>834</v>
      </c>
      <c r="H8" s="162">
        <v>0</v>
      </c>
      <c r="I8" s="162" t="s">
        <v>73</v>
      </c>
      <c r="J8" s="162" t="s">
        <v>60</v>
      </c>
      <c r="K8" s="162">
        <v>0</v>
      </c>
      <c r="L8" s="162"/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>
        <v>0</v>
      </c>
      <c r="T8" s="162">
        <v>0</v>
      </c>
      <c r="U8" s="162">
        <v>0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62">
        <v>0</v>
      </c>
      <c r="AB8" s="162">
        <v>0</v>
      </c>
      <c r="AC8" s="162">
        <v>0</v>
      </c>
      <c r="AD8" s="162">
        <v>0</v>
      </c>
      <c r="AE8" s="162">
        <v>0</v>
      </c>
      <c r="AF8" s="162">
        <v>0</v>
      </c>
      <c r="AG8" s="162">
        <v>0</v>
      </c>
      <c r="AH8" s="162">
        <v>0</v>
      </c>
      <c r="AI8" s="162">
        <v>0</v>
      </c>
      <c r="AJ8" s="162">
        <v>0</v>
      </c>
      <c r="AK8" s="162">
        <v>0</v>
      </c>
      <c r="AL8" s="162">
        <v>0</v>
      </c>
      <c r="AM8" s="162">
        <v>0</v>
      </c>
      <c r="AN8" s="162">
        <v>0</v>
      </c>
      <c r="AO8" s="162">
        <v>0</v>
      </c>
      <c r="AP8" s="162">
        <v>0</v>
      </c>
      <c r="AQ8" s="162">
        <v>0</v>
      </c>
      <c r="AR8" s="162">
        <v>0</v>
      </c>
      <c r="AS8" s="162">
        <v>0</v>
      </c>
      <c r="AT8" s="169"/>
      <c r="AU8" s="162">
        <f t="shared" si="0"/>
        <v>113</v>
      </c>
      <c r="AV8" s="162">
        <v>113</v>
      </c>
      <c r="AW8" s="162">
        <v>0</v>
      </c>
      <c r="AX8" s="162">
        <v>0</v>
      </c>
      <c r="AY8" s="162">
        <v>0</v>
      </c>
      <c r="AZ8" s="162">
        <v>0</v>
      </c>
      <c r="BA8" s="162">
        <v>0</v>
      </c>
    </row>
    <row r="9" spans="1:54" s="166" customFormat="1" ht="30" customHeight="1" x14ac:dyDescent="0.15">
      <c r="A9" s="157" t="s">
        <v>835</v>
      </c>
      <c r="B9" s="157" t="s">
        <v>836</v>
      </c>
      <c r="C9" s="158" t="s">
        <v>837</v>
      </c>
      <c r="D9" s="173">
        <v>42095</v>
      </c>
      <c r="E9" s="167" t="s">
        <v>838</v>
      </c>
      <c r="F9" s="161" t="s">
        <v>839</v>
      </c>
      <c r="G9" s="168" t="s">
        <v>840</v>
      </c>
      <c r="H9" s="162" t="s">
        <v>60</v>
      </c>
      <c r="I9" s="162">
        <v>0</v>
      </c>
      <c r="J9" s="162">
        <v>0</v>
      </c>
      <c r="K9" s="162">
        <v>0</v>
      </c>
      <c r="L9" s="162" t="s">
        <v>60</v>
      </c>
      <c r="M9" s="162">
        <v>0</v>
      </c>
      <c r="N9" s="162">
        <v>0</v>
      </c>
      <c r="O9" s="162">
        <v>0</v>
      </c>
      <c r="P9" s="162" t="s">
        <v>73</v>
      </c>
      <c r="Q9" s="162">
        <v>0</v>
      </c>
      <c r="R9" s="162">
        <v>0</v>
      </c>
      <c r="S9" s="162">
        <v>0</v>
      </c>
      <c r="T9" s="162">
        <v>0</v>
      </c>
      <c r="U9" s="162">
        <v>0</v>
      </c>
      <c r="V9" s="162">
        <v>0</v>
      </c>
      <c r="W9" s="162">
        <v>0</v>
      </c>
      <c r="X9" s="162">
        <v>0</v>
      </c>
      <c r="Y9" s="162">
        <v>0</v>
      </c>
      <c r="Z9" s="162">
        <v>0</v>
      </c>
      <c r="AA9" s="162">
        <v>0</v>
      </c>
      <c r="AB9" s="162">
        <v>0</v>
      </c>
      <c r="AC9" s="162">
        <v>0</v>
      </c>
      <c r="AD9" s="162">
        <v>0</v>
      </c>
      <c r="AE9" s="162">
        <v>0</v>
      </c>
      <c r="AF9" s="162">
        <v>0</v>
      </c>
      <c r="AG9" s="162">
        <v>0</v>
      </c>
      <c r="AH9" s="162">
        <v>0</v>
      </c>
      <c r="AI9" s="162">
        <v>0</v>
      </c>
      <c r="AJ9" s="162">
        <v>0</v>
      </c>
      <c r="AK9" s="162">
        <v>0</v>
      </c>
      <c r="AL9" s="162">
        <v>0</v>
      </c>
      <c r="AM9" s="162" t="s">
        <v>60</v>
      </c>
      <c r="AN9" s="162">
        <v>0</v>
      </c>
      <c r="AO9" s="162">
        <v>0</v>
      </c>
      <c r="AP9" s="162">
        <v>0</v>
      </c>
      <c r="AQ9" s="162">
        <v>0</v>
      </c>
      <c r="AR9" s="162">
        <v>0</v>
      </c>
      <c r="AS9" s="162">
        <v>0</v>
      </c>
      <c r="AT9" s="169" t="s">
        <v>841</v>
      </c>
      <c r="AU9" s="162">
        <f t="shared" si="0"/>
        <v>168</v>
      </c>
      <c r="AV9" s="162">
        <v>0</v>
      </c>
      <c r="AW9" s="162">
        <v>0</v>
      </c>
      <c r="AX9" s="162">
        <v>0</v>
      </c>
      <c r="AY9" s="162">
        <v>116</v>
      </c>
      <c r="AZ9" s="162">
        <v>52</v>
      </c>
      <c r="BA9" s="162">
        <v>0</v>
      </c>
    </row>
    <row r="10" spans="1:54" s="166" customFormat="1" ht="45" customHeight="1" x14ac:dyDescent="0.15">
      <c r="A10" s="157" t="s">
        <v>842</v>
      </c>
      <c r="B10" s="157" t="s">
        <v>843</v>
      </c>
      <c r="C10" s="158" t="s">
        <v>844</v>
      </c>
      <c r="D10" s="173">
        <v>35041</v>
      </c>
      <c r="E10" s="167" t="s">
        <v>845</v>
      </c>
      <c r="F10" s="161" t="s">
        <v>846</v>
      </c>
      <c r="G10" s="168" t="s">
        <v>847</v>
      </c>
      <c r="H10" s="162" t="s">
        <v>60</v>
      </c>
      <c r="I10" s="162"/>
      <c r="J10" s="162">
        <v>0</v>
      </c>
      <c r="K10" s="162">
        <v>0</v>
      </c>
      <c r="L10" s="162">
        <v>0</v>
      </c>
      <c r="M10" s="162"/>
      <c r="N10" s="162" t="s">
        <v>73</v>
      </c>
      <c r="O10" s="162">
        <v>0</v>
      </c>
      <c r="P10" s="162" t="s">
        <v>73</v>
      </c>
      <c r="Q10" s="162">
        <v>0</v>
      </c>
      <c r="R10" s="162">
        <v>0</v>
      </c>
      <c r="S10" s="162" t="s">
        <v>60</v>
      </c>
      <c r="T10" s="162" t="s">
        <v>60</v>
      </c>
      <c r="U10" s="162" t="s">
        <v>60</v>
      </c>
      <c r="V10" s="162">
        <v>0</v>
      </c>
      <c r="W10" s="162">
        <v>0</v>
      </c>
      <c r="X10" s="162">
        <v>0</v>
      </c>
      <c r="Y10" s="162">
        <v>0</v>
      </c>
      <c r="Z10" s="162" t="s">
        <v>60</v>
      </c>
      <c r="AA10" s="162">
        <v>0</v>
      </c>
      <c r="AB10" s="162">
        <v>0</v>
      </c>
      <c r="AC10" s="162">
        <v>0</v>
      </c>
      <c r="AD10" s="162" t="s">
        <v>73</v>
      </c>
      <c r="AE10" s="162">
        <v>0</v>
      </c>
      <c r="AF10" s="162">
        <v>0</v>
      </c>
      <c r="AG10" s="162">
        <v>0</v>
      </c>
      <c r="AH10" s="162">
        <v>0</v>
      </c>
      <c r="AI10" s="162">
        <v>0</v>
      </c>
      <c r="AJ10" s="162">
        <v>0</v>
      </c>
      <c r="AK10" s="162">
        <v>0</v>
      </c>
      <c r="AL10" s="162">
        <v>0</v>
      </c>
      <c r="AM10" s="162" t="s">
        <v>60</v>
      </c>
      <c r="AN10" s="162"/>
      <c r="AO10" s="162">
        <v>0</v>
      </c>
      <c r="AP10" s="162">
        <v>0</v>
      </c>
      <c r="AQ10" s="162">
        <v>0</v>
      </c>
      <c r="AR10" s="162">
        <v>0</v>
      </c>
      <c r="AS10" s="162">
        <v>0</v>
      </c>
      <c r="AT10" s="169" t="s">
        <v>848</v>
      </c>
      <c r="AU10" s="162">
        <f t="shared" si="0"/>
        <v>139</v>
      </c>
      <c r="AV10" s="162">
        <v>0</v>
      </c>
      <c r="AW10" s="162">
        <v>0</v>
      </c>
      <c r="AX10" s="162">
        <v>0</v>
      </c>
      <c r="AY10" s="162">
        <v>91</v>
      </c>
      <c r="AZ10" s="162">
        <v>48</v>
      </c>
      <c r="BA10" s="162" t="s">
        <v>87</v>
      </c>
    </row>
    <row r="11" spans="1:54" s="166" customFormat="1" ht="30" customHeight="1" x14ac:dyDescent="0.15">
      <c r="A11" s="157" t="s">
        <v>849</v>
      </c>
      <c r="B11" s="157" t="s">
        <v>850</v>
      </c>
      <c r="C11" s="158" t="s">
        <v>851</v>
      </c>
      <c r="D11" s="173">
        <v>39356</v>
      </c>
      <c r="E11" s="167" t="s">
        <v>852</v>
      </c>
      <c r="F11" s="161" t="s">
        <v>853</v>
      </c>
      <c r="G11" s="168" t="s">
        <v>854</v>
      </c>
      <c r="H11" s="162"/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2">
        <v>0</v>
      </c>
      <c r="W11" s="162">
        <v>0</v>
      </c>
      <c r="X11" s="162" t="s">
        <v>60</v>
      </c>
      <c r="Y11" s="162">
        <v>0</v>
      </c>
      <c r="Z11" s="162">
        <v>0</v>
      </c>
      <c r="AA11" s="162">
        <v>0</v>
      </c>
      <c r="AB11" s="162">
        <v>0</v>
      </c>
      <c r="AC11" s="162"/>
      <c r="AD11" s="162" t="s">
        <v>60</v>
      </c>
      <c r="AE11" s="162">
        <v>0</v>
      </c>
      <c r="AF11" s="162">
        <v>0</v>
      </c>
      <c r="AG11" s="162">
        <v>0</v>
      </c>
      <c r="AH11" s="162">
        <v>0</v>
      </c>
      <c r="AI11" s="162">
        <v>0</v>
      </c>
      <c r="AJ11" s="162">
        <v>0</v>
      </c>
      <c r="AK11" s="162">
        <v>0</v>
      </c>
      <c r="AL11" s="162">
        <v>0</v>
      </c>
      <c r="AM11" s="162">
        <v>0</v>
      </c>
      <c r="AN11" s="162">
        <v>0</v>
      </c>
      <c r="AO11" s="162" t="s">
        <v>60</v>
      </c>
      <c r="AP11" s="162">
        <v>0</v>
      </c>
      <c r="AQ11" s="162">
        <v>0</v>
      </c>
      <c r="AR11" s="162">
        <v>0</v>
      </c>
      <c r="AS11" s="162">
        <v>0</v>
      </c>
      <c r="AT11" s="169" t="s">
        <v>855</v>
      </c>
      <c r="AU11" s="162">
        <f t="shared" si="0"/>
        <v>120</v>
      </c>
      <c r="AV11" s="162">
        <v>0</v>
      </c>
      <c r="AW11" s="162">
        <v>0</v>
      </c>
      <c r="AX11" s="162">
        <v>0</v>
      </c>
      <c r="AY11" s="162">
        <v>0</v>
      </c>
      <c r="AZ11" s="162">
        <v>120</v>
      </c>
      <c r="BA11" s="162" t="s">
        <v>87</v>
      </c>
    </row>
    <row r="12" spans="1:54" s="166" customFormat="1" ht="30" customHeight="1" x14ac:dyDescent="0.15">
      <c r="A12" s="175"/>
      <c r="B12" s="176"/>
      <c r="C12" s="177">
        <v>9</v>
      </c>
      <c r="D12" s="177"/>
      <c r="E12" s="178"/>
      <c r="F12" s="177" t="s">
        <v>195</v>
      </c>
      <c r="G12" s="177"/>
      <c r="H12" s="271" t="s">
        <v>196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179"/>
      <c r="AU12" s="162">
        <f t="shared" ref="AU12:AZ12" si="1">SUM(AU3:AU11)</f>
        <v>1918</v>
      </c>
      <c r="AV12" s="162">
        <f t="shared" si="1"/>
        <v>443</v>
      </c>
      <c r="AW12" s="162">
        <f t="shared" si="1"/>
        <v>4</v>
      </c>
      <c r="AX12" s="162">
        <f t="shared" si="1"/>
        <v>0</v>
      </c>
      <c r="AY12" s="162">
        <f t="shared" si="1"/>
        <v>502</v>
      </c>
      <c r="AZ12" s="162">
        <f t="shared" si="1"/>
        <v>969</v>
      </c>
      <c r="BA12" s="180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20</vt:i4>
      </vt:variant>
    </vt:vector>
  </HeadingPairs>
  <TitlesOfParts>
    <vt:vector size="35" baseType="lpstr">
      <vt:lpstr>表紙</vt:lpstr>
      <vt:lpstr>内訳</vt:lpstr>
      <vt:lpstr>全データ</vt:lpstr>
      <vt:lpstr>仙南 </vt:lpstr>
      <vt:lpstr>塩釜</vt:lpstr>
      <vt:lpstr>大崎</vt:lpstr>
      <vt:lpstr>大崎（旧栗原）</vt:lpstr>
      <vt:lpstr>石巻（旧登米）</vt:lpstr>
      <vt:lpstr>石巻 </vt:lpstr>
      <vt:lpstr>気仙沼 </vt:lpstr>
      <vt:lpstr>青葉区</vt:lpstr>
      <vt:lpstr>宮城野区</vt:lpstr>
      <vt:lpstr>若林区</vt:lpstr>
      <vt:lpstr>太白区</vt:lpstr>
      <vt:lpstr>泉区</vt:lpstr>
      <vt:lpstr>塩釜!Print_Area</vt:lpstr>
      <vt:lpstr>'気仙沼 '!Print_Area</vt:lpstr>
      <vt:lpstr>宮城野区!Print_Area</vt:lpstr>
      <vt:lpstr>若林区!Print_Area</vt:lpstr>
      <vt:lpstr>青葉区!Print_Area</vt:lpstr>
      <vt:lpstr>'石巻 '!Print_Area</vt:lpstr>
      <vt:lpstr>'石巻（旧登米）'!Print_Area</vt:lpstr>
      <vt:lpstr>'仙南 '!Print_Area</vt:lpstr>
      <vt:lpstr>泉区!Print_Area</vt:lpstr>
      <vt:lpstr>全データ!Print_Area</vt:lpstr>
      <vt:lpstr>太白区!Print_Area</vt:lpstr>
      <vt:lpstr>大崎!Print_Area</vt:lpstr>
      <vt:lpstr>'大崎（旧栗原）'!Print_Area</vt:lpstr>
      <vt:lpstr>内訳!Print_Area</vt:lpstr>
      <vt:lpstr>塩釜!Print_Titles</vt:lpstr>
      <vt:lpstr>宮城野区!Print_Titles</vt:lpstr>
      <vt:lpstr>青葉区!Print_Titles</vt:lpstr>
      <vt:lpstr>'仙南 '!Print_Titles</vt:lpstr>
      <vt:lpstr>全データ!Print_Titles</vt:lpstr>
      <vt:lpstr>大崎!Print_Titles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2026-05-13T23:31:47Z</dcterms:created>
  <dcterms:modified xsi:type="dcterms:W3CDTF">2026-05-13T23:33:57Z</dcterms:modified>
</cp:coreProperties>
</file>