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82,83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>#REF!</definedName>
    <definedName name="_xlnm.Print_Area" localSheetId="0">'第82,83表'!$A$1:$L$66</definedName>
    <definedName name="Print_Area_MI" localSheetId="0">'第82,83表'!$A$1:$L$66</definedName>
    <definedName name="Print_Area_MI">[1]第１表!$B$1:$N$59</definedName>
    <definedName name="Print_Titles_MI">[1]第２表!$A$2:$IV$8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s="1"/>
  <c r="E11" i="1"/>
  <c r="D11" i="1" s="1"/>
  <c r="E13" i="1"/>
  <c r="D13" i="1" s="1"/>
  <c r="E15" i="1"/>
  <c r="D15" i="1" s="1"/>
  <c r="E17" i="1"/>
  <c r="D17" i="1" s="1"/>
  <c r="E19" i="1"/>
  <c r="D19" i="1" s="1"/>
  <c r="E21" i="1"/>
  <c r="D21" i="1" s="1"/>
  <c r="D23" i="1"/>
  <c r="E26" i="1"/>
  <c r="D26" i="1" s="1"/>
  <c r="E28" i="1"/>
  <c r="D28" i="1" s="1"/>
  <c r="E46" i="1"/>
  <c r="I46" i="1"/>
  <c r="D46" i="1" s="1"/>
  <c r="E48" i="1"/>
  <c r="I48" i="1"/>
  <c r="E50" i="1"/>
  <c r="D50" i="1" s="1"/>
  <c r="I50" i="1"/>
  <c r="E52" i="1"/>
  <c r="D52" i="1" s="1"/>
  <c r="I52" i="1"/>
  <c r="E54" i="1"/>
  <c r="D54" i="1" s="1"/>
  <c r="I54" i="1"/>
  <c r="E56" i="1"/>
  <c r="I56" i="1"/>
  <c r="E58" i="1"/>
  <c r="D58" i="1" s="1"/>
  <c r="I58" i="1"/>
  <c r="D60" i="1"/>
  <c r="E63" i="1"/>
  <c r="D63" i="1" s="1"/>
  <c r="I63" i="1"/>
  <c r="E65" i="1"/>
  <c r="I65" i="1"/>
  <c r="D48" i="1" l="1"/>
  <c r="D65" i="1"/>
  <c r="D56" i="1"/>
</calcChain>
</file>

<file path=xl/sharedStrings.xml><?xml version="1.0" encoding="utf-8"?>
<sst xmlns="http://schemas.openxmlformats.org/spreadsheetml/2006/main" count="73" uniqueCount="39">
  <si>
    <t>専修学校</t>
  </si>
  <si>
    <t>幼保連携型
認定こども園</t>
    <phoneticPr fontId="7"/>
  </si>
  <si>
    <t>公　立</t>
    <phoneticPr fontId="7"/>
  </si>
  <si>
    <t>…</t>
  </si>
  <si>
    <t>各種学校</t>
    <phoneticPr fontId="7"/>
  </si>
  <si>
    <t xml:space="preserve"> </t>
    <phoneticPr fontId="7"/>
  </si>
  <si>
    <t>幼 稚 園</t>
  </si>
  <si>
    <t>特別支援学校</t>
    <rPh sb="0" eb="2">
      <t>トクベツ</t>
    </rPh>
    <rPh sb="2" eb="4">
      <t>シエン</t>
    </rPh>
    <phoneticPr fontId="7"/>
  </si>
  <si>
    <t>高等学校</t>
  </si>
  <si>
    <t>中 学 校</t>
  </si>
  <si>
    <t>小 学 校</t>
  </si>
  <si>
    <t>私　　　　　立</t>
    <phoneticPr fontId="7"/>
  </si>
  <si>
    <t>令和３年度</t>
    <rPh sb="0" eb="2">
      <t>レイワ</t>
    </rPh>
    <rPh sb="3" eb="5">
      <t>ネンド</t>
    </rPh>
    <rPh sb="4" eb="5">
      <t>ガンネン</t>
    </rPh>
    <phoneticPr fontId="7"/>
  </si>
  <si>
    <t>令和２年度</t>
    <rPh sb="0" eb="2">
      <t>レイワ</t>
    </rPh>
    <rPh sb="3" eb="5">
      <t>ネンド</t>
    </rPh>
    <rPh sb="4" eb="5">
      <t>ガンネン</t>
    </rPh>
    <phoneticPr fontId="7"/>
  </si>
  <si>
    <t>建物敷地
・その他</t>
    <phoneticPr fontId="7"/>
  </si>
  <si>
    <t>実   験
実習地</t>
    <phoneticPr fontId="7"/>
  </si>
  <si>
    <t>屋   外
運動場</t>
    <phoneticPr fontId="7"/>
  </si>
  <si>
    <t>計</t>
  </si>
  <si>
    <t>借　　　　用</t>
  </si>
  <si>
    <t>設 置 者 所 有</t>
  </si>
  <si>
    <t>区　　分</t>
    <rPh sb="0" eb="1">
      <t>ク</t>
    </rPh>
    <rPh sb="3" eb="4">
      <t>ブン</t>
    </rPh>
    <phoneticPr fontId="7"/>
  </si>
  <si>
    <t>(単位：㎡)</t>
    <phoneticPr fontId="7"/>
  </si>
  <si>
    <t>&lt;学校施設&gt;</t>
    <phoneticPr fontId="7"/>
  </si>
  <si>
    <t>第８３表　　　用　途　別　学　校　土　地　面　積</t>
    <rPh sb="6" eb="7">
      <t>ヨウ</t>
    </rPh>
    <rPh sb="8" eb="9">
      <t>ト</t>
    </rPh>
    <rPh sb="10" eb="11">
      <t>ベツ</t>
    </rPh>
    <rPh sb="12" eb="13">
      <t>ガク</t>
    </rPh>
    <rPh sb="14" eb="15">
      <t>コウ</t>
    </rPh>
    <rPh sb="16" eb="17">
      <t>ツチ</t>
    </rPh>
    <rPh sb="18" eb="19">
      <t>チ</t>
    </rPh>
    <rPh sb="20" eb="21">
      <t>メン</t>
    </rPh>
    <rPh sb="22" eb="23">
      <t>セキ</t>
    </rPh>
    <phoneticPr fontId="7"/>
  </si>
  <si>
    <t>その他</t>
    <phoneticPr fontId="7"/>
  </si>
  <si>
    <t>（講堂を含む）</t>
    <phoneticPr fontId="7"/>
  </si>
  <si>
    <t>・</t>
  </si>
  <si>
    <t>令和３年度</t>
    <rPh sb="0" eb="2">
      <t>レイワ</t>
    </rPh>
    <rPh sb="3" eb="5">
      <t>ネンド</t>
    </rPh>
    <phoneticPr fontId="7"/>
  </si>
  <si>
    <t>令和２年度</t>
    <rPh sb="0" eb="2">
      <t>レイワ</t>
    </rPh>
    <rPh sb="3" eb="5">
      <t>ネンド</t>
    </rPh>
    <phoneticPr fontId="7"/>
  </si>
  <si>
    <t>鉄骨造</t>
  </si>
  <si>
    <t>鉄筋コンクリート造</t>
    <phoneticPr fontId="7"/>
  </si>
  <si>
    <t>木  造</t>
  </si>
  <si>
    <t>借  用</t>
  </si>
  <si>
    <t>寄宿舎</t>
  </si>
  <si>
    <t>屋内運動場</t>
    <phoneticPr fontId="7"/>
  </si>
  <si>
    <t>校  舎</t>
  </si>
  <si>
    <t>設置者所有建物の構造別 (再掲)</t>
    <rPh sb="10" eb="11">
      <t>ベツ</t>
    </rPh>
    <phoneticPr fontId="7"/>
  </si>
  <si>
    <t xml:space="preserve"> &lt;学校施設&gt;</t>
    <phoneticPr fontId="7"/>
  </si>
  <si>
    <t>第８２表　　　用　途　別　構　造　別　学　校　建　物　面　積</t>
    <rPh sb="7" eb="8">
      <t>ヨウ</t>
    </rPh>
    <rPh sb="9" eb="10">
      <t>ト</t>
    </rPh>
    <rPh sb="11" eb="12">
      <t>ベツ</t>
    </rPh>
    <rPh sb="13" eb="14">
      <t>ガマエ</t>
    </rPh>
    <rPh sb="15" eb="16">
      <t>ヅクリ</t>
    </rPh>
    <rPh sb="17" eb="18">
      <t>ベツ</t>
    </rPh>
    <rPh sb="19" eb="20">
      <t>ガク</t>
    </rPh>
    <rPh sb="21" eb="22">
      <t>コウ</t>
    </rPh>
    <rPh sb="23" eb="24">
      <t>タツル</t>
    </rPh>
    <rPh sb="25" eb="26">
      <t>モノ</t>
    </rPh>
    <rPh sb="27" eb="28">
      <t>メン</t>
    </rPh>
    <rPh sb="29" eb="30">
      <t>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</si>
</sst>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12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6"/>
      <name val="游ゴシック"/>
      <family val="2"/>
      <charset val="128"/>
      <scheme val="minor"/>
    </font>
    <font>
      <sz val="10"/>
      <name val="Terminal"/>
      <charset val="128"/>
    </font>
    <font>
      <b/>
      <sz val="10"/>
      <name val="書院細明朝体"/>
      <family val="1"/>
      <charset val="128"/>
    </font>
    <font>
      <b/>
      <sz val="11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name val="Terminal"/>
      <charset val="128"/>
    </font>
    <font>
      <b/>
      <sz val="11"/>
      <color rgb="FFFF0000"/>
      <name val="書院細明朝体"/>
      <family val="1"/>
      <charset val="128"/>
    </font>
    <font>
      <b/>
      <sz val="10"/>
      <color theme="1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7" fontId="1" fillId="0" borderId="0"/>
  </cellStyleXfs>
  <cellXfs count="97">
    <xf numFmtId="0" fontId="0" fillId="0" borderId="0" xfId="0"/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 applyProtection="1">
      <alignment horizontal="right" vertical="center"/>
      <protection locked="0"/>
    </xf>
    <xf numFmtId="176" fontId="2" fillId="0" borderId="1" xfId="1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2" fillId="0" borderId="0" xfId="1" quotePrefix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2" fillId="0" borderId="1" xfId="1" quotePrefix="1" applyNumberFormat="1" applyFont="1" applyFill="1" applyBorder="1" applyAlignment="1" applyProtection="1">
      <alignment horizontal="right" vertical="center"/>
    </xf>
    <xf numFmtId="176" fontId="5" fillId="0" borderId="2" xfId="1" quotePrefix="1" applyNumberFormat="1" applyFont="1" applyFill="1" applyBorder="1" applyAlignment="1" applyProtection="1">
      <alignment horizontal="left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176" fontId="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37" fontId="5" fillId="0" borderId="12" xfId="1" applyFont="1" applyFill="1" applyBorder="1" applyAlignment="1">
      <alignment horizontal="centerContinuous" vertical="center"/>
    </xf>
    <xf numFmtId="176" fontId="5" fillId="0" borderId="13" xfId="1" applyNumberFormat="1" applyFont="1" applyFill="1" applyBorder="1" applyAlignment="1" applyProtection="1">
      <alignment horizontal="centerContinuous" vertical="center"/>
    </xf>
    <xf numFmtId="176" fontId="2" fillId="0" borderId="0" xfId="1" applyNumberFormat="1" applyFont="1" applyFill="1" applyBorder="1" applyAlignment="1" applyProtection="1">
      <alignment horizontal="left" vertical="center"/>
    </xf>
    <xf numFmtId="176" fontId="2" fillId="0" borderId="0" xfId="1" quotePrefix="1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/>
    </xf>
    <xf numFmtId="176" fontId="2" fillId="0" borderId="1" xfId="1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9" xfId="1" quotePrefix="1" applyNumberFormat="1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6" fontId="2" fillId="0" borderId="8" xfId="1" applyNumberFormat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176" fontId="2" fillId="0" borderId="10" xfId="1" quotePrefix="1" applyNumberFormat="1" applyFont="1" applyFill="1" applyBorder="1" applyAlignment="1" applyProtection="1">
      <alignment vertical="center"/>
    </xf>
    <xf numFmtId="176" fontId="10" fillId="0" borderId="1" xfId="1" applyNumberFormat="1" applyFont="1" applyFill="1" applyBorder="1" applyAlignment="1" applyProtection="1">
      <alignment horizontal="right" vertical="center"/>
    </xf>
    <xf numFmtId="176" fontId="2" fillId="0" borderId="1" xfId="1" quotePrefix="1" applyNumberFormat="1" applyFont="1" applyFill="1" applyBorder="1" applyAlignment="1" applyProtection="1">
      <alignment horizontal="left" vertical="center"/>
    </xf>
    <xf numFmtId="176" fontId="11" fillId="0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8" xfId="1" quotePrefix="1" applyNumberFormat="1" applyFont="1" applyFill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top"/>
    </xf>
    <xf numFmtId="176" fontId="5" fillId="0" borderId="0" xfId="1" applyNumberFormat="1" applyFont="1" applyFill="1" applyBorder="1" applyAlignment="1" applyProtection="1">
      <alignment horizontal="center" vertical="center" shrinkToFit="1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/>
    </xf>
    <xf numFmtId="176" fontId="5" fillId="0" borderId="6" xfId="1" applyNumberFormat="1" applyFont="1" applyFill="1" applyBorder="1" applyAlignment="1" applyProtection="1">
      <alignment vertical="center"/>
    </xf>
    <xf numFmtId="176" fontId="5" fillId="0" borderId="14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7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176" fontId="5" fillId="0" borderId="12" xfId="1" applyNumberFormat="1" applyFont="1" applyFill="1" applyBorder="1" applyAlignment="1" applyProtection="1">
      <alignment horizontal="center" vertical="center"/>
    </xf>
    <xf numFmtId="176" fontId="5" fillId="0" borderId="6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6" fontId="5" fillId="0" borderId="6" xfId="1" applyNumberFormat="1" applyFont="1" applyFill="1" applyBorder="1" applyAlignment="1" applyProtection="1">
      <alignment horizontal="center" vertical="center" wrapText="1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176" fontId="5" fillId="0" borderId="10" xfId="1" applyNumberFormat="1" applyFont="1" applyFill="1" applyBorder="1" applyAlignment="1" applyProtection="1">
      <alignment horizontal="center" vertical="center" wrapText="1"/>
    </xf>
    <xf numFmtId="176" fontId="5" fillId="0" borderId="9" xfId="1" applyNumberFormat="1" applyFont="1" applyFill="1" applyBorder="1" applyAlignment="1" applyProtection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 textRotation="255"/>
    </xf>
    <xf numFmtId="176" fontId="5" fillId="0" borderId="0" xfId="1" applyNumberFormat="1" applyFont="1" applyFill="1" applyBorder="1" applyAlignment="1">
      <alignment horizontal="center" vertical="center" textRotation="255"/>
    </xf>
    <xf numFmtId="176" fontId="5" fillId="0" borderId="1" xfId="1" applyNumberFormat="1" applyFont="1" applyFill="1" applyBorder="1" applyAlignment="1">
      <alignment horizontal="center" vertical="center" textRotation="255"/>
    </xf>
    <xf numFmtId="176" fontId="5" fillId="0" borderId="7" xfId="1" applyNumberFormat="1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176" fontId="2" fillId="0" borderId="0" xfId="1" applyNumberFormat="1" applyFont="1" applyFill="1" applyAlignment="1">
      <alignment horizontal="center" vertical="center"/>
    </xf>
    <xf numFmtId="176" fontId="5" fillId="0" borderId="2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 textRotation="255"/>
    </xf>
    <xf numFmtId="176" fontId="5" fillId="0" borderId="3" xfId="1" applyNumberFormat="1" applyFont="1" applyFill="1" applyBorder="1" applyAlignment="1">
      <alignment horizontal="center" vertical="center" textRotation="255"/>
    </xf>
    <xf numFmtId="176" fontId="2" fillId="0" borderId="0" xfId="1" quotePrefix="1" applyNumberFormat="1" applyFont="1" applyFill="1" applyBorder="1" applyAlignment="1" applyProtection="1">
      <alignment horizontal="center" vertical="center"/>
    </xf>
    <xf numFmtId="176" fontId="5" fillId="0" borderId="13" xfId="1" applyNumberFormat="1" applyFont="1" applyFill="1" applyBorder="1" applyAlignment="1" applyProtection="1">
      <alignment horizontal="center" vertical="center"/>
    </xf>
    <xf numFmtId="176" fontId="8" fillId="0" borderId="6" xfId="1" applyNumberFormat="1" applyFont="1" applyFill="1" applyBorder="1" applyAlignment="1" applyProtection="1">
      <alignment horizontal="center" vertical="center"/>
    </xf>
    <xf numFmtId="176" fontId="8" fillId="0" borderId="2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第53・54表 H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L66"/>
  <sheetViews>
    <sheetView showGridLines="0" tabSelected="1" zoomScaleNormal="100" zoomScaleSheetLayoutView="96" workbookViewId="0">
      <selection sqref="A1:L1"/>
    </sheetView>
  </sheetViews>
  <sheetFormatPr defaultColWidth="8.75" defaultRowHeight="16.5" customHeight="1"/>
  <cols>
    <col min="1" max="1" width="3.625" style="1" customWidth="1"/>
    <col min="2" max="2" width="11.125" style="1" customWidth="1"/>
    <col min="3" max="12" width="10.5" style="1" customWidth="1"/>
    <col min="13" max="16384" width="8.75" style="1"/>
  </cols>
  <sheetData>
    <row r="1" spans="1:12" ht="16.5" customHeight="1">
      <c r="A1" s="64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6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6.5" customHeight="1">
      <c r="A3" s="31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65" t="s">
        <v>21</v>
      </c>
      <c r="L3" s="65"/>
    </row>
    <row r="4" spans="1:12" ht="16.5" customHeight="1">
      <c r="A4" s="66" t="s">
        <v>20</v>
      </c>
      <c r="B4" s="66"/>
      <c r="C4" s="68" t="s">
        <v>17</v>
      </c>
      <c r="D4" s="69"/>
      <c r="E4" s="30" t="s">
        <v>19</v>
      </c>
      <c r="F4" s="62"/>
      <c r="G4" s="28"/>
      <c r="H4" s="61"/>
      <c r="I4" s="60" t="s">
        <v>5</v>
      </c>
      <c r="J4" s="72" t="s">
        <v>36</v>
      </c>
      <c r="K4" s="72"/>
      <c r="L4" s="72"/>
    </row>
    <row r="5" spans="1:12" ht="16.5" customHeight="1">
      <c r="A5" s="67"/>
      <c r="B5" s="67"/>
      <c r="C5" s="70"/>
      <c r="D5" s="71"/>
      <c r="E5" s="73" t="s">
        <v>17</v>
      </c>
      <c r="F5" s="73" t="s">
        <v>35</v>
      </c>
      <c r="G5" s="73" t="s">
        <v>34</v>
      </c>
      <c r="H5" s="73" t="s">
        <v>33</v>
      </c>
      <c r="I5" s="74" t="s">
        <v>32</v>
      </c>
      <c r="J5" s="69" t="s">
        <v>31</v>
      </c>
      <c r="K5" s="76" t="s">
        <v>30</v>
      </c>
      <c r="L5" s="59" t="s">
        <v>29</v>
      </c>
    </row>
    <row r="6" spans="1:12" ht="16.5" customHeight="1">
      <c r="A6" s="67"/>
      <c r="B6" s="67"/>
      <c r="C6" s="73" t="s">
        <v>28</v>
      </c>
      <c r="D6" s="95" t="s">
        <v>27</v>
      </c>
      <c r="E6" s="74"/>
      <c r="F6" s="74"/>
      <c r="G6" s="74"/>
      <c r="H6" s="74"/>
      <c r="I6" s="74"/>
      <c r="J6" s="75"/>
      <c r="K6" s="77"/>
      <c r="L6" s="58" t="s">
        <v>26</v>
      </c>
    </row>
    <row r="7" spans="1:12" ht="16.5" customHeight="1">
      <c r="A7" s="67"/>
      <c r="B7" s="67"/>
      <c r="C7" s="90"/>
      <c r="D7" s="96"/>
      <c r="E7" s="74"/>
      <c r="F7" s="74"/>
      <c r="G7" s="57" t="s">
        <v>25</v>
      </c>
      <c r="H7" s="74"/>
      <c r="I7" s="9"/>
      <c r="J7" s="75"/>
      <c r="K7" s="77"/>
      <c r="L7" s="56" t="s">
        <v>24</v>
      </c>
    </row>
    <row r="8" spans="1:12" ht="16.5" customHeight="1">
      <c r="A8" s="83" t="s">
        <v>11</v>
      </c>
      <c r="B8" s="55"/>
      <c r="C8" s="23"/>
      <c r="D8" s="54"/>
      <c r="E8" s="25"/>
      <c r="F8" s="25"/>
      <c r="G8" s="53"/>
      <c r="H8" s="25"/>
      <c r="I8" s="25"/>
      <c r="J8" s="25"/>
      <c r="K8" s="23"/>
      <c r="L8" s="23"/>
    </row>
    <row r="9" spans="1:12" ht="16.5" customHeight="1">
      <c r="A9" s="84"/>
      <c r="B9" s="9" t="s">
        <v>10</v>
      </c>
      <c r="C9" s="7">
        <v>31012</v>
      </c>
      <c r="D9" s="8">
        <f>E9+I9</f>
        <v>31012</v>
      </c>
      <c r="E9" s="7">
        <f>SUM(F9:H9)</f>
        <v>31012</v>
      </c>
      <c r="F9" s="6">
        <v>26857</v>
      </c>
      <c r="G9" s="6">
        <v>3632</v>
      </c>
      <c r="H9" s="6">
        <v>523</v>
      </c>
      <c r="I9" s="6">
        <v>0</v>
      </c>
      <c r="J9" s="6">
        <v>1823</v>
      </c>
      <c r="K9" s="6">
        <v>22733</v>
      </c>
      <c r="L9" s="6">
        <v>6456</v>
      </c>
    </row>
    <row r="10" spans="1:12" ht="16.5" customHeight="1">
      <c r="A10" s="84"/>
      <c r="B10" s="20"/>
      <c r="C10" s="10"/>
      <c r="D10" s="11"/>
      <c r="E10" s="10"/>
      <c r="F10" s="10"/>
      <c r="G10" s="10"/>
      <c r="H10" s="10"/>
      <c r="I10" s="10"/>
      <c r="J10" s="10"/>
      <c r="K10" s="10"/>
      <c r="L10" s="10"/>
    </row>
    <row r="11" spans="1:12" ht="16.5" customHeight="1">
      <c r="A11" s="84"/>
      <c r="B11" s="9" t="s">
        <v>9</v>
      </c>
      <c r="C11" s="7">
        <v>6296</v>
      </c>
      <c r="D11" s="8">
        <f>E11+I11</f>
        <v>7001</v>
      </c>
      <c r="E11" s="7">
        <f>SUM(F11:H11)</f>
        <v>7001</v>
      </c>
      <c r="F11" s="10">
        <v>7001</v>
      </c>
      <c r="G11" s="10">
        <v>0</v>
      </c>
      <c r="H11" s="10">
        <v>0</v>
      </c>
      <c r="I11" s="6">
        <v>0</v>
      </c>
      <c r="J11" s="10">
        <v>0</v>
      </c>
      <c r="K11" s="10">
        <v>4639</v>
      </c>
      <c r="L11" s="10">
        <v>2362</v>
      </c>
    </row>
    <row r="12" spans="1:12" ht="16.5" customHeight="1">
      <c r="A12" s="84"/>
      <c r="B12" s="20"/>
      <c r="C12" s="10"/>
      <c r="D12" s="11"/>
      <c r="E12" s="10"/>
      <c r="F12" s="6"/>
      <c r="G12" s="6"/>
      <c r="H12" s="6"/>
      <c r="I12" s="10"/>
      <c r="J12" s="6"/>
      <c r="K12" s="6"/>
      <c r="L12" s="6"/>
    </row>
    <row r="13" spans="1:12" ht="16.5" customHeight="1">
      <c r="A13" s="84"/>
      <c r="B13" s="9" t="s">
        <v>8</v>
      </c>
      <c r="C13" s="7">
        <v>366402</v>
      </c>
      <c r="D13" s="8">
        <f>E13+I13</f>
        <v>367096</v>
      </c>
      <c r="E13" s="7">
        <f>SUM(F13:H13)</f>
        <v>359942</v>
      </c>
      <c r="F13" s="6">
        <v>250669</v>
      </c>
      <c r="G13" s="6">
        <v>84300</v>
      </c>
      <c r="H13" s="6">
        <v>24973</v>
      </c>
      <c r="I13" s="6">
        <v>7154</v>
      </c>
      <c r="J13" s="6">
        <v>3883</v>
      </c>
      <c r="K13" s="6">
        <v>295379</v>
      </c>
      <c r="L13" s="6">
        <v>60680</v>
      </c>
    </row>
    <row r="14" spans="1:12" ht="16.5" customHeight="1">
      <c r="A14" s="84"/>
      <c r="B14" s="51"/>
      <c r="C14" s="7"/>
      <c r="D14" s="8"/>
      <c r="E14" s="7"/>
      <c r="F14" s="10"/>
      <c r="G14" s="10"/>
      <c r="H14" s="10"/>
      <c r="I14" s="10"/>
      <c r="J14" s="10"/>
      <c r="K14" s="10"/>
      <c r="L14" s="10"/>
    </row>
    <row r="15" spans="1:12" ht="16.5" customHeight="1">
      <c r="A15" s="84"/>
      <c r="B15" s="21" t="s">
        <v>7</v>
      </c>
      <c r="C15" s="52">
        <v>3366</v>
      </c>
      <c r="D15" s="38">
        <f>E15+I15</f>
        <v>6538</v>
      </c>
      <c r="E15" s="39">
        <f>SUM(F15:H15)</f>
        <v>5103</v>
      </c>
      <c r="F15" s="37">
        <v>1917</v>
      </c>
      <c r="G15" s="37">
        <v>1102</v>
      </c>
      <c r="H15" s="37">
        <v>2084</v>
      </c>
      <c r="I15" s="37">
        <v>1435</v>
      </c>
      <c r="J15" s="37">
        <v>69</v>
      </c>
      <c r="K15" s="37">
        <v>3184</v>
      </c>
      <c r="L15" s="37">
        <v>1850</v>
      </c>
    </row>
    <row r="16" spans="1:12" ht="16.5" customHeight="1">
      <c r="A16" s="84"/>
      <c r="B16" s="51"/>
      <c r="C16" s="50"/>
      <c r="D16" s="11"/>
      <c r="E16" s="10"/>
      <c r="F16" s="10"/>
      <c r="G16" s="10"/>
      <c r="H16" s="10"/>
      <c r="I16" s="10"/>
      <c r="J16" s="10"/>
      <c r="K16" s="10"/>
      <c r="L16" s="10"/>
    </row>
    <row r="17" spans="1:12" ht="16.5" customHeight="1">
      <c r="A17" s="84"/>
      <c r="B17" s="9" t="s">
        <v>6</v>
      </c>
      <c r="C17" s="7">
        <v>172892</v>
      </c>
      <c r="D17" s="8">
        <f>E17+I17</f>
        <v>168052</v>
      </c>
      <c r="E17" s="7">
        <f>SUM(F17:H17)</f>
        <v>165068</v>
      </c>
      <c r="F17" s="6">
        <v>151426</v>
      </c>
      <c r="G17" s="6">
        <v>13642</v>
      </c>
      <c r="H17" s="6">
        <v>0</v>
      </c>
      <c r="I17" s="6">
        <v>2984</v>
      </c>
      <c r="J17" s="6">
        <v>33300</v>
      </c>
      <c r="K17" s="6">
        <v>69706</v>
      </c>
      <c r="L17" s="6">
        <v>62062</v>
      </c>
    </row>
    <row r="18" spans="1:12" ht="16.5" customHeight="1">
      <c r="A18" s="84"/>
      <c r="B18" s="77" t="s">
        <v>1</v>
      </c>
      <c r="C18" s="10"/>
      <c r="D18" s="11"/>
      <c r="E18" s="10"/>
      <c r="F18" s="10"/>
      <c r="G18" s="10"/>
      <c r="H18" s="10"/>
      <c r="I18" s="10" t="s">
        <v>5</v>
      </c>
      <c r="J18" s="10"/>
      <c r="K18" s="10"/>
      <c r="L18" s="10"/>
    </row>
    <row r="19" spans="1:12" ht="16.5" customHeight="1">
      <c r="A19" s="84"/>
      <c r="B19" s="77"/>
      <c r="C19" s="12">
        <v>1691774</v>
      </c>
      <c r="D19" s="8">
        <f>E19+I19</f>
        <v>1708554</v>
      </c>
      <c r="E19" s="7">
        <f>SUM(F19:H19)</f>
        <v>1520850</v>
      </c>
      <c r="F19" s="6">
        <v>1376095</v>
      </c>
      <c r="G19" s="6">
        <v>144755</v>
      </c>
      <c r="H19" s="6">
        <v>0</v>
      </c>
      <c r="I19" s="6">
        <v>187704</v>
      </c>
      <c r="J19" s="6">
        <v>39734</v>
      </c>
      <c r="K19" s="6">
        <v>343604</v>
      </c>
      <c r="L19" s="6">
        <v>1137512</v>
      </c>
    </row>
    <row r="20" spans="1:12" ht="16.5" customHeight="1">
      <c r="A20" s="84"/>
      <c r="B20" s="77"/>
      <c r="C20" s="10"/>
      <c r="D20" s="11"/>
      <c r="E20" s="10"/>
      <c r="F20" s="10"/>
      <c r="G20" s="10"/>
      <c r="H20" s="10"/>
      <c r="I20" s="10"/>
      <c r="J20" s="10"/>
      <c r="K20" s="10"/>
      <c r="L20" s="10"/>
    </row>
    <row r="21" spans="1:12" ht="16.5" customHeight="1">
      <c r="A21" s="84"/>
      <c r="B21" s="9" t="s">
        <v>0</v>
      </c>
      <c r="C21" s="7">
        <v>305526</v>
      </c>
      <c r="D21" s="8">
        <f>E21+I21</f>
        <v>301126</v>
      </c>
      <c r="E21" s="7">
        <f>SUM(F21:H21)</f>
        <v>297652</v>
      </c>
      <c r="F21" s="6">
        <v>253721</v>
      </c>
      <c r="G21" s="6">
        <v>7959</v>
      </c>
      <c r="H21" s="6">
        <v>35972</v>
      </c>
      <c r="I21" s="6">
        <v>3474</v>
      </c>
      <c r="J21" s="6">
        <v>1693</v>
      </c>
      <c r="K21" s="6">
        <v>213360</v>
      </c>
      <c r="L21" s="6">
        <v>82599</v>
      </c>
    </row>
    <row r="22" spans="1:12" ht="16.5" customHeight="1">
      <c r="A22" s="84"/>
      <c r="B22" s="20"/>
      <c r="C22" s="10"/>
      <c r="D22" s="11"/>
      <c r="E22" s="10"/>
      <c r="F22" s="10"/>
      <c r="G22" s="10"/>
      <c r="H22" s="10"/>
      <c r="I22" s="10"/>
      <c r="J22" s="10"/>
      <c r="K22" s="10"/>
      <c r="L22" s="10"/>
    </row>
    <row r="23" spans="1:12" s="15" customFormat="1" ht="16.5" customHeight="1">
      <c r="A23" s="84"/>
      <c r="B23" s="49" t="s">
        <v>4</v>
      </c>
      <c r="C23" s="7">
        <v>21868</v>
      </c>
      <c r="D23" s="8">
        <f>E23+I23</f>
        <v>22199</v>
      </c>
      <c r="E23" s="39">
        <v>20499</v>
      </c>
      <c r="F23" s="6" t="s">
        <v>3</v>
      </c>
      <c r="G23" s="6" t="s">
        <v>3</v>
      </c>
      <c r="H23" s="6" t="s">
        <v>3</v>
      </c>
      <c r="I23" s="6">
        <v>1700</v>
      </c>
      <c r="J23" s="6">
        <v>2939</v>
      </c>
      <c r="K23" s="6">
        <v>14631</v>
      </c>
      <c r="L23" s="6">
        <v>2929</v>
      </c>
    </row>
    <row r="24" spans="1:12" ht="16.5" customHeight="1">
      <c r="A24" s="85"/>
      <c r="B24" s="19"/>
      <c r="C24" s="48"/>
      <c r="D24" s="17"/>
      <c r="E24" s="47"/>
      <c r="F24" s="2"/>
      <c r="G24" s="2"/>
      <c r="H24" s="2"/>
      <c r="I24" s="2"/>
      <c r="J24" s="2"/>
      <c r="K24" s="2"/>
      <c r="L24" s="2"/>
    </row>
    <row r="25" spans="1:12" ht="16.5" customHeight="1">
      <c r="A25" s="86" t="s">
        <v>2</v>
      </c>
      <c r="B25" s="76" t="s">
        <v>1</v>
      </c>
      <c r="C25" s="46"/>
      <c r="D25" s="45"/>
      <c r="E25" s="44"/>
      <c r="F25" s="43"/>
      <c r="G25" s="43"/>
      <c r="H25" s="43"/>
      <c r="I25" s="43"/>
      <c r="J25" s="43"/>
      <c r="K25" s="43"/>
      <c r="L25" s="43"/>
    </row>
    <row r="26" spans="1:12" ht="16.5" customHeight="1">
      <c r="A26" s="87"/>
      <c r="B26" s="77"/>
      <c r="C26" s="42">
        <v>6144</v>
      </c>
      <c r="D26" s="38">
        <f>E26+I26</f>
        <v>7705</v>
      </c>
      <c r="E26" s="37">
        <f>SUM(F26:H26)</f>
        <v>7705</v>
      </c>
      <c r="F26" s="37">
        <v>7301</v>
      </c>
      <c r="G26" s="37">
        <v>404</v>
      </c>
      <c r="H26" s="37">
        <v>0</v>
      </c>
      <c r="I26" s="37">
        <v>0</v>
      </c>
      <c r="J26" s="37">
        <v>6626</v>
      </c>
      <c r="K26" s="37">
        <v>0</v>
      </c>
      <c r="L26" s="37">
        <v>1079</v>
      </c>
    </row>
    <row r="27" spans="1:12" ht="16.5" customHeight="1">
      <c r="A27" s="87"/>
      <c r="B27" s="77"/>
      <c r="C27" s="42"/>
      <c r="D27" s="38"/>
      <c r="E27" s="41"/>
      <c r="F27" s="40"/>
      <c r="G27" s="40"/>
      <c r="H27" s="40"/>
      <c r="I27" s="40"/>
      <c r="J27" s="40"/>
      <c r="K27" s="40"/>
      <c r="L27" s="40"/>
    </row>
    <row r="28" spans="1:12" ht="16.5" customHeight="1">
      <c r="A28" s="87"/>
      <c r="B28" s="9" t="s">
        <v>0</v>
      </c>
      <c r="C28" s="39">
        <v>15959</v>
      </c>
      <c r="D28" s="38">
        <f>E28+I28</f>
        <v>15959</v>
      </c>
      <c r="E28" s="37">
        <f>SUM(F28:H28)</f>
        <v>15959</v>
      </c>
      <c r="F28" s="37">
        <v>7770</v>
      </c>
      <c r="G28" s="37">
        <v>2787</v>
      </c>
      <c r="H28" s="37">
        <v>5402</v>
      </c>
      <c r="I28" s="37">
        <v>0</v>
      </c>
      <c r="J28" s="37">
        <v>0</v>
      </c>
      <c r="K28" s="37">
        <v>11222</v>
      </c>
      <c r="L28" s="37">
        <v>4737</v>
      </c>
    </row>
    <row r="29" spans="1:12" ht="16.5" customHeight="1">
      <c r="A29" s="88"/>
      <c r="B29" s="36"/>
      <c r="C29" s="35"/>
      <c r="D29" s="35"/>
      <c r="E29" s="34"/>
      <c r="F29" s="33"/>
      <c r="G29" s="33"/>
      <c r="H29" s="33"/>
      <c r="I29" s="33"/>
      <c r="J29" s="33"/>
      <c r="K29" s="33"/>
      <c r="L29" s="33"/>
    </row>
    <row r="32" spans="1:12" ht="16.5" customHeight="1">
      <c r="F32" s="89"/>
      <c r="G32" s="89"/>
      <c r="H32" s="89"/>
    </row>
    <row r="33" spans="1:12" ht="16.5" customHeight="1">
      <c r="F33" s="89"/>
      <c r="G33" s="89"/>
      <c r="H33" s="89"/>
    </row>
    <row r="34" spans="1:12" ht="16.5" customHeight="1">
      <c r="F34" s="89"/>
      <c r="G34" s="89"/>
      <c r="H34" s="89"/>
    </row>
    <row r="35" spans="1:12" ht="16.5" customHeight="1">
      <c r="F35" s="89"/>
      <c r="G35" s="89"/>
      <c r="H35" s="89"/>
    </row>
    <row r="36" spans="1:12" ht="16.5" customHeight="1">
      <c r="F36" s="89"/>
      <c r="G36" s="89"/>
      <c r="H36" s="89"/>
    </row>
    <row r="37" spans="1:12" ht="16.5" customHeight="1">
      <c r="F37" s="89"/>
      <c r="G37" s="89"/>
      <c r="H37" s="89"/>
    </row>
    <row r="38" spans="1:12" ht="16.5" customHeight="1">
      <c r="A38" s="93" t="s">
        <v>23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</row>
    <row r="39" spans="1:12" ht="16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6.5" customHeight="1">
      <c r="A40" s="31" t="s">
        <v>22</v>
      </c>
      <c r="B40" s="15"/>
      <c r="C40" s="15"/>
      <c r="D40" s="15"/>
      <c r="E40" s="15"/>
      <c r="F40" s="15"/>
      <c r="G40" s="15"/>
      <c r="H40" s="15"/>
      <c r="I40" s="15"/>
      <c r="J40" s="15"/>
      <c r="K40" s="65" t="s">
        <v>21</v>
      </c>
      <c r="L40" s="65"/>
    </row>
    <row r="41" spans="1:12" ht="16.5" customHeight="1">
      <c r="A41" s="66" t="s">
        <v>20</v>
      </c>
      <c r="B41" s="66"/>
      <c r="C41" s="68" t="s">
        <v>17</v>
      </c>
      <c r="D41" s="69"/>
      <c r="E41" s="94" t="s">
        <v>19</v>
      </c>
      <c r="F41" s="72"/>
      <c r="G41" s="72"/>
      <c r="H41" s="72"/>
      <c r="I41" s="30" t="s">
        <v>18</v>
      </c>
      <c r="J41" s="29"/>
      <c r="K41" s="28"/>
      <c r="L41" s="28"/>
    </row>
    <row r="42" spans="1:12" ht="16.5" customHeight="1">
      <c r="A42" s="67"/>
      <c r="B42" s="67"/>
      <c r="C42" s="70"/>
      <c r="D42" s="71"/>
      <c r="E42" s="73" t="s">
        <v>17</v>
      </c>
      <c r="F42" s="80" t="s">
        <v>16</v>
      </c>
      <c r="G42" s="76" t="s">
        <v>15</v>
      </c>
      <c r="H42" s="78" t="s">
        <v>14</v>
      </c>
      <c r="I42" s="73" t="s">
        <v>17</v>
      </c>
      <c r="J42" s="80" t="s">
        <v>16</v>
      </c>
      <c r="K42" s="76" t="s">
        <v>15</v>
      </c>
      <c r="L42" s="78" t="s">
        <v>14</v>
      </c>
    </row>
    <row r="43" spans="1:12" ht="16.5" customHeight="1">
      <c r="A43" s="67"/>
      <c r="B43" s="67"/>
      <c r="C43" s="73" t="s">
        <v>13</v>
      </c>
      <c r="D43" s="95" t="s">
        <v>12</v>
      </c>
      <c r="E43" s="74"/>
      <c r="F43" s="81"/>
      <c r="G43" s="77"/>
      <c r="H43" s="79"/>
      <c r="I43" s="74"/>
      <c r="J43" s="81"/>
      <c r="K43" s="77"/>
      <c r="L43" s="79"/>
    </row>
    <row r="44" spans="1:12" ht="16.5" customHeight="1">
      <c r="A44" s="67"/>
      <c r="B44" s="67"/>
      <c r="C44" s="90"/>
      <c r="D44" s="96"/>
      <c r="E44" s="90"/>
      <c r="F44" s="82"/>
      <c r="G44" s="77"/>
      <c r="H44" s="79"/>
      <c r="I44" s="90"/>
      <c r="J44" s="82"/>
      <c r="K44" s="77"/>
      <c r="L44" s="79"/>
    </row>
    <row r="45" spans="1:12" ht="16.5" customHeight="1">
      <c r="A45" s="83" t="s">
        <v>11</v>
      </c>
      <c r="B45" s="27"/>
      <c r="C45" s="25"/>
      <c r="D45" s="26"/>
      <c r="E45" s="25"/>
      <c r="F45" s="24"/>
      <c r="G45" s="23"/>
      <c r="H45" s="24"/>
      <c r="I45" s="25"/>
      <c r="J45" s="24"/>
      <c r="K45" s="23"/>
      <c r="L45" s="23"/>
    </row>
    <row r="46" spans="1:12" ht="16.5" customHeight="1">
      <c r="A46" s="84"/>
      <c r="B46" s="9" t="s">
        <v>10</v>
      </c>
      <c r="C46" s="7">
        <v>81870</v>
      </c>
      <c r="D46" s="8">
        <f>E46+I46</f>
        <v>81870</v>
      </c>
      <c r="E46" s="7">
        <f>SUM(F46:H46)</f>
        <v>79696</v>
      </c>
      <c r="F46" s="6">
        <v>31854</v>
      </c>
      <c r="G46" s="6">
        <v>0</v>
      </c>
      <c r="H46" s="6">
        <v>47842</v>
      </c>
      <c r="I46" s="7">
        <f>SUM(J46:L46)</f>
        <v>2174</v>
      </c>
      <c r="J46" s="6">
        <v>0</v>
      </c>
      <c r="K46" s="6">
        <v>1000</v>
      </c>
      <c r="L46" s="6">
        <v>1174</v>
      </c>
    </row>
    <row r="47" spans="1:12" ht="16.5" customHeight="1">
      <c r="A47" s="84"/>
      <c r="B47" s="20"/>
      <c r="C47" s="10"/>
      <c r="D47" s="8"/>
      <c r="E47" s="7"/>
      <c r="F47" s="10"/>
      <c r="G47" s="10"/>
      <c r="H47" s="10"/>
      <c r="I47" s="7"/>
      <c r="J47" s="10"/>
      <c r="K47" s="10"/>
      <c r="L47" s="10"/>
    </row>
    <row r="48" spans="1:12" ht="16.5" customHeight="1">
      <c r="A48" s="84"/>
      <c r="B48" s="9" t="s">
        <v>9</v>
      </c>
      <c r="C48" s="7">
        <v>442</v>
      </c>
      <c r="D48" s="8">
        <f>E48+I48</f>
        <v>5056</v>
      </c>
      <c r="E48" s="7">
        <f>SUM(F48:H48)</f>
        <v>5056</v>
      </c>
      <c r="F48" s="6">
        <v>4614</v>
      </c>
      <c r="G48" s="6">
        <v>0</v>
      </c>
      <c r="H48" s="6">
        <v>442</v>
      </c>
      <c r="I48" s="7">
        <f>SUM(J48:L48)</f>
        <v>0</v>
      </c>
      <c r="J48" s="6">
        <v>0</v>
      </c>
      <c r="K48" s="6">
        <v>0</v>
      </c>
      <c r="L48" s="6">
        <v>0</v>
      </c>
    </row>
    <row r="49" spans="1:12" ht="16.5" customHeight="1">
      <c r="A49" s="84"/>
      <c r="B49" s="20"/>
      <c r="C49" s="10"/>
      <c r="D49" s="8"/>
      <c r="E49" s="7"/>
      <c r="F49" s="10"/>
      <c r="G49" s="10"/>
      <c r="H49" s="10"/>
      <c r="I49" s="7"/>
      <c r="J49" s="10"/>
      <c r="K49" s="10"/>
      <c r="L49" s="10"/>
    </row>
    <row r="50" spans="1:12" ht="16.5" customHeight="1">
      <c r="A50" s="84"/>
      <c r="B50" s="9" t="s">
        <v>8</v>
      </c>
      <c r="C50" s="7">
        <v>1567106</v>
      </c>
      <c r="D50" s="8">
        <f>E50+I50</f>
        <v>1568773</v>
      </c>
      <c r="E50" s="7">
        <f>SUM(F50:H50)</f>
        <v>1473014</v>
      </c>
      <c r="F50" s="6">
        <v>445587</v>
      </c>
      <c r="G50" s="6">
        <v>511</v>
      </c>
      <c r="H50" s="22">
        <v>1026916</v>
      </c>
      <c r="I50" s="7">
        <f>SUM(J50:L50)</f>
        <v>95759</v>
      </c>
      <c r="J50" s="6">
        <v>80789</v>
      </c>
      <c r="K50" s="6">
        <v>9907</v>
      </c>
      <c r="L50" s="6">
        <v>5063</v>
      </c>
    </row>
    <row r="51" spans="1:12" ht="16.5" customHeight="1">
      <c r="A51" s="84"/>
      <c r="B51" s="9"/>
      <c r="C51" s="7"/>
      <c r="D51" s="8"/>
      <c r="E51" s="7"/>
      <c r="F51" s="6"/>
      <c r="G51" s="6"/>
      <c r="H51" s="6"/>
      <c r="I51" s="7"/>
      <c r="J51" s="6"/>
      <c r="K51" s="6"/>
      <c r="L51" s="6"/>
    </row>
    <row r="52" spans="1:12" ht="16.5" customHeight="1">
      <c r="A52" s="84"/>
      <c r="B52" s="21" t="s">
        <v>7</v>
      </c>
      <c r="C52" s="7">
        <v>11213</v>
      </c>
      <c r="D52" s="8">
        <f>E52+I52</f>
        <v>29633</v>
      </c>
      <c r="E52" s="7">
        <f>SUM(F52:H52)</f>
        <v>11213</v>
      </c>
      <c r="F52" s="6">
        <v>4075</v>
      </c>
      <c r="G52" s="6">
        <v>203</v>
      </c>
      <c r="H52" s="6">
        <v>6935</v>
      </c>
      <c r="I52" s="7">
        <f>SUM(J52:L52)</f>
        <v>18420</v>
      </c>
      <c r="J52" s="6">
        <v>1628</v>
      </c>
      <c r="K52" s="6">
        <v>972</v>
      </c>
      <c r="L52" s="6">
        <v>15820</v>
      </c>
    </row>
    <row r="53" spans="1:12" ht="16.5" customHeight="1">
      <c r="A53" s="84"/>
      <c r="B53" s="9"/>
      <c r="C53" s="7"/>
      <c r="D53" s="8"/>
      <c r="E53" s="7"/>
      <c r="F53" s="6"/>
      <c r="G53" s="6"/>
      <c r="H53" s="6"/>
      <c r="I53" s="7"/>
      <c r="J53" s="6"/>
      <c r="K53" s="6"/>
      <c r="L53" s="6"/>
    </row>
    <row r="54" spans="1:12" ht="16.5" customHeight="1">
      <c r="A54" s="84"/>
      <c r="B54" s="9" t="s">
        <v>6</v>
      </c>
      <c r="C54" s="7">
        <v>684661</v>
      </c>
      <c r="D54" s="8">
        <f>E54+I54</f>
        <v>671976</v>
      </c>
      <c r="E54" s="7">
        <f>SUM(F54:H54)</f>
        <v>527174</v>
      </c>
      <c r="F54" s="6">
        <v>162792</v>
      </c>
      <c r="G54" s="6">
        <v>4522</v>
      </c>
      <c r="H54" s="6">
        <v>359860</v>
      </c>
      <c r="I54" s="7">
        <f>SUM(J54:L54)</f>
        <v>144802</v>
      </c>
      <c r="J54" s="6">
        <v>63401</v>
      </c>
      <c r="K54" s="6">
        <v>1143</v>
      </c>
      <c r="L54" s="6">
        <v>80258</v>
      </c>
    </row>
    <row r="55" spans="1:12" ht="16.5" customHeight="1">
      <c r="A55" s="84"/>
      <c r="B55" s="77" t="s">
        <v>1</v>
      </c>
      <c r="C55" s="10"/>
      <c r="D55" s="8"/>
      <c r="E55" s="7"/>
      <c r="F55" s="10"/>
      <c r="G55" s="10"/>
      <c r="H55" s="10"/>
      <c r="I55" s="7"/>
      <c r="J55" s="10" t="s">
        <v>5</v>
      </c>
      <c r="K55" s="10"/>
      <c r="L55" s="10"/>
    </row>
    <row r="56" spans="1:12" ht="16.5" customHeight="1">
      <c r="A56" s="84"/>
      <c r="B56" s="77"/>
      <c r="C56" s="12">
        <v>2343465</v>
      </c>
      <c r="D56" s="8">
        <f>E56+I56</f>
        <v>2390487</v>
      </c>
      <c r="E56" s="7">
        <f>SUM(F56:H56)</f>
        <v>129860</v>
      </c>
      <c r="F56" s="10">
        <v>46385</v>
      </c>
      <c r="G56" s="10">
        <v>5790</v>
      </c>
      <c r="H56" s="10">
        <v>77685</v>
      </c>
      <c r="I56" s="7">
        <f>SUM(J56:L56)</f>
        <v>2260627</v>
      </c>
      <c r="J56" s="10">
        <v>470275</v>
      </c>
      <c r="K56" s="10">
        <v>161</v>
      </c>
      <c r="L56" s="10">
        <v>1790191</v>
      </c>
    </row>
    <row r="57" spans="1:12" ht="16.5" customHeight="1">
      <c r="A57" s="84"/>
      <c r="B57" s="77"/>
      <c r="C57" s="10"/>
      <c r="D57" s="8"/>
      <c r="E57" s="7"/>
      <c r="F57" s="10"/>
      <c r="G57" s="10"/>
      <c r="H57" s="10"/>
      <c r="I57" s="7"/>
      <c r="J57" s="10"/>
      <c r="K57" s="10"/>
      <c r="L57" s="10"/>
    </row>
    <row r="58" spans="1:12" ht="16.5" customHeight="1">
      <c r="A58" s="84"/>
      <c r="B58" s="9" t="s">
        <v>0</v>
      </c>
      <c r="C58" s="7">
        <v>372889</v>
      </c>
      <c r="D58" s="8">
        <f>E58+I58</f>
        <v>373238</v>
      </c>
      <c r="E58" s="7">
        <f>SUM(F58:H58)</f>
        <v>366670</v>
      </c>
      <c r="F58" s="6">
        <v>13286</v>
      </c>
      <c r="G58" s="6">
        <v>22093</v>
      </c>
      <c r="H58" s="6">
        <v>331291</v>
      </c>
      <c r="I58" s="7">
        <f>SUM(J58:L58)</f>
        <v>6568</v>
      </c>
      <c r="J58" s="6">
        <v>0</v>
      </c>
      <c r="K58" s="6">
        <v>0</v>
      </c>
      <c r="L58" s="6">
        <v>6568</v>
      </c>
    </row>
    <row r="59" spans="1:12" ht="16.5" customHeight="1">
      <c r="A59" s="84"/>
      <c r="B59" s="20"/>
      <c r="C59" s="10"/>
      <c r="D59" s="8"/>
      <c r="E59" s="10"/>
      <c r="F59" s="10"/>
      <c r="G59" s="10"/>
      <c r="H59" s="10"/>
      <c r="I59" s="10"/>
      <c r="J59" s="10"/>
      <c r="K59" s="10"/>
      <c r="L59" s="10"/>
    </row>
    <row r="60" spans="1:12" s="15" customFormat="1" ht="16.5" customHeight="1">
      <c r="A60" s="84"/>
      <c r="B60" s="9" t="s">
        <v>4</v>
      </c>
      <c r="C60" s="7">
        <v>121890</v>
      </c>
      <c r="D60" s="8">
        <f>E60+I60</f>
        <v>121890</v>
      </c>
      <c r="E60" s="6">
        <v>119815</v>
      </c>
      <c r="F60" s="6" t="s">
        <v>3</v>
      </c>
      <c r="G60" s="6" t="s">
        <v>3</v>
      </c>
      <c r="H60" s="6" t="s">
        <v>3</v>
      </c>
      <c r="I60" s="6">
        <v>2075</v>
      </c>
      <c r="J60" s="6" t="s">
        <v>3</v>
      </c>
      <c r="K60" s="6" t="s">
        <v>3</v>
      </c>
      <c r="L60" s="6" t="s">
        <v>3</v>
      </c>
    </row>
    <row r="61" spans="1:12" ht="16.5" customHeight="1">
      <c r="A61" s="85"/>
      <c r="B61" s="19"/>
      <c r="C61" s="18"/>
      <c r="D61" s="17"/>
      <c r="E61" s="2"/>
      <c r="F61" s="2"/>
      <c r="G61" s="2"/>
      <c r="H61" s="2"/>
      <c r="I61" s="2"/>
      <c r="J61" s="2"/>
      <c r="K61" s="2"/>
      <c r="L61" s="2"/>
    </row>
    <row r="62" spans="1:12" ht="16.5" customHeight="1">
      <c r="A62" s="86" t="s">
        <v>2</v>
      </c>
      <c r="B62" s="76" t="s">
        <v>1</v>
      </c>
      <c r="C62" s="15"/>
      <c r="D62" s="16"/>
      <c r="E62" s="15"/>
      <c r="F62" s="14"/>
      <c r="G62" s="13"/>
      <c r="H62" s="14"/>
      <c r="I62" s="15"/>
      <c r="J62" s="14"/>
      <c r="K62" s="13"/>
      <c r="L62" s="13"/>
    </row>
    <row r="63" spans="1:12" ht="16.5" customHeight="1">
      <c r="A63" s="91"/>
      <c r="B63" s="77"/>
      <c r="C63" s="12">
        <v>33475</v>
      </c>
      <c r="D63" s="8">
        <f>E63+I63</f>
        <v>38428</v>
      </c>
      <c r="E63" s="7">
        <f>SUM(F63:H63)</f>
        <v>38428</v>
      </c>
      <c r="F63" s="10">
        <v>13485</v>
      </c>
      <c r="G63" s="10">
        <v>0</v>
      </c>
      <c r="H63" s="10">
        <v>24943</v>
      </c>
      <c r="I63" s="7">
        <f>SUM(J63:L63)</f>
        <v>0</v>
      </c>
      <c r="J63" s="6">
        <v>0</v>
      </c>
      <c r="K63" s="6">
        <v>0</v>
      </c>
      <c r="L63" s="6">
        <v>0</v>
      </c>
    </row>
    <row r="64" spans="1:12" ht="16.5" customHeight="1">
      <c r="A64" s="91"/>
      <c r="B64" s="77"/>
      <c r="C64" s="7"/>
      <c r="D64" s="11"/>
      <c r="E64" s="10"/>
      <c r="F64" s="10"/>
      <c r="G64" s="10"/>
      <c r="H64" s="10"/>
      <c r="I64" s="10"/>
      <c r="J64" s="10"/>
      <c r="K64" s="10"/>
      <c r="L64" s="10"/>
    </row>
    <row r="65" spans="1:12" ht="16.5" customHeight="1">
      <c r="A65" s="91"/>
      <c r="B65" s="9" t="s">
        <v>0</v>
      </c>
      <c r="C65" s="7">
        <v>145324</v>
      </c>
      <c r="D65" s="8">
        <f>E65+I65</f>
        <v>145324</v>
      </c>
      <c r="E65" s="7">
        <f>SUM(F65:H65)</f>
        <v>145324</v>
      </c>
      <c r="F65" s="6">
        <v>7000</v>
      </c>
      <c r="G65" s="6">
        <v>92100</v>
      </c>
      <c r="H65" s="6">
        <v>46224</v>
      </c>
      <c r="I65" s="7">
        <f>SUM(J65:L65)</f>
        <v>0</v>
      </c>
      <c r="J65" s="6">
        <v>0</v>
      </c>
      <c r="K65" s="6">
        <v>0</v>
      </c>
      <c r="L65" s="6">
        <v>0</v>
      </c>
    </row>
    <row r="66" spans="1:12" ht="16.5" customHeight="1">
      <c r="A66" s="92"/>
      <c r="B66" s="5"/>
      <c r="C66" s="4"/>
      <c r="D66" s="3"/>
      <c r="E66" s="2"/>
      <c r="F66" s="2"/>
      <c r="G66" s="2"/>
      <c r="H66" s="2"/>
      <c r="I66" s="2"/>
      <c r="J66" s="2"/>
      <c r="K66" s="2"/>
      <c r="L66" s="2"/>
    </row>
  </sheetData>
  <mergeCells count="40">
    <mergeCell ref="E42:E44"/>
    <mergeCell ref="L42:L44"/>
    <mergeCell ref="A45:A61"/>
    <mergeCell ref="A62:A66"/>
    <mergeCell ref="A38:L38"/>
    <mergeCell ref="K40:L40"/>
    <mergeCell ref="A41:B44"/>
    <mergeCell ref="C41:D42"/>
    <mergeCell ref="E41:H41"/>
    <mergeCell ref="F42:F44"/>
    <mergeCell ref="I42:I44"/>
    <mergeCell ref="B55:B57"/>
    <mergeCell ref="B62:B64"/>
    <mergeCell ref="C43:C44"/>
    <mergeCell ref="D43:D44"/>
    <mergeCell ref="A8:A24"/>
    <mergeCell ref="A25:A29"/>
    <mergeCell ref="F32:F37"/>
    <mergeCell ref="G32:G37"/>
    <mergeCell ref="H32:H37"/>
    <mergeCell ref="B18:B20"/>
    <mergeCell ref="B25:B27"/>
    <mergeCell ref="G42:G44"/>
    <mergeCell ref="H42:H44"/>
    <mergeCell ref="J42:J44"/>
    <mergeCell ref="K42:K44"/>
    <mergeCell ref="K5:K7"/>
    <mergeCell ref="G5:G6"/>
    <mergeCell ref="A1:L1"/>
    <mergeCell ref="K3:L3"/>
    <mergeCell ref="A4:B7"/>
    <mergeCell ref="C4:D5"/>
    <mergeCell ref="J4:L4"/>
    <mergeCell ref="E5:E7"/>
    <mergeCell ref="F5:F7"/>
    <mergeCell ref="H5:H7"/>
    <mergeCell ref="I5:I6"/>
    <mergeCell ref="J5:J7"/>
    <mergeCell ref="C6:C7"/>
    <mergeCell ref="D6:D7"/>
  </mergeCells>
  <phoneticPr fontId="3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第82,83表</vt:lpstr>
      <vt:lpstr>'第82,83表'!Print_Area</vt:lpstr>
      <vt:lpstr>'第82,83表'!Print_Area_MI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2022-02-15T02:53:21Z</dcterms:created>
  <dcterms:modified xsi:type="dcterms:W3CDTF">2022-02-15T02:53:29Z</dcterms:modified>
</cp:coreProperties>
</file>