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1 栗原市★☆\03 修正\"/>
    </mc:Choice>
  </mc:AlternateContent>
  <workbookProtection workbookAlgorithmName="SHA-512" workbookHashValue="78TFfkuupHgFAfuLKvHduU5VuL3GM02huOE1bvHoaG/Erw5rDuTPVQiGuDR438bOf4oOd9X2CHk1tT0uH8N0Rg==" workbookSaltValue="CoRiIpMCXjxPVzDxGCeG7g=="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<sst xmlns="http://schemas.openxmlformats.org/spreadsheetml/2006/main" count="325" uniqueCount="117">
  <si>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</si>
  <si>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</si>
  <si>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</si>
  <si>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</si>
  <si>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</si>
  <si>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</si>
  <si>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</si>
  <si>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</si>
  <si>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</si>
  <si>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</si>
  <si>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</si>
  <si>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</si>
  <si>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</si>
  <si>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</si>
  <si>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</si>
  <si>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</si>
  <si>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</si>
  <si>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</si>
  <si>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</si>
  <si>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</si>
  <si>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</si>
  <si>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</si>
  <si>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</si>
  <si>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</si>
  <si>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</si>
  <si>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</si>
  <si>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</si>
  <si>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</si>
  <si>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</si>
  <si>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</si>
  <si>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</si>
  <si>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</si>
  <si>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</si>
  <si>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</si>
  <si>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</si>
  <si>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</si>
  <si>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</si>
  <si>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</si>
  <si>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</si>
  <si>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</si>
  <si>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</si>
  <si>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</si>
  <si>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</si>
  <si>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</si>
  <si>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</si>
  <si>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</si>
  <si>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</si>
  <si>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</si>
  <si>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</si>
  <si>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</si>
  <si>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</si>
  <si>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</si>
  <si>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</si>
  <si>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</si>
  <si>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</si>
  <si>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</si>
  <si>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</si>
  <si>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</si>
  <si>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</si>
  <si>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</si>
  <si>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</si>
  <si>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</si>
  <si>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</si>
  <si>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</si>
  <si>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</si>
  <si>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</si>
  <si>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</si>
  <si>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</si>
  <si>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</si>
  <si>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</si>
  <si>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</si>
  <si>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</si>
  <si>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</si>
  <si>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</si>
  <si>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</si>
  <si>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</si>
  <si>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</si>
  <si>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</si>
  <si>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</si>
  <si>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</si>
  <si>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</si>
  <si>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</si>
  <si>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</si>
  <si>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</si>
  <si>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</si>
  <si>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</si>
  <si>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</si>
  <si>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</si>
  <si>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</si>
  <si>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</si>
  <si>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</si>
  <si>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</si>
  <si>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</si>
  <si>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</si>
  <si>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</si>
  <si>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</si>
  <si>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</si>
  <si>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</si>
  <si>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</si>
  <si>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</si>
  <si>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</si>
  <si>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</si>
  <si>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</si>
  <si>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</si>
  <si>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</si>
  <si>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</si>
  <si>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</si>
  <si>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</si>
  <si>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</si>
  <si>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</si>
  <si>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</si>
  <si>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</si>
  <si>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</si>
  <si>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</si>
  <si>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①有形固定資産減価償却率4.43％
償却対象資産の減価償却の指標であり、老朽化の程度は類似団体平均を下回っている。
　特定地域生活排水処理事業は、公共下水道区域又は農業集落排水処理区域以外の区域を対象にしている事業で、平成11年12月から供用開始し、最も古い市設置型浄化槽は20年が経過してる。</t>
    <rPh sb="18" eb="20">
      <t>ショウキャク</t>
    </rPh>
    <rPh sb="20" eb="24">
      <t>タイショウシサン</t>
    </rPh>
    <rPh sb="25" eb="29">
      <t>ゲンカショウキャク</t>
    </rPh>
    <rPh sb="30" eb="32">
      <t>シヒョウ</t>
    </rPh>
    <phoneticPr fontId="4"/>
  </si>
  <si>
    <t>　特定地域生活排水処理事業の持続可能な健全経営の確保のためには、浄化槽の維持管理経費及び更新費用を使用料収入で賄えることが必須である。
　浄化槽の耐用年数は30年以上とされ、これまで施設の更新又は老朽化対策工事当は実施されていないが、今後見込まれる浄化槽本体の更新や維持管理経費の増大を見込み更なる経営努力が必要とされる。</t>
    <rPh sb="103" eb="105">
      <t>コウジ</t>
    </rPh>
    <rPh sb="105" eb="106">
      <t>トウ</t>
    </rPh>
    <rPh sb="143" eb="145">
      <t>ミコ</t>
    </rPh>
    <rPh sb="146" eb="147">
      <t>サラ</t>
    </rPh>
    <rPh sb="149" eb="153">
      <t>ケイエイドリョク</t>
    </rPh>
    <rPh sb="154" eb="156">
      <t>ヒツヨウ</t>
    </rPh>
    <phoneticPr fontId="4"/>
  </si>
  <si>
    <t xml:space="preserve"> 令和2年4月から栗原市は、公営企業法を適用し特別会計から公営企業会計へ移行したため、各項目の指標は前年度と比較し皆増となっている。
①経常収支比率98.33％
経常的収支比率は98.33%であり、水準値を達成できていない。維持管理経費を抑制し、使用料収入を安定的に確保する取り組みが必要である。
③流動比率45.19％
短期的な支払能力を示す値であり、類似団体の平均値を下回っている。これは企業債の償還金が多いためであり、より支払い能力を高めるため経営改善を図っていく必要がある。
④企業債残高対事業規模比率225.25％
下水道使用料に対する企業債残高の大きさは類似団体平均を下回り、規模に見合った借入がなされている。
⑤経費回収率80.35％
類似団体と比べ経費回収率平均値を上回っているが、回収すべき経費を使用料で賄えておらず、より一層の収入確保及び建設、維持管理経費の節減に努めることが必要である。
⑥汚水処理原価246.14円
汚水処理に要した1㎥あたり費用は、類似団体と比較し低い状況にある。
⑦施設利用率44.41％
類似団体と比較し平均値を下回っている。
⑧水洗化率99.85％　
類似団体と比較し平均値を上回っている。</t>
    <rPh sb="1" eb="3">
      <t>レイワ</t>
    </rPh>
    <rPh sb="4" eb="5">
      <t>ネン</t>
    </rPh>
    <rPh sb="9" eb="12">
      <t>クリハラシ</t>
    </rPh>
    <rPh sb="23" eb="27">
      <t>トクベツカイケイ</t>
    </rPh>
    <rPh sb="44" eb="46">
      <t>コウモク</t>
    </rPh>
    <rPh sb="54" eb="56">
      <t>ヒカク</t>
    </rPh>
    <rPh sb="290" eb="292">
      <t>シタマワ</t>
    </rPh>
    <rPh sb="325" eb="329">
      <t>ルイジダンタイ</t>
    </rPh>
    <rPh sb="330" eb="331">
      <t>クラ</t>
    </rPh>
    <rPh sb="332" eb="337">
      <t>ケイヒカイシュウリツ</t>
    </rPh>
    <rPh sb="337" eb="339">
      <t>ヘイキン</t>
    </rPh>
    <rPh sb="339" eb="340">
      <t>チ</t>
    </rPh>
    <rPh sb="341" eb="343">
      <t>ウワマワ</t>
    </rPh>
    <rPh sb="349" eb="351">
      <t>カイシュウ</t>
    </rPh>
    <rPh sb="354" eb="356">
      <t>ケイヒ</t>
    </rPh>
    <rPh sb="357" eb="360">
      <t>シヨウリョウ</t>
    </rPh>
    <rPh sb="361" eb="362">
      <t>マカナ</t>
    </rPh>
    <rPh sb="382" eb="386">
      <t>イジカンリ</t>
    </rPh>
    <rPh sb="386" eb="388">
      <t>ケイヒ</t>
    </rPh>
    <rPh sb="392" eb="393">
      <t>ツト</t>
    </rPh>
    <rPh sb="398" eb="400">
      <t>ヒツヨウ</t>
    </rPh>
    <rPh sb="418" eb="419">
      <t>エン</t>
    </rPh>
    <rPh sb="479" eb="480">
      <t>シタ</t>
    </rPh>
    <rPh sb="505" eb="507">
      <t>ヒカク</t>
    </rPh>
    <rPh sb="512" eb="513">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</si>
</sst>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5" fillId="0" borderId="0"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6C-4321-A6D9-7D2B6E9A16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6C-4321-A6D9-7D2B6E9A16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44.41</c:v>
                </c:pt>
              </c:numCache>
            </c:numRef>
          </c:val>
          <c:extLst>
            <c:ext xmlns:c16="http://schemas.microsoft.com/office/drawing/2014/chart" uri="{C3380CC4-5D6E-409C-BE32-E72D297353CC}">
              <c16:uniqueId val="{00000000-F19C-4428-9D21-96915B6768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F19C-4428-9D21-96915B6768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99.85</c:v>
                </c:pt>
              </c:numCache>
            </c:numRef>
          </c:val>
          <c:extLst>
            <c:ext xmlns:c16="http://schemas.microsoft.com/office/drawing/2014/chart" uri="{C3380CC4-5D6E-409C-BE32-E72D297353CC}">
              <c16:uniqueId val="{00000000-FEF6-4BF8-A813-7F347F7CDD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FEF6-4BF8-A813-7F347F7CDD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98.33</c:v>
                </c:pt>
              </c:numCache>
            </c:numRef>
          </c:val>
          <c:extLst>
            <c:ext xmlns:c16="http://schemas.microsoft.com/office/drawing/2014/chart" uri="{C3380CC4-5D6E-409C-BE32-E72D297353CC}">
              <c16:uniqueId val="{00000000-00E1-4BDF-98C5-55604083E4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00E1-4BDF-98C5-55604083E4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4.43</c:v>
                </c:pt>
              </c:numCache>
            </c:numRef>
          </c:val>
          <c:extLst>
            <c:ext xmlns:c16="http://schemas.microsoft.com/office/drawing/2014/chart" uri="{C3380CC4-5D6E-409C-BE32-E72D297353CC}">
              <c16:uniqueId val="{00000000-2D36-469C-8DDB-BE00A70E25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2D36-469C-8DDB-BE00A70E25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91-42E0-A54F-9849EB6AD2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91-42E0-A54F-9849EB6AD2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A1E-4508-A912-30A2115584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4A1E-4508-A912-30A2115584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45.19</c:v>
                </c:pt>
              </c:numCache>
            </c:numRef>
          </c:val>
          <c:extLst>
            <c:ext xmlns:c16="http://schemas.microsoft.com/office/drawing/2014/chart" uri="{C3380CC4-5D6E-409C-BE32-E72D297353CC}">
              <c16:uniqueId val="{00000000-AD7F-4AFB-9108-A8BAAAA2C6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AD7F-4AFB-9108-A8BAAAA2C6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225.25</c:v>
                </c:pt>
              </c:numCache>
            </c:numRef>
          </c:val>
          <c:extLst>
            <c:ext xmlns:c16="http://schemas.microsoft.com/office/drawing/2014/chart" uri="{C3380CC4-5D6E-409C-BE32-E72D297353CC}">
              <c16:uniqueId val="{00000000-6C28-49DA-8CDF-183E62DE3B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6C28-49DA-8CDF-183E62DE3B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80.349999999999994</c:v>
                </c:pt>
              </c:numCache>
            </c:numRef>
          </c:val>
          <c:extLst>
            <c:ext xmlns:c16="http://schemas.microsoft.com/office/drawing/2014/chart" uri="{C3380CC4-5D6E-409C-BE32-E72D297353CC}">
              <c16:uniqueId val="{00000000-D3BD-4414-BE1A-C5801C2265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D3BD-4414-BE1A-C5801C2265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246.14</c:v>
                </c:pt>
              </c:numCache>
            </c:numRef>
          </c:val>
          <c:extLst>
            <c:ext xmlns:c16="http://schemas.microsoft.com/office/drawing/2014/chart" uri="{C3380CC4-5D6E-409C-BE32-E72D297353CC}">
              <c16:uniqueId val="{00000000-D17D-49B0-974A-9D85313CAC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D17D-49B0-974A-9D85313CAC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栗原市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65811</v>
      </c>
      <c r="AM8" s="51"/>
      <c r="AN8" s="51"/>
      <c r="AO8" s="51"/>
      <c r="AP8" s="51"/>
      <c r="AQ8" s="51"/>
      <c r="AR8" s="51"/>
      <c r="AS8" s="51"/>
      <c r="AT8" s="46">
        <f>データ!T6</f>
        <v>804.97</v>
      </c>
      <c r="AU8" s="46"/>
      <c r="AV8" s="46"/>
      <c r="AW8" s="46"/>
      <c r="AX8" s="46"/>
      <c r="AY8" s="46"/>
      <c r="AZ8" s="46"/>
      <c r="BA8" s="46"/>
      <c r="BB8" s="46">
        <f>データ!U6</f>
        <v>81.760000000000005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43.74</v>
      </c>
      <c r="J10" s="46"/>
      <c r="K10" s="46"/>
      <c r="L10" s="46"/>
      <c r="M10" s="46"/>
      <c r="N10" s="46"/>
      <c r="O10" s="46"/>
      <c r="P10" s="46">
        <f>データ!P6</f>
        <v>12.02</v>
      </c>
      <c r="Q10" s="46"/>
      <c r="R10" s="46"/>
      <c r="S10" s="46"/>
      <c r="T10" s="46"/>
      <c r="U10" s="46"/>
      <c r="V10" s="46"/>
      <c r="W10" s="46">
        <f>データ!Q6</f>
        <v>100</v>
      </c>
      <c r="X10" s="46"/>
      <c r="Y10" s="46"/>
      <c r="Z10" s="46"/>
      <c r="AA10" s="46"/>
      <c r="AB10" s="46"/>
      <c r="AC10" s="46"/>
      <c r="AD10" s="51">
        <f>データ!R6</f>
        <v>4070</v>
      </c>
      <c r="AE10" s="51"/>
      <c r="AF10" s="51"/>
      <c r="AG10" s="51"/>
      <c r="AH10" s="51"/>
      <c r="AI10" s="51"/>
      <c r="AJ10" s="51"/>
      <c r="AK10" s="2"/>
      <c r="AL10" s="51">
        <f>データ!V6</f>
        <v>7866</v>
      </c>
      <c r="AM10" s="51"/>
      <c r="AN10" s="51"/>
      <c r="AO10" s="51"/>
      <c r="AP10" s="51"/>
      <c r="AQ10" s="51"/>
      <c r="AR10" s="51"/>
      <c r="AS10" s="51"/>
      <c r="AT10" s="46">
        <f>データ!W6</f>
        <v>0.79</v>
      </c>
      <c r="AU10" s="46"/>
      <c r="AV10" s="46"/>
      <c r="AW10" s="46"/>
      <c r="AX10" s="46"/>
      <c r="AY10" s="46"/>
      <c r="AZ10" s="46"/>
      <c r="BA10" s="46"/>
      <c r="BB10" s="46">
        <f>データ!X6</f>
        <v>9956.9599999999991</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77" t="s">
        <v>26</v>
      </c>
      <c r="BM14" s="78"/>
      <c r="BN14" s="78"/>
      <c r="BO14" s="78"/>
      <c r="BP14" s="78"/>
      <c r="BQ14" s="78"/>
      <c r="BR14" s="78"/>
      <c r="BS14" s="78"/>
      <c r="BT14" s="78"/>
      <c r="BU14" s="78"/>
      <c r="BV14" s="78"/>
      <c r="BW14" s="78"/>
      <c r="BX14" s="78"/>
      <c r="BY14" s="78"/>
      <c r="BZ14" s="79"/>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80"/>
      <c r="BM15" s="81"/>
      <c r="BN15" s="81"/>
      <c r="BO15" s="81"/>
      <c r="BP15" s="81"/>
      <c r="BQ15" s="81"/>
      <c r="BR15" s="81"/>
      <c r="BS15" s="81"/>
      <c r="BT15" s="81"/>
      <c r="BU15" s="81"/>
      <c r="BV15" s="81"/>
      <c r="BW15" s="81"/>
      <c r="BX15" s="81"/>
      <c r="BY15" s="81"/>
      <c r="BZ15" s="8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69"/>
      <c r="BN66" s="69"/>
      <c r="BO66" s="69"/>
      <c r="BP66" s="69"/>
      <c r="BQ66" s="69"/>
      <c r="BR66" s="69"/>
      <c r="BS66" s="69"/>
      <c r="BT66" s="69"/>
      <c r="BU66" s="69"/>
      <c r="BV66" s="69"/>
      <c r="BW66" s="69"/>
      <c r="BX66" s="69"/>
      <c r="BY66" s="69"/>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69"/>
      <c r="BN67" s="69"/>
      <c r="BO67" s="69"/>
      <c r="BP67" s="69"/>
      <c r="BQ67" s="69"/>
      <c r="BR67" s="69"/>
      <c r="BS67" s="69"/>
      <c r="BT67" s="69"/>
      <c r="BU67" s="69"/>
      <c r="BV67" s="69"/>
      <c r="BW67" s="69"/>
      <c r="BX67" s="69"/>
      <c r="BY67" s="69"/>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69"/>
      <c r="BN68" s="69"/>
      <c r="BO68" s="69"/>
      <c r="BP68" s="69"/>
      <c r="BQ68" s="69"/>
      <c r="BR68" s="69"/>
      <c r="BS68" s="69"/>
      <c r="BT68" s="69"/>
      <c r="BU68" s="69"/>
      <c r="BV68" s="69"/>
      <c r="BW68" s="69"/>
      <c r="BX68" s="69"/>
      <c r="BY68" s="69"/>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69"/>
      <c r="BN69" s="69"/>
      <c r="BO69" s="69"/>
      <c r="BP69" s="69"/>
      <c r="BQ69" s="69"/>
      <c r="BR69" s="69"/>
      <c r="BS69" s="69"/>
      <c r="BT69" s="69"/>
      <c r="BU69" s="69"/>
      <c r="BV69" s="69"/>
      <c r="BW69" s="69"/>
      <c r="BX69" s="69"/>
      <c r="BY69" s="69"/>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69"/>
      <c r="BN70" s="69"/>
      <c r="BO70" s="69"/>
      <c r="BP70" s="69"/>
      <c r="BQ70" s="69"/>
      <c r="BR70" s="69"/>
      <c r="BS70" s="69"/>
      <c r="BT70" s="69"/>
      <c r="BU70" s="69"/>
      <c r="BV70" s="69"/>
      <c r="BW70" s="69"/>
      <c r="BX70" s="69"/>
      <c r="BY70" s="69"/>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69"/>
      <c r="BN71" s="69"/>
      <c r="BO71" s="69"/>
      <c r="BP71" s="69"/>
      <c r="BQ71" s="69"/>
      <c r="BR71" s="69"/>
      <c r="BS71" s="69"/>
      <c r="BT71" s="69"/>
      <c r="BU71" s="69"/>
      <c r="BV71" s="69"/>
      <c r="BW71" s="69"/>
      <c r="BX71" s="69"/>
      <c r="BY71" s="69"/>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69"/>
      <c r="BN72" s="69"/>
      <c r="BO72" s="69"/>
      <c r="BP72" s="69"/>
      <c r="BQ72" s="69"/>
      <c r="BR72" s="69"/>
      <c r="BS72" s="69"/>
      <c r="BT72" s="69"/>
      <c r="BU72" s="69"/>
      <c r="BV72" s="69"/>
      <c r="BW72" s="69"/>
      <c r="BX72" s="69"/>
      <c r="BY72" s="69"/>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69"/>
      <c r="BN73" s="69"/>
      <c r="BO73" s="69"/>
      <c r="BP73" s="69"/>
      <c r="BQ73" s="69"/>
      <c r="BR73" s="69"/>
      <c r="BS73" s="69"/>
      <c r="BT73" s="69"/>
      <c r="BU73" s="69"/>
      <c r="BV73" s="69"/>
      <c r="BW73" s="69"/>
      <c r="BX73" s="69"/>
      <c r="BY73" s="69"/>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69"/>
      <c r="BN74" s="69"/>
      <c r="BO74" s="69"/>
      <c r="BP74" s="69"/>
      <c r="BQ74" s="69"/>
      <c r="BR74" s="69"/>
      <c r="BS74" s="69"/>
      <c r="BT74" s="69"/>
      <c r="BU74" s="69"/>
      <c r="BV74" s="69"/>
      <c r="BW74" s="69"/>
      <c r="BX74" s="69"/>
      <c r="BY74" s="69"/>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69"/>
      <c r="BN75" s="69"/>
      <c r="BO75" s="69"/>
      <c r="BP75" s="69"/>
      <c r="BQ75" s="69"/>
      <c r="BR75" s="69"/>
      <c r="BS75" s="69"/>
      <c r="BT75" s="69"/>
      <c r="BU75" s="69"/>
      <c r="BV75" s="69"/>
      <c r="BW75" s="69"/>
      <c r="BX75" s="69"/>
      <c r="BY75" s="69"/>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69"/>
      <c r="BN76" s="69"/>
      <c r="BO76" s="69"/>
      <c r="BP76" s="69"/>
      <c r="BQ76" s="69"/>
      <c r="BR76" s="69"/>
      <c r="BS76" s="69"/>
      <c r="BT76" s="69"/>
      <c r="BU76" s="69"/>
      <c r="BV76" s="69"/>
      <c r="BW76" s="69"/>
      <c r="BX76" s="69"/>
      <c r="BY76" s="69"/>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69"/>
      <c r="BN77" s="69"/>
      <c r="BO77" s="69"/>
      <c r="BP77" s="69"/>
      <c r="BQ77" s="69"/>
      <c r="BR77" s="69"/>
      <c r="BS77" s="69"/>
      <c r="BT77" s="69"/>
      <c r="BU77" s="69"/>
      <c r="BV77" s="69"/>
      <c r="BW77" s="69"/>
      <c r="BX77" s="69"/>
      <c r="BY77" s="69"/>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69"/>
      <c r="BN78" s="69"/>
      <c r="BO78" s="69"/>
      <c r="BP78" s="69"/>
      <c r="BQ78" s="69"/>
      <c r="BR78" s="69"/>
      <c r="BS78" s="69"/>
      <c r="BT78" s="69"/>
      <c r="BU78" s="69"/>
      <c r="BV78" s="69"/>
      <c r="BW78" s="69"/>
      <c r="BX78" s="69"/>
      <c r="BY78" s="69"/>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69"/>
      <c r="BN79" s="69"/>
      <c r="BO79" s="69"/>
      <c r="BP79" s="69"/>
      <c r="BQ79" s="69"/>
      <c r="BR79" s="69"/>
      <c r="BS79" s="69"/>
      <c r="BT79" s="69"/>
      <c r="BU79" s="69"/>
      <c r="BV79" s="69"/>
      <c r="BW79" s="69"/>
      <c r="BX79" s="69"/>
      <c r="BY79" s="69"/>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69"/>
      <c r="BN80" s="69"/>
      <c r="BO80" s="69"/>
      <c r="BP80" s="69"/>
      <c r="BQ80" s="69"/>
      <c r="BR80" s="69"/>
      <c r="BS80" s="69"/>
      <c r="BT80" s="69"/>
      <c r="BU80" s="69"/>
      <c r="BV80" s="69"/>
      <c r="BW80" s="69"/>
      <c r="BX80" s="69"/>
      <c r="BY80" s="69"/>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69"/>
      <c r="BN81" s="69"/>
      <c r="BO81" s="69"/>
      <c r="BP81" s="69"/>
      <c r="BQ81" s="69"/>
      <c r="BR81" s="69"/>
      <c r="BS81" s="69"/>
      <c r="BT81" s="69"/>
      <c r="BU81" s="69"/>
      <c r="BV81" s="69"/>
      <c r="BW81" s="69"/>
      <c r="BX81" s="69"/>
      <c r="BY81" s="69"/>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3b+s8NKZDtsqbCl+xJllxF0SfKD4tVwVcNogZawZszOxXruostslP5lSSBWErxlGRmK6JiHomnVQVHH+KFXD2w==" saltValue="YJFagXm7A/Jpb04K7FzI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55</v>
      </c>
      <c r="B4" s="30"/>
      <c r="C4" s="30"/>
      <c r="D4" s="30"/>
      <c r="E4" s="30"/>
      <c r="F4" s="30"/>
      <c r="G4" s="30"/>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42137</v>
      </c>
      <c r="D6" s="33">
        <f t="shared" si="3"/>
        <v>46</v>
      </c>
      <c r="E6" s="33">
        <f t="shared" si="3"/>
        <v>18</v>
      </c>
      <c r="F6" s="33">
        <f t="shared" si="3"/>
        <v>0</v>
      </c>
      <c r="G6" s="33">
        <f t="shared" si="3"/>
        <v>0</v>
      </c>
      <c r="H6" s="33" t="str">
        <f t="shared" si="3"/>
        <v>宮城県　栗原市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43.74</v>
      </c>
      <c r="P6" s="34">
        <f t="shared" si="3"/>
        <v>12.02</v>
      </c>
      <c r="Q6" s="34">
        <f t="shared" si="3"/>
        <v>100</v>
      </c>
      <c r="R6" s="34">
        <f t="shared" si="3"/>
        <v>4070</v>
      </c>
      <c r="S6" s="34">
        <f t="shared" si="3"/>
        <v>65811</v>
      </c>
      <c r="T6" s="34">
        <f t="shared" si="3"/>
        <v>804.97</v>
      </c>
      <c r="U6" s="34">
        <f t="shared" si="3"/>
        <v>81.760000000000005</v>
      </c>
      <c r="V6" s="34">
        <f t="shared" si="3"/>
        <v>7866</v>
      </c>
      <c r="W6" s="34">
        <f t="shared" si="3"/>
        <v>0.79</v>
      </c>
      <c r="X6" s="34">
        <f t="shared" si="3"/>
        <v>9956.9599999999991</v>
      </c>
      <c r="Y6" s="35" t="str">
        <f>IF(Y7="",NA(),Y7)</f>
        <v>-</v>
      </c>
      <c r="Z6" s="35" t="str">
        <f t="shared" ref="Z6:AH6" si="4">IF(Z7="",NA(),Z7)</f>
        <v>-</v>
      </c>
      <c r="AA6" s="35" t="str">
        <f t="shared" si="4"/>
        <v>-</v>
      </c>
      <c r="AB6" s="35" t="str">
        <f t="shared" si="4"/>
        <v>-</v>
      </c>
      <c r="AC6" s="35">
        <f t="shared" si="4"/>
        <v>98.33</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45.19</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225.25</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80.349999999999994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246.14</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44.41</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99.85</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4.43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42137</v>
      </c>
      <c r="D7" s="37">
        <v>46</v>
      </c>
      <c r="E7" s="37">
        <v>18</v>
      </c>
      <c r="F7" s="37">
        <v>0</v>
      </c>
      <c r="G7" s="37">
        <v>0</v>
      </c>
      <c r="H7" s="37" t="s">
        <v>96</v>
      </c>
      <c r="I7" s="37" t="s">
        <v>97</v>
      </c>
      <c r="J7" s="37" t="s">
        <v>98</v>
      </c>
      <c r="K7" s="37" t="s">
        <v>99</v>
      </c>
      <c r="L7" s="37" t="s">
        <v>100</v>
      </c>
      <c r="M7" s="37" t="s">
        <v>101</v>
      </c>
      <c r="N7" s="38" t="s">
        <v>102</v>
      </c>
      <c r="O7" s="38">
        <v>43.74</v>
      </c>
      <c r="P7" s="38">
        <v>12.02</v>
      </c>
      <c r="Q7" s="38">
        <v>100</v>
      </c>
      <c r="R7" s="38">
        <v>4070</v>
      </c>
      <c r="S7" s="38">
        <v>65811</v>
      </c>
      <c r="T7" s="38">
        <v>804.97</v>
      </c>
      <c r="U7" s="38">
        <v>81.760000000000005</v>
      </c>
      <c r="V7" s="38">
        <v>7866</v>
      </c>
      <c r="W7" s="38">
        <v>0.79</v>
      </c>
      <c r="X7" s="38">
        <v>9956.9599999999991</v>
      </c>
      <c r="Y7" s="38" t="s">
        <v>102</v>
      </c>
      <c r="Z7" s="38" t="s">
        <v>102</v>
      </c>
      <c r="AA7" s="38" t="s">
        <v>102</v>
      </c>
      <c r="AB7" s="38" t="s">
        <v>102</v>
      </c>
      <c r="AC7" s="38">
        <v>98.33</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45.19</v>
      </c>
      <c r="AZ7" s="38" t="s">
        <v>102</v>
      </c>
      <c r="BA7" s="38" t="s">
        <v>102</v>
      </c>
      <c r="BB7" s="38" t="s">
        <v>102</v>
      </c>
      <c r="BC7" s="38" t="s">
        <v>102</v>
      </c>
      <c r="BD7" s="38">
        <v>100.47</v>
      </c>
      <c r="BE7" s="38">
        <v>106.38</v>
      </c>
      <c r="BF7" s="38" t="s">
        <v>102</v>
      </c>
      <c r="BG7" s="38" t="s">
        <v>102</v>
      </c>
      <c r="BH7" s="38" t="s">
        <v>102</v>
      </c>
      <c r="BI7" s="38" t="s">
        <v>102</v>
      </c>
      <c r="BJ7" s="38">
        <v>225.25</v>
      </c>
      <c r="BK7" s="38" t="s">
        <v>102</v>
      </c>
      <c r="BL7" s="38" t="s">
        <v>102</v>
      </c>
      <c r="BM7" s="38" t="s">
        <v>102</v>
      </c>
      <c r="BN7" s="38" t="s">
        <v>102</v>
      </c>
      <c r="BO7" s="38">
        <v>294.27</v>
      </c>
      <c r="BP7" s="38">
        <v>314.13</v>
      </c>
      <c r="BQ7" s="38" t="s">
        <v>102</v>
      </c>
      <c r="BR7" s="38" t="s">
        <v>102</v>
      </c>
      <c r="BS7" s="38" t="s">
        <v>102</v>
      </c>
      <c r="BT7" s="38" t="s">
        <v>102</v>
      </c>
      <c r="BU7" s="38">
        <v>80.349999999999994</v>
      </c>
      <c r="BV7" s="38" t="s">
        <v>102</v>
      </c>
      <c r="BW7" s="38" t="s">
        <v>102</v>
      </c>
      <c r="BX7" s="38" t="s">
        <v>102</v>
      </c>
      <c r="BY7" s="38" t="s">
        <v>102</v>
      </c>
      <c r="BZ7" s="38">
        <v>60.59</v>
      </c>
      <c r="CA7" s="38">
        <v>58.42</v>
      </c>
      <c r="CB7" s="38" t="s">
        <v>102</v>
      </c>
      <c r="CC7" s="38" t="s">
        <v>102</v>
      </c>
      <c r="CD7" s="38" t="s">
        <v>102</v>
      </c>
      <c r="CE7" s="38" t="s">
        <v>102</v>
      </c>
      <c r="CF7" s="38">
        <v>246.14</v>
      </c>
      <c r="CG7" s="38" t="s">
        <v>102</v>
      </c>
      <c r="CH7" s="38" t="s">
        <v>102</v>
      </c>
      <c r="CI7" s="38" t="s">
        <v>102</v>
      </c>
      <c r="CJ7" s="38" t="s">
        <v>102</v>
      </c>
      <c r="CK7" s="38">
        <v>280.23</v>
      </c>
      <c r="CL7" s="38">
        <v>282.27999999999997</v>
      </c>
      <c r="CM7" s="38" t="s">
        <v>102</v>
      </c>
      <c r="CN7" s="38" t="s">
        <v>102</v>
      </c>
      <c r="CO7" s="38" t="s">
        <v>102</v>
      </c>
      <c r="CP7" s="38" t="s">
        <v>102</v>
      </c>
      <c r="CQ7" s="38">
        <v>44.41</v>
      </c>
      <c r="CR7" s="38" t="s">
        <v>102</v>
      </c>
      <c r="CS7" s="38" t="s">
        <v>102</v>
      </c>
      <c r="CT7" s="38" t="s">
        <v>102</v>
      </c>
      <c r="CU7" s="38" t="s">
        <v>102</v>
      </c>
      <c r="CV7" s="38">
        <v>58.19</v>
      </c>
      <c r="CW7" s="38">
        <v>57.83</v>
      </c>
      <c r="CX7" s="38" t="s">
        <v>102</v>
      </c>
      <c r="CY7" s="38" t="s">
        <v>102</v>
      </c>
      <c r="CZ7" s="38" t="s">
        <v>102</v>
      </c>
      <c r="DA7" s="38" t="s">
        <v>102</v>
      </c>
      <c r="DB7" s="38">
        <v>99.85</v>
      </c>
      <c r="DC7" s="38" t="s">
        <v>102</v>
      </c>
      <c r="DD7" s="38" t="s">
        <v>102</v>
      </c>
      <c r="DE7" s="38" t="s">
        <v>102</v>
      </c>
      <c r="DF7" s="38" t="s">
        <v>102</v>
      </c>
      <c r="DG7" s="38">
        <v>87.8</v>
      </c>
      <c r="DH7" s="38">
        <v>77.67</v>
      </c>
      <c r="DI7" s="38" t="s">
        <v>102</v>
      </c>
      <c r="DJ7" s="38" t="s">
        <v>102</v>
      </c>
      <c r="DK7" s="38" t="s">
        <v>102</v>
      </c>
      <c r="DL7" s="38" t="s">
        <v>102</v>
      </c>
      <c r="DM7" s="38">
        <v>4.43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2022-02-07T01:04:18Z</cp:lastPrinted>
  <dcterms:created xsi:type="dcterms:W3CDTF">2021-12-03T07:38:25Z</dcterms:created>
  <dcterms:modified xsi:type="dcterms:W3CDTF">2022-02-07T01:04:19Z</dcterms:modified>
  <cp:category/>
</cp:coreProperties>
</file>