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3\24_【宮城県市町村課】公営企業に係る経営比較分析表（令和２年度決算）の分析等について(依頼）\02_回答\"/>
    </mc:Choice>
  </mc:AlternateContent>
  <workbookProtection workbookAlgorithmName="SHA-512" workbookHashValue="i9chucoL1fgPCpF2z1sXB9/mI6HsYHVudtaT4gCrZENZ02wUjRm7i6ReDyazlBv1MKtA51nEmyf/+xEg5+G9RQ==" workbookSaltValue="GNnMoUKOPdR69/2PjdbM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<sst xmlns="http://schemas.openxmlformats.org/spreadsheetml/2006/main" count="319" uniqueCount="119">
  <si>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</si>
  <si>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</si>
  <si>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</si>
  <si>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</si>
  <si>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</si>
  <si>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</si>
  <si>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</si>
  <si>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</si>
  <si>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</si>
  <si>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</si>
  <si>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</si>
  <si>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</si>
  <si>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</si>
  <si>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</si>
  <si>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</si>
  <si>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</si>
  <si>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</si>
  <si>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</si>
  <si>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</si>
  <si>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</si>
  <si>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</si>
  <si>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</si>
  <si>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</si>
  <si>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</si>
  <si>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</si>
  <si>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</si>
  <si>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</si>
  <si>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</si>
  <si>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</si>
  <si>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</si>
  <si>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</si>
  <si>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</si>
  <si>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</si>
  <si>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</si>
  <si>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</si>
  <si>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</si>
  <si>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</si>
  <si>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</si>
  <si>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</si>
  <si>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</si>
  <si>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</si>
  <si>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</si>
  <si>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</si>
  <si>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</si>
  <si>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</si>
  <si>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</si>
  <si>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</si>
  <si>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</si>
  <si>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</si>
  <si>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</si>
  <si>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</si>
  <si>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</si>
  <si>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</si>
  <si>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</si>
  <si>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</si>
  <si>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</si>
  <si>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</si>
  <si>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</si>
  <si>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</si>
  <si>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</si>
  <si>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</si>
  <si>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</si>
  <si>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</si>
  <si>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</si>
  <si>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</si>
  <si>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</si>
  <si>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</si>
  <si>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</si>
  <si>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</si>
  <si>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</si>
  <si>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</si>
  <si>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</si>
  <si>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</si>
  <si>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</si>
  <si>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</si>
  <si>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</si>
  <si>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</si>
  <si>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</si>
  <si>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</si>
  <si>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</si>
  <si>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</si>
  <si>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</si>
  <si>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</si>
  <si>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</si>
  <si>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</si>
  <si>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</si>
  <si>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</si>
  <si>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</si>
  <si>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</si>
  <si>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</si>
  <si>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</si>
  <si>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</si>
  <si>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</si>
  <si>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</si>
  <si>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</si>
  <si>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</si>
  <si>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</si>
  <si>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</si>
  <si>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</si>
  <si>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</si>
  <si>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</si>
  <si>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</si>
  <si>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</si>
  <si>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</si>
  <si>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</si>
  <si>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</si>
  <si>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</si>
  <si>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</si>
  <si>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</si>
  <si>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</si>
  <si>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</si>
  <si>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</si>
  <si>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</si>
  <si>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</si>
  <si>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</si>
  <si>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</si>
  <si>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供用開始から30年となり、一部地区の公共下水道への移管を行った。
　今後策定予定のストックマネジメントの手法を活用した調査・修繕・更新の長寿命化事業への取り組みを進めていきたい。</t>
    <rPh sb="1" eb="3">
      <t>キョウヨウ</t>
    </rPh>
    <rPh sb="3" eb="5">
      <t>カイシ</t>
    </rPh>
    <rPh sb="9" eb="10">
      <t>ネン</t>
    </rPh>
    <rPh sb="14" eb="16">
      <t>イチブ</t>
    </rPh>
    <rPh sb="16" eb="18">
      <t>チク</t>
    </rPh>
    <rPh sb="19" eb="21">
      <t>コウキョウ</t>
    </rPh>
    <rPh sb="21" eb="24">
      <t>ゲスイドウ</t>
    </rPh>
    <rPh sb="26" eb="28">
      <t>イカン</t>
    </rPh>
    <rPh sb="29" eb="30">
      <t>オコナ</t>
    </rPh>
    <rPh sb="35" eb="37">
      <t>コンゴ</t>
    </rPh>
    <rPh sb="37" eb="39">
      <t>サクテイ</t>
    </rPh>
    <rPh sb="39" eb="41">
      <t>ヨテイ</t>
    </rPh>
    <rPh sb="53" eb="55">
      <t>シュホウ</t>
    </rPh>
    <rPh sb="56" eb="58">
      <t>カツヨウ</t>
    </rPh>
    <rPh sb="60" eb="62">
      <t>チョウサ</t>
    </rPh>
    <rPh sb="63" eb="65">
      <t>シュウゼン</t>
    </rPh>
    <rPh sb="66" eb="68">
      <t>コウシン</t>
    </rPh>
    <rPh sb="69" eb="73">
      <t>チョウジュミョウカ</t>
    </rPh>
    <rPh sb="73" eb="75">
      <t>ジギョウ</t>
    </rPh>
    <rPh sb="77" eb="78">
      <t>ト</t>
    </rPh>
    <rPh sb="79" eb="80">
      <t>ク</t>
    </rPh>
    <rPh sb="82" eb="83">
      <t>スス</t>
    </rPh>
    <phoneticPr fontId="4"/>
  </si>
  <si>
    <t>　人口密度が高い一部地域が公共下水道に変更となり、全ての項目において、良好とはいえない数値となっている。将来的には公共下水道への接続可能な地域については、順次変更する計画としている。
　経常収支比率、累積欠損金比率については、単年度収支の赤字を示していることから、更なる収益の確保と維持管理経費の削減に努める必要がある。
　流動比率及び経費回収率、施設利用率、水洗化率については、人口密度が高い一部地域が公共下水道に変更となり、使用料が減少したため、類似団体を下回っている。
　汚水処理原価については、地理的要因等により、建設コストの増が考えられ、一部地区が公共下水道に変更となったため使用料が減少し、類似団体より高い水準となっており、今後は維持管理経費の削減を検討していく必要がある。</t>
    <rPh sb="1" eb="3">
      <t>ジンコウ</t>
    </rPh>
    <rPh sb="3" eb="5">
      <t>ミツド</t>
    </rPh>
    <rPh sb="6" eb="7">
      <t>タカ</t>
    </rPh>
    <rPh sb="8" eb="10">
      <t>イチブ</t>
    </rPh>
    <rPh sb="10" eb="12">
      <t>チイキ</t>
    </rPh>
    <rPh sb="13" eb="15">
      <t>コウキョウ</t>
    </rPh>
    <rPh sb="15" eb="18">
      <t>ゲスイドウ</t>
    </rPh>
    <rPh sb="19" eb="21">
      <t>ヘンコウ</t>
    </rPh>
    <rPh sb="25" eb="26">
      <t>スベ</t>
    </rPh>
    <rPh sb="28" eb="30">
      <t>コウモク</t>
    </rPh>
    <rPh sb="35" eb="37">
      <t>リョウコウ</t>
    </rPh>
    <rPh sb="43" eb="45">
      <t>スウチ</t>
    </rPh>
    <rPh sb="52" eb="55">
      <t>ショウライテキ</t>
    </rPh>
    <rPh sb="57" eb="59">
      <t>コウキョウ</t>
    </rPh>
    <rPh sb="59" eb="62">
      <t>ゲスイドウ</t>
    </rPh>
    <rPh sb="64" eb="66">
      <t>セツゾク</t>
    </rPh>
    <rPh sb="66" eb="68">
      <t>カノウ</t>
    </rPh>
    <rPh sb="69" eb="71">
      <t>チイキ</t>
    </rPh>
    <rPh sb="77" eb="79">
      <t>ジュンジ</t>
    </rPh>
    <rPh sb="79" eb="81">
      <t>ヘンコウ</t>
    </rPh>
    <rPh sb="83" eb="85">
      <t>ケイカク</t>
    </rPh>
    <rPh sb="93" eb="95">
      <t>ケイジョウ</t>
    </rPh>
    <rPh sb="95" eb="97">
      <t>シュウシ</t>
    </rPh>
    <rPh sb="97" eb="99">
      <t>ヒリツ</t>
    </rPh>
    <rPh sb="100" eb="102">
      <t>ルイセキ</t>
    </rPh>
    <rPh sb="102" eb="104">
      <t>ケッソン</t>
    </rPh>
    <rPh sb="104" eb="105">
      <t>キン</t>
    </rPh>
    <rPh sb="105" eb="107">
      <t>ヒリツ</t>
    </rPh>
    <rPh sb="113" eb="116">
      <t>タンネンド</t>
    </rPh>
    <rPh sb="116" eb="118">
      <t>シュウシ</t>
    </rPh>
    <rPh sb="119" eb="121">
      <t>アカジ</t>
    </rPh>
    <rPh sb="122" eb="123">
      <t>シメ</t>
    </rPh>
    <rPh sb="132" eb="133">
      <t>サラ</t>
    </rPh>
    <rPh sb="135" eb="137">
      <t>シュウエキ</t>
    </rPh>
    <rPh sb="138" eb="140">
      <t>カクホ</t>
    </rPh>
    <rPh sb="141" eb="143">
      <t>イジ</t>
    </rPh>
    <rPh sb="143" eb="145">
      <t>カンリ</t>
    </rPh>
    <rPh sb="145" eb="147">
      <t>ケイヒ</t>
    </rPh>
    <rPh sb="148" eb="150">
      <t>サクゲン</t>
    </rPh>
    <rPh sb="151" eb="152">
      <t>ツト</t>
    </rPh>
    <rPh sb="154" eb="156">
      <t>ヒツヨウ</t>
    </rPh>
    <rPh sb="166" eb="167">
      <t>オヨ</t>
    </rPh>
    <rPh sb="168" eb="170">
      <t>ケイヒ</t>
    </rPh>
    <rPh sb="170" eb="172">
      <t>カイシュウ</t>
    </rPh>
    <rPh sb="172" eb="173">
      <t>リツ</t>
    </rPh>
    <rPh sb="174" eb="176">
      <t>シセツ</t>
    </rPh>
    <rPh sb="176" eb="179">
      <t>リヨウリツ</t>
    </rPh>
    <rPh sb="180" eb="183">
      <t>スイセンカ</t>
    </rPh>
    <rPh sb="183" eb="184">
      <t>リツ</t>
    </rPh>
    <rPh sb="190" eb="192">
      <t>ジンコウ</t>
    </rPh>
    <rPh sb="192" eb="194">
      <t>ミツド</t>
    </rPh>
    <rPh sb="195" eb="196">
      <t>タカ</t>
    </rPh>
    <rPh sb="197" eb="199">
      <t>イチブ</t>
    </rPh>
    <rPh sb="199" eb="201">
      <t>チイキ</t>
    </rPh>
    <rPh sb="202" eb="204">
      <t>コウキョウ</t>
    </rPh>
    <rPh sb="204" eb="207">
      <t>ゲスイドウ</t>
    </rPh>
    <rPh sb="208" eb="210">
      <t>ヘンコウ</t>
    </rPh>
    <rPh sb="214" eb="217">
      <t>シヨウリョウ</t>
    </rPh>
    <rPh sb="218" eb="220">
      <t>ゲンショウ</t>
    </rPh>
    <rPh sb="225" eb="227">
      <t>ルイジ</t>
    </rPh>
    <rPh sb="227" eb="229">
      <t>ダンタイ</t>
    </rPh>
    <rPh sb="230" eb="232">
      <t>シタマワ</t>
    </rPh>
    <rPh sb="301" eb="303">
      <t>ルイジ</t>
    </rPh>
    <rPh sb="303" eb="305">
      <t>ダンタイ</t>
    </rPh>
    <rPh sb="307" eb="308">
      <t>タカ</t>
    </rPh>
    <rPh sb="309" eb="311">
      <t>スイジュン</t>
    </rPh>
    <rPh sb="318" eb="320">
      <t>コンゴ</t>
    </rPh>
    <rPh sb="321" eb="323">
      <t>イジ</t>
    </rPh>
    <rPh sb="323" eb="325">
      <t>カンリ</t>
    </rPh>
    <rPh sb="325" eb="327">
      <t>ケイヒ</t>
    </rPh>
    <rPh sb="328" eb="330">
      <t>サクゲン</t>
    </rPh>
    <rPh sb="331" eb="333">
      <t>ケントウ</t>
    </rPh>
    <rPh sb="337" eb="339">
      <t>ヒツヨウ</t>
    </rPh>
    <phoneticPr fontId="4"/>
  </si>
  <si>
    <t>　今後、施設の老朽化に伴う修繕費用の増加や人口減少による料金収入の増加が難しいことにより、経営環境が厳しさを増していくことから、今後見直しを予定している経営戦略に基づく徹底した経営健全化や今後策定予定のストックマネジメントにより計画的に施設の長寿命化を図っていかなければならない。
　また、公営企業会計の導入により、経理内容の明確化が図られることから、汚水処理原価に係る使用料の適正な水準を見定め、経営の安定化に努めるほか、復旧・復興（雨水事業）により増大した施設を含め、効率的な施設の維持管理を進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コンゴ</t>
    </rPh>
    <rPh sb="66" eb="68">
      <t>ミナオ</t>
    </rPh>
    <rPh sb="70" eb="72">
      <t>ヨテイ</t>
    </rPh>
    <rPh sb="76" eb="78">
      <t>ケイエイ</t>
    </rPh>
    <rPh sb="78" eb="80">
      <t>センリャク</t>
    </rPh>
    <rPh sb="81" eb="82">
      <t>モト</t>
    </rPh>
    <rPh sb="84" eb="86">
      <t>テッテイ</t>
    </rPh>
    <rPh sb="88" eb="90">
      <t>ケイエイ</t>
    </rPh>
    <rPh sb="90" eb="93">
      <t>ケンゼンカ</t>
    </rPh>
    <rPh sb="94" eb="96">
      <t>コンゴ</t>
    </rPh>
    <rPh sb="96" eb="98">
      <t>サクテイ</t>
    </rPh>
    <rPh sb="98" eb="100">
      <t>ヨテイ</t>
    </rPh>
    <rPh sb="114" eb="117">
      <t>ケイカクテキ</t>
    </rPh>
    <rPh sb="118" eb="120">
      <t>シセツ</t>
    </rPh>
    <rPh sb="121" eb="125">
      <t>チョウジュミョウカ</t>
    </rPh>
    <rPh sb="126" eb="12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</si>
</sst>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EB-4471-A70F-D56D045B8E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29EB-4471-A70F-D56D045B8E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47.48</c:v>
                </c:pt>
              </c:numCache>
            </c:numRef>
          </c:val>
          <c:extLst>
            <c:ext xmlns:c16="http://schemas.microsoft.com/office/drawing/2014/chart" uri="{C3380CC4-5D6E-409C-BE32-E72D297353CC}">
              <c16:uniqueId val="{00000000-3812-47DD-A500-A50403E7D9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3812-47DD-A500-A50403E7D9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74.010000000000005</c:v>
                </c:pt>
              </c:numCache>
            </c:numRef>
          </c:val>
          <c:extLst>
            <c:ext xmlns:c16="http://schemas.microsoft.com/office/drawing/2014/chart" uri="{C3380CC4-5D6E-409C-BE32-E72D297353CC}">
              <c16:uniqueId val="{00000000-6D85-4637-BD42-6E2175B446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D85-4637-BD42-6E2175B446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98.59</c:v>
                </c:pt>
              </c:numCache>
            </c:numRef>
          </c:val>
          <c:extLst>
            <c:ext xmlns:c16="http://schemas.microsoft.com/office/drawing/2014/chart" uri="{C3380CC4-5D6E-409C-BE32-E72D297353CC}">
              <c16:uniqueId val="{00000000-CDA2-4E3B-A477-CE04E9FF45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CDA2-4E3B-A477-CE04E9FF45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3.69</c:v>
                </c:pt>
              </c:numCache>
            </c:numRef>
          </c:val>
          <c:extLst>
            <c:ext xmlns:c16="http://schemas.microsoft.com/office/drawing/2014/chart" uri="{C3380CC4-5D6E-409C-BE32-E72D297353CC}">
              <c16:uniqueId val="{00000000-A997-4372-A0C4-855ED38F2E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997-4372-A0C4-855ED38F2E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D6-49D8-9C97-41F5A21D62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0D6-49D8-9C97-41F5A21D62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13.99</c:v>
                </c:pt>
              </c:numCache>
            </c:numRef>
          </c:val>
          <c:extLst>
            <c:ext xmlns:c16="http://schemas.microsoft.com/office/drawing/2014/chart" uri="{C3380CC4-5D6E-409C-BE32-E72D297353CC}">
              <c16:uniqueId val="{00000000-01CD-46E3-9E22-7FF14322F5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1CD-46E3-9E22-7FF14322F5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2.81</c:v>
                </c:pt>
              </c:numCache>
            </c:numRef>
          </c:val>
          <c:extLst>
            <c:ext xmlns:c16="http://schemas.microsoft.com/office/drawing/2014/chart" uri="{C3380CC4-5D6E-409C-BE32-E72D297353CC}">
              <c16:uniqueId val="{00000000-711A-44D3-8F27-5A272F9239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11A-44D3-8F27-5A272F9239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47-4E0C-8DCA-41B15A57C3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B447-4E0C-8DCA-41B15A57C3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51.3</c:v>
                </c:pt>
              </c:numCache>
            </c:numRef>
          </c:val>
          <c:extLst>
            <c:ext xmlns:c16="http://schemas.microsoft.com/office/drawing/2014/chart" uri="{C3380CC4-5D6E-409C-BE32-E72D297353CC}">
              <c16:uniqueId val="{00000000-B99C-421C-B4DE-7766A8D6EE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99C-421C-B4DE-7766A8D6EE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342.19</c:v>
                </c:pt>
              </c:numCache>
            </c:numRef>
          </c:val>
          <c:extLst>
            <c:ext xmlns:c16="http://schemas.microsoft.com/office/drawing/2014/chart" uri="{C3380CC4-5D6E-409C-BE32-E72D297353CC}">
              <c16:uniqueId val="{00000000-F614-40D1-9610-8C4DDB2CE3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614-40D1-9610-8C4DDB2CE3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140824</v>
      </c>
      <c r="AM8" s="69"/>
      <c r="AN8" s="69"/>
      <c r="AO8" s="69"/>
      <c r="AP8" s="69"/>
      <c r="AQ8" s="69"/>
      <c r="AR8" s="69"/>
      <c r="AS8" s="69"/>
      <c r="AT8" s="68">
        <f>データ!T6</f>
        <v>554.54999999999995</v>
      </c>
      <c r="AU8" s="68"/>
      <c r="AV8" s="68"/>
      <c r="AW8" s="68"/>
      <c r="AX8" s="68"/>
      <c r="AY8" s="68"/>
      <c r="AZ8" s="68"/>
      <c r="BA8" s="68"/>
      <c r="BB8" s="68">
        <f>データ!U6</f>
        <v>253.94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67.95</v>
      </c>
      <c r="J10" s="68"/>
      <c r="K10" s="68"/>
      <c r="L10" s="68"/>
      <c r="M10" s="68"/>
      <c r="N10" s="68"/>
      <c r="O10" s="68"/>
      <c r="P10" s="68">
        <f>データ!P6</f>
        <v>3.93</v>
      </c>
      <c r="Q10" s="68"/>
      <c r="R10" s="68"/>
      <c r="S10" s="68"/>
      <c r="T10" s="68"/>
      <c r="U10" s="68"/>
      <c r="V10" s="68"/>
      <c r="W10" s="68">
        <f>データ!Q6</f>
        <v>84.19</v>
      </c>
      <c r="X10" s="68"/>
      <c r="Y10" s="68"/>
      <c r="Z10" s="68"/>
      <c r="AA10" s="68"/>
      <c r="AB10" s="68"/>
      <c r="AC10" s="68"/>
      <c r="AD10" s="69">
        <f>データ!R6</f>
        <v>3575</v>
      </c>
      <c r="AE10" s="69"/>
      <c r="AF10" s="69"/>
      <c r="AG10" s="69"/>
      <c r="AH10" s="69"/>
      <c r="AI10" s="69"/>
      <c r="AJ10" s="69"/>
      <c r="AK10" s="2"/>
      <c r="AL10" s="69">
        <f>データ!V6</f>
        <v>5502</v>
      </c>
      <c r="AM10" s="69"/>
      <c r="AN10" s="69"/>
      <c r="AO10" s="69"/>
      <c r="AP10" s="69"/>
      <c r="AQ10" s="69"/>
      <c r="AR10" s="69"/>
      <c r="AS10" s="69"/>
      <c r="AT10" s="68">
        <f>データ!W6</f>
        <v>5.0999999999999996</v>
      </c>
      <c r="AU10" s="68"/>
      <c r="AV10" s="68"/>
      <c r="AW10" s="68"/>
      <c r="AX10" s="68"/>
      <c r="AY10" s="68"/>
      <c r="AZ10" s="68"/>
      <c r="BA10" s="68"/>
      <c r="BB10" s="68">
        <f>データ!X6</f>
        <v>1078.82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jLqSJKrF9yVcNa+Eo3W7/ZFftO7Y9vIE11rRkDNbfrMxTk1XtECXwcrKtSkijPvJrullnbAvKmuiwNFyzQNfA==" saltValue="EiVifF02p4rxS1XyCq4m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42021</v>
      </c>
      <c r="D6" s="33">
        <f t="shared" si="3"/>
        <v>46</v>
      </c>
      <c r="E6" s="33">
        <f t="shared" si="3"/>
        <v>17</v>
      </c>
      <c r="F6" s="33">
        <f t="shared" si="3"/>
        <v>5</v>
      </c>
      <c r="G6" s="33">
        <f t="shared" si="3"/>
        <v>0</v>
      </c>
      <c r="H6" s="33" t="str">
        <f t="shared" si="3"/>
        <v>宮城県　石巻市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67.95</v>
      </c>
      <c r="P6" s="34">
        <f t="shared" si="3"/>
        <v>3.93</v>
      </c>
      <c r="Q6" s="34">
        <f t="shared" si="3"/>
        <v>84.19</v>
      </c>
      <c r="R6" s="34">
        <f t="shared" si="3"/>
        <v>3575</v>
      </c>
      <c r="S6" s="34">
        <f t="shared" si="3"/>
        <v>140824</v>
      </c>
      <c r="T6" s="34">
        <f t="shared" si="3"/>
        <v>554.54999999999995</v>
      </c>
      <c r="U6" s="34">
        <f t="shared" si="3"/>
        <v>253.94</v>
      </c>
      <c r="V6" s="34">
        <f t="shared" si="3"/>
        <v>5502</v>
      </c>
      <c r="W6" s="34">
        <f t="shared" si="3"/>
        <v>5.0999999999999996</v>
      </c>
      <c r="X6" s="34">
        <f t="shared" si="3"/>
        <v>1078.82</v>
      </c>
      <c r="Y6" s="35" t="str">
        <f>IF(Y7="",NA(),Y7)</f>
        <v>-</v>
      </c>
      <c r="Z6" s="35" t="str">
        <f t="shared" ref="Z6:AH6" si="4">IF(Z7="",NA(),Z7)</f>
        <v>-</v>
      </c>
      <c r="AA6" s="35" t="str">
        <f t="shared" si="4"/>
        <v>-</v>
      </c>
      <c r="AB6" s="35" t="str">
        <f t="shared" si="4"/>
        <v>-</v>
      </c>
      <c r="AC6" s="35">
        <f t="shared" si="4"/>
        <v>98.59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13.99</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2.81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51.3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342.19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47.48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74.010000000000005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3.69</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42021</v>
      </c>
      <c r="D7" s="37">
        <v>46</v>
      </c>
      <c r="E7" s="37">
        <v>17</v>
      </c>
      <c r="F7" s="37">
        <v>5</v>
      </c>
      <c r="G7" s="37">
        <v>0</v>
      </c>
      <c r="H7" s="37" t="s">
        <v>96</v>
      </c>
      <c r="I7" s="37" t="s">
        <v>97</v>
      </c>
      <c r="J7" s="37" t="s">
        <v>98</v>
      </c>
      <c r="K7" s="37" t="s">
        <v>99</v>
      </c>
      <c r="L7" s="37" t="s">
        <v>100</v>
      </c>
      <c r="M7" s="37" t="s">
        <v>101</v>
      </c>
      <c r="N7" s="38" t="s">
        <v>102</v>
      </c>
      <c r="O7" s="38">
        <v>67.95</v>
      </c>
      <c r="P7" s="38">
        <v>3.93</v>
      </c>
      <c r="Q7" s="38">
        <v>84.19</v>
      </c>
      <c r="R7" s="38">
        <v>3575</v>
      </c>
      <c r="S7" s="38">
        <v>140824</v>
      </c>
      <c r="T7" s="38">
        <v>554.54999999999995</v>
      </c>
      <c r="U7" s="38">
        <v>253.94</v>
      </c>
      <c r="V7" s="38">
        <v>5502</v>
      </c>
      <c r="W7" s="38">
        <v>5.0999999999999996</v>
      </c>
      <c r="X7" s="38">
        <v>1078.82</v>
      </c>
      <c r="Y7" s="38" t="s">
        <v>102</v>
      </c>
      <c r="Z7" s="38" t="s">
        <v>102</v>
      </c>
      <c r="AA7" s="38" t="s">
        <v>102</v>
      </c>
      <c r="AB7" s="38" t="s">
        <v>102</v>
      </c>
      <c r="AC7" s="38">
        <v>98.59</v>
      </c>
      <c r="AD7" s="38" t="s">
        <v>102</v>
      </c>
      <c r="AE7" s="38" t="s">
        <v>102</v>
      </c>
      <c r="AF7" s="38" t="s">
        <v>102</v>
      </c>
      <c r="AG7" s="38" t="s">
        <v>102</v>
      </c>
      <c r="AH7" s="38">
        <v>106.37</v>
      </c>
      <c r="AI7" s="38">
        <v>104.99</v>
      </c>
      <c r="AJ7" s="38" t="s">
        <v>102</v>
      </c>
      <c r="AK7" s="38" t="s">
        <v>102</v>
      </c>
      <c r="AL7" s="38" t="s">
        <v>102</v>
      </c>
      <c r="AM7" s="38" t="s">
        <v>102</v>
      </c>
      <c r="AN7" s="38">
        <v>13.99</v>
      </c>
      <c r="AO7" s="38" t="s">
        <v>102</v>
      </c>
      <c r="AP7" s="38" t="s">
        <v>102</v>
      </c>
      <c r="AQ7" s="38" t="s">
        <v>102</v>
      </c>
      <c r="AR7" s="38" t="s">
        <v>102</v>
      </c>
      <c r="AS7" s="38">
        <v>139.02000000000001</v>
      </c>
      <c r="AT7" s="38">
        <v>121.19</v>
      </c>
      <c r="AU7" s="38" t="s">
        <v>102</v>
      </c>
      <c r="AV7" s="38" t="s">
        <v>102</v>
      </c>
      <c r="AW7" s="38" t="s">
        <v>102</v>
      </c>
      <c r="AX7" s="38" t="s">
        <v>102</v>
      </c>
      <c r="AY7" s="38">
        <v>2.81</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51.3</v>
      </c>
      <c r="BV7" s="38" t="s">
        <v>102</v>
      </c>
      <c r="BW7" s="38" t="s">
        <v>102</v>
      </c>
      <c r="BX7" s="38" t="s">
        <v>102</v>
      </c>
      <c r="BY7" s="38" t="s">
        <v>102</v>
      </c>
      <c r="BZ7" s="38">
        <v>57.08</v>
      </c>
      <c r="CA7" s="38">
        <v>60.94</v>
      </c>
      <c r="CB7" s="38" t="s">
        <v>102</v>
      </c>
      <c r="CC7" s="38" t="s">
        <v>102</v>
      </c>
      <c r="CD7" s="38" t="s">
        <v>102</v>
      </c>
      <c r="CE7" s="38" t="s">
        <v>102</v>
      </c>
      <c r="CF7" s="38">
        <v>342.19</v>
      </c>
      <c r="CG7" s="38" t="s">
        <v>102</v>
      </c>
      <c r="CH7" s="38" t="s">
        <v>102</v>
      </c>
      <c r="CI7" s="38" t="s">
        <v>102</v>
      </c>
      <c r="CJ7" s="38" t="s">
        <v>102</v>
      </c>
      <c r="CK7" s="38">
        <v>274.99</v>
      </c>
      <c r="CL7" s="38">
        <v>253.04</v>
      </c>
      <c r="CM7" s="38" t="s">
        <v>102</v>
      </c>
      <c r="CN7" s="38" t="s">
        <v>102</v>
      </c>
      <c r="CO7" s="38" t="s">
        <v>102</v>
      </c>
      <c r="CP7" s="38" t="s">
        <v>102</v>
      </c>
      <c r="CQ7" s="38">
        <v>47.48</v>
      </c>
      <c r="CR7" s="38" t="s">
        <v>102</v>
      </c>
      <c r="CS7" s="38" t="s">
        <v>102</v>
      </c>
      <c r="CT7" s="38" t="s">
        <v>102</v>
      </c>
      <c r="CU7" s="38" t="s">
        <v>102</v>
      </c>
      <c r="CV7" s="38">
        <v>54.83</v>
      </c>
      <c r="CW7" s="38">
        <v>54.84</v>
      </c>
      <c r="CX7" s="38" t="s">
        <v>102</v>
      </c>
      <c r="CY7" s="38" t="s">
        <v>102</v>
      </c>
      <c r="CZ7" s="38" t="s">
        <v>102</v>
      </c>
      <c r="DA7" s="38" t="s">
        <v>102</v>
      </c>
      <c r="DB7" s="38">
        <v>74.010000000000005</v>
      </c>
      <c r="DC7" s="38" t="s">
        <v>102</v>
      </c>
      <c r="DD7" s="38" t="s">
        <v>102</v>
      </c>
      <c r="DE7" s="38" t="s">
        <v>102</v>
      </c>
      <c r="DF7" s="38" t="s">
        <v>102</v>
      </c>
      <c r="DG7" s="38">
        <v>84.7</v>
      </c>
      <c r="DH7" s="38">
        <v>86.6</v>
      </c>
      <c r="DI7" s="38" t="s">
        <v>102</v>
      </c>
      <c r="DJ7" s="38" t="s">
        <v>102</v>
      </c>
      <c r="DK7" s="38" t="s">
        <v>102</v>
      </c>
      <c r="DL7" s="38" t="s">
        <v>102</v>
      </c>
      <c r="DM7" s="38">
        <v>3.69</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2022-01-20T23:42:24Z</cp:lastPrinted>
  <dcterms:created xsi:type="dcterms:W3CDTF">2021-12-03T07:29:12Z</dcterms:created>
  <dcterms:modified xsi:type="dcterms:W3CDTF">2022-01-20T23:42:25Z</dcterms:modified>
  <cp:category/>
</cp:coreProperties>
</file>